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<sst xmlns="http://schemas.openxmlformats.org/spreadsheetml/2006/main" count="611" uniqueCount="65">
  <si>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</si>
  <si>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</si>
  <si>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</si>
  <si>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</si>
  <si>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</si>
  <si>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</si>
  <si>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</si>
  <si>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</si>
  <si>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</si>
  <si>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</si>
  <si>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</si>
  <si>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</si>
  <si>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btc Daily Return</t>
  </si>
  <si>
    <t>btc Market Cap</t>
  </si>
  <si>
    <t>ada Daily Return</t>
  </si>
  <si>
    <t>ada Market Cap</t>
  </si>
  <si>
    <t>link Daily Return</t>
  </si>
  <si>
    <t>link Market Cap</t>
  </si>
  <si>
    <t>eth Daily Return</t>
  </si>
  <si>
    <t>eth Market Cap</t>
  </si>
  <si>
    <t>cake Daily Return</t>
  </si>
  <si>
    <t>cake Market Cap</t>
  </si>
  <si>
    <t>bnb Daily Return</t>
  </si>
  <si>
    <t>bnb Market Cap</t>
  </si>
  <si>
    <t>uni Daily Return</t>
  </si>
  <si>
    <t>uni Market Cap</t>
  </si>
  <si>
    <t>dot Daily Return</t>
  </si>
  <si>
    <t>dot Market Cap</t>
  </si>
  <si>
    <t>aave Daily Return</t>
  </si>
  <si>
    <t>aave Market Cap</t>
  </si>
  <si>
    <t>matic Daily Return</t>
  </si>
  <si>
    <t>matic Market Cap</t>
  </si>
  <si>
    <t>sol Daily Return</t>
  </si>
  <si>
    <t>sol Market Cap</t>
  </si>
  <si>
    <t>avax Daily Return</t>
  </si>
  <si>
    <t>avax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</si>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</sst>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367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44860</v>
      </c>
      <c r="B2">
        <v>20094.9611215663</v>
      </c>
      <c r="C2">
        <v>0.402938374535115</v>
      </c>
      <c r="D2">
        <v>7.07140854433331</v>
      </c>
      <c r="E2">
        <v>1461.29032407949</v>
      </c>
      <c r="F2">
        <v>4.45140421261538</v>
      </c>
      <c r="G2">
        <v>285.373490845794</v>
      </c>
      <c r="H2">
        <v>6.57158911436803</v>
      </c>
      <c r="I2">
        <v>6.44684717266738</v>
      </c>
      <c r="J2">
        <v>82.2973470659328</v>
      </c>
      <c r="K2">
        <v>0.919438640048706</v>
      </c>
      <c r="L2">
        <v>30.9169491295293</v>
      </c>
      <c r="M2">
        <v>16.6584545197081</v>
      </c>
      <c r="O2">
        <v>399080837972.7081</v>
      </c>
      <c r="Q2">
        <v>14135380064.27714</v>
      </c>
      <c r="S2">
        <v>3520286000.326613</v>
      </c>
      <c r="U2">
        <v>189371711029.124</v>
      </c>
      <c r="W2">
        <v>650565604.0500562</v>
      </c>
      <c r="Y2">
        <v>47448124701.67161</v>
      </c>
      <c r="AA2">
        <v>5062676991.177624</v>
      </c>
      <c r="AC2">
        <v>7534870252.578017</v>
      </c>
      <c r="AE2">
        <v>1181806182.236264</v>
      </c>
      <c r="AG2">
        <v>6989100396.775184</v>
      </c>
      <c r="AI2">
        <v>11221377976.8035</v>
      </c>
      <c r="AK2">
        <v>5064915177.604824</v>
      </c>
    </row>
    <row r="3" spans="1:37">
      <c r="A3" s="2">
        <v>44861</v>
      </c>
      <c r="B3">
        <v>20797.0308258328</v>
      </c>
      <c r="C3">
        <v>0.403349169992395</v>
      </c>
      <c r="D3">
        <v>7.1608751146073</v>
      </c>
      <c r="E3">
        <v>1571.25949210988</v>
      </c>
      <c r="F3">
        <v>4.51913353957152</v>
      </c>
      <c r="G3">
        <v>290.598994801277</v>
      </c>
      <c r="H3">
        <v>6.71650420855984</v>
      </c>
      <c r="I3">
        <v>6.46922052297734</v>
      </c>
      <c r="J3">
        <v>83.6196166159569</v>
      </c>
      <c r="K3">
        <v>0.9392059688314039</v>
      </c>
      <c r="L3">
        <v>31.299422426945</v>
      </c>
      <c r="M3">
        <v>17.0240421792453</v>
      </c>
      <c r="N3">
        <v>0.03493759953150777</v>
      </c>
      <c r="O3">
        <v>389182259436.5634</v>
      </c>
      <c r="P3">
        <v>0.001019499465033435</v>
      </c>
      <c r="Q3">
        <v>13631876898.25788</v>
      </c>
      <c r="R3">
        <v>0.01265187405211998</v>
      </c>
      <c r="S3">
        <v>3396952071.79434</v>
      </c>
      <c r="T3">
        <v>0.07525483897230556</v>
      </c>
      <c r="U3">
        <v>182564360058.1102</v>
      </c>
      <c r="V3">
        <v>0.01521527224245189</v>
      </c>
      <c r="W3">
        <v>639729713.0827411</v>
      </c>
      <c r="X3">
        <v>0.01831110500136357</v>
      </c>
      <c r="Y3">
        <v>46835583777.15188</v>
      </c>
      <c r="Z3">
        <v>0.02205175820791494</v>
      </c>
      <c r="AA3">
        <v>5153000149.590211</v>
      </c>
      <c r="AB3">
        <v>0.003470432865977591</v>
      </c>
      <c r="AC3">
        <v>7386136357.723001</v>
      </c>
      <c r="AD3">
        <v>0.01606697660575573</v>
      </c>
      <c r="AE3">
        <v>1154161976.852632</v>
      </c>
      <c r="AF3">
        <v>0.021499345276212</v>
      </c>
      <c r="AG3">
        <v>8014298851.080291</v>
      </c>
      <c r="AH3">
        <v>0.01237099093488481</v>
      </c>
      <c r="AI3">
        <v>10992273062.43848</v>
      </c>
      <c r="AJ3">
        <v>0.0219460730348473</v>
      </c>
      <c r="AK3">
        <v>5042179704.786932</v>
      </c>
    </row>
    <row r="4" spans="1:37">
      <c r="A4" s="2">
        <v>44862</v>
      </c>
      <c r="B4">
        <v>20280.1751280538</v>
      </c>
      <c r="C4">
        <v>0.388981846073341</v>
      </c>
      <c r="D4">
        <v>6.90999241373255</v>
      </c>
      <c r="E4">
        <v>1514.78292051432</v>
      </c>
      <c r="F4">
        <v>4.44528137431439</v>
      </c>
      <c r="G4">
        <v>286.84744976005</v>
      </c>
      <c r="H4">
        <v>6.83633327817375</v>
      </c>
      <c r="I4">
        <v>6.33973497797206</v>
      </c>
      <c r="J4">
        <v>81.6619799182877</v>
      </c>
      <c r="K4">
        <v>0.904676988668298</v>
      </c>
      <c r="L4">
        <v>30.6604725780699</v>
      </c>
      <c r="M4">
        <v>16.9336508492831</v>
      </c>
      <c r="N4">
        <v>-0.02485237927026551</v>
      </c>
      <c r="O4">
        <v>395425575808.7649</v>
      </c>
      <c r="P4">
        <v>-0.03562006566004561</v>
      </c>
      <c r="Q4">
        <v>14176105072.57517</v>
      </c>
      <c r="R4">
        <v>-0.03503520126513315</v>
      </c>
      <c r="S4">
        <v>3499045202.611423</v>
      </c>
      <c r="T4">
        <v>-0.03594350384462819</v>
      </c>
      <c r="U4">
        <v>187527706055.398</v>
      </c>
      <c r="V4">
        <v>-0.01634210731115782</v>
      </c>
      <c r="W4">
        <v>674543478.8562112</v>
      </c>
      <c r="X4">
        <v>-0.0129096972403242</v>
      </c>
      <c r="Y4">
        <v>48654043230.41997</v>
      </c>
      <c r="Z4">
        <v>0.01784098779558474</v>
      </c>
      <c r="AA4">
        <v>5176426598.561925</v>
      </c>
      <c r="AB4">
        <v>-0.02001563318878585</v>
      </c>
      <c r="AC4">
        <v>7602411398.398923</v>
      </c>
      <c r="AD4">
        <v>-0.02341121350340691</v>
      </c>
      <c r="AE4">
        <v>1191250572.087363</v>
      </c>
      <c r="AF4">
        <v>-0.0367640126968829</v>
      </c>
      <c r="AG4">
        <v>8356110784.382609</v>
      </c>
      <c r="AH4">
        <v>-0.02041410988865544</v>
      </c>
      <c r="AI4">
        <v>11529015661.26676</v>
      </c>
      <c r="AJ4">
        <v>-0.005309627937388317</v>
      </c>
      <c r="AK4">
        <v>5465016757.907948</v>
      </c>
    </row>
    <row r="5" spans="1:37">
      <c r="A5" s="2">
        <v>44863</v>
      </c>
      <c r="B5">
        <v>20604.6138535944</v>
      </c>
      <c r="C5">
        <v>0.404511246867601</v>
      </c>
      <c r="D5">
        <v>7.11766763096563</v>
      </c>
      <c r="E5">
        <v>1555.96761455289</v>
      </c>
      <c r="F5">
        <v>4.54253116679858</v>
      </c>
      <c r="G5">
        <v>297.984717935118</v>
      </c>
      <c r="H5">
        <v>6.86741245691344</v>
      </c>
      <c r="I5">
        <v>6.5235465750807</v>
      </c>
      <c r="J5">
        <v>84.2842981351809</v>
      </c>
      <c r="K5">
        <v>0.943261697855821</v>
      </c>
      <c r="L5">
        <v>32.1458430171668</v>
      </c>
      <c r="M5">
        <v>18.3380396286854</v>
      </c>
      <c r="N5">
        <v>0.01599782662092508</v>
      </c>
      <c r="O5">
        <v>399270527664.5025</v>
      </c>
      <c r="P5">
        <v>0.03992320194637555</v>
      </c>
      <c r="Q5">
        <v>14670331553.93294</v>
      </c>
      <c r="R5">
        <v>0.03005433360829124</v>
      </c>
      <c r="S5">
        <v>3728646188.401888</v>
      </c>
      <c r="T5">
        <v>0.02718851228173746</v>
      </c>
      <c r="U5">
        <v>195111981132.1315</v>
      </c>
      <c r="V5">
        <v>0.02187708365236807</v>
      </c>
      <c r="W5">
        <v>685798112.0240518</v>
      </c>
      <c r="X5">
        <v>0.0388264500325326</v>
      </c>
      <c r="Y5">
        <v>49581259241.26634</v>
      </c>
      <c r="Z5">
        <v>0.004546176652755696</v>
      </c>
      <c r="AA5">
        <v>5316753062.154497</v>
      </c>
      <c r="AB5">
        <v>0.02899357745194542</v>
      </c>
      <c r="AC5">
        <v>7721847612.639357</v>
      </c>
      <c r="AD5">
        <v>0.03211186184215875</v>
      </c>
      <c r="AE5">
        <v>1204323601.939707</v>
      </c>
      <c r="AF5">
        <v>0.0426502604474559</v>
      </c>
      <c r="AG5">
        <v>8270417974.721346</v>
      </c>
      <c r="AH5">
        <v>0.04844577771313663</v>
      </c>
      <c r="AI5">
        <v>11775699507.1676</v>
      </c>
      <c r="AJ5">
        <v>0.08293479013486071</v>
      </c>
      <c r="AK5">
        <v>5452382677.401669</v>
      </c>
    </row>
    <row r="6" spans="1:37">
      <c r="A6" s="2">
        <v>44864</v>
      </c>
      <c r="B6">
        <v>20803.8999205143</v>
      </c>
      <c r="C6">
        <v>0.418613863149402</v>
      </c>
      <c r="D6">
        <v>7.58471604273777</v>
      </c>
      <c r="E6">
        <v>1618.89496873174</v>
      </c>
      <c r="F6">
        <v>4.62695654703075</v>
      </c>
      <c r="G6">
        <v>303.663510140495</v>
      </c>
      <c r="H6">
        <v>7.05357943634631</v>
      </c>
      <c r="I6">
        <v>6.62412751056001</v>
      </c>
      <c r="J6">
        <v>85.2073095385667</v>
      </c>
      <c r="K6">
        <v>0.933588448275862</v>
      </c>
      <c r="L6">
        <v>32.8337536235278</v>
      </c>
      <c r="M6">
        <v>18.2817296577008</v>
      </c>
      <c r="N6">
        <v>0.009671914666099735</v>
      </c>
      <c r="O6">
        <v>395696387908.6249</v>
      </c>
      <c r="P6">
        <v>0.03486334778329891</v>
      </c>
      <c r="Q6">
        <v>14203586955.66638</v>
      </c>
      <c r="R6">
        <v>0.06561818224557592</v>
      </c>
      <c r="S6">
        <v>3824719037.813256</v>
      </c>
      <c r="T6">
        <v>0.04044258607331774</v>
      </c>
      <c r="U6">
        <v>191570560532.9173</v>
      </c>
      <c r="V6">
        <v>0.01858553681463682</v>
      </c>
      <c r="W6">
        <v>705495025.183935</v>
      </c>
      <c r="X6">
        <v>0.01905732698216256</v>
      </c>
      <c r="Y6">
        <v>51144709618.63753</v>
      </c>
      <c r="Z6">
        <v>0.02710875174614791</v>
      </c>
      <c r="AA6">
        <v>5206414709.135036</v>
      </c>
      <c r="AB6">
        <v>0.01541813710099338</v>
      </c>
      <c r="AC6">
        <v>7742049233.108361</v>
      </c>
      <c r="AD6">
        <v>0.01095116675119501</v>
      </c>
      <c r="AE6">
        <v>1184699254.528589</v>
      </c>
      <c r="AF6">
        <v>-0.01025510693580356</v>
      </c>
      <c r="AG6">
        <v>8042604071.951144</v>
      </c>
      <c r="AH6">
        <v>0.02139967541039867</v>
      </c>
      <c r="AI6">
        <v>11783692590.49368</v>
      </c>
      <c r="AJ6">
        <v>-0.003070664701613879</v>
      </c>
      <c r="AK6">
        <v>5437405602.108372</v>
      </c>
    </row>
    <row r="7" spans="1:37">
      <c r="A7" s="2">
        <v>44865</v>
      </c>
      <c r="B7">
        <v>20616.7033766803</v>
      </c>
      <c r="C7">
        <v>0.405295434818987</v>
      </c>
      <c r="D7">
        <v>7.78014495859161</v>
      </c>
      <c r="E7">
        <v>1589.51054997078</v>
      </c>
      <c r="F7">
        <v>4.71664867465231</v>
      </c>
      <c r="G7">
        <v>313.238959348285</v>
      </c>
      <c r="H7">
        <v>6.90719679852205</v>
      </c>
      <c r="I7">
        <v>6.63951300129586</v>
      </c>
      <c r="J7">
        <v>83.81241152005791</v>
      </c>
      <c r="K7">
        <v>0.907872163000683</v>
      </c>
      <c r="L7">
        <v>32.8440360272838</v>
      </c>
      <c r="M7">
        <v>18.2241082971496</v>
      </c>
      <c r="N7">
        <v>-0.00899814672004895</v>
      </c>
      <c r="O7">
        <v>393298458295.2448</v>
      </c>
      <c r="P7">
        <v>-0.03181554530997865</v>
      </c>
      <c r="Q7">
        <v>14233206769.30649</v>
      </c>
      <c r="R7">
        <v>0.02576614796818388</v>
      </c>
      <c r="S7">
        <v>3858357592.374889</v>
      </c>
      <c r="T7">
        <v>-0.01815091116379219</v>
      </c>
      <c r="U7">
        <v>189364858671.5869</v>
      </c>
      <c r="V7">
        <v>0.01938469201296433</v>
      </c>
      <c r="W7">
        <v>705008033.4505892</v>
      </c>
      <c r="X7">
        <v>0.03153309135944493</v>
      </c>
      <c r="Y7">
        <v>53416162842.94776</v>
      </c>
      <c r="Z7">
        <v>-0.02075295800455113</v>
      </c>
      <c r="AA7">
        <v>5242308279.078054</v>
      </c>
      <c r="AB7">
        <v>0.002322644108423866</v>
      </c>
      <c r="AC7">
        <v>7735372817.532702</v>
      </c>
      <c r="AD7">
        <v>-0.01637063798942551</v>
      </c>
      <c r="AE7">
        <v>1186345650.571237</v>
      </c>
      <c r="AF7">
        <v>-0.02754563354192252</v>
      </c>
      <c r="AG7">
        <v>8004071315.86248</v>
      </c>
      <c r="AH7">
        <v>0.0003131656487984635</v>
      </c>
      <c r="AI7">
        <v>11711472223.14741</v>
      </c>
      <c r="AJ7">
        <v>-0.00315185497379511</v>
      </c>
      <c r="AK7">
        <v>5774682604.102286</v>
      </c>
    </row>
    <row r="8" spans="1:37">
      <c r="A8" s="2">
        <v>44866</v>
      </c>
      <c r="B8">
        <v>20490.8581808884</v>
      </c>
      <c r="C8">
        <v>0.406140628028702</v>
      </c>
      <c r="D8">
        <v>7.84857163989802</v>
      </c>
      <c r="E8">
        <v>1571.20387054354</v>
      </c>
      <c r="F8">
        <v>4.74874846481964</v>
      </c>
      <c r="G8">
        <v>327.150616086521</v>
      </c>
      <c r="H8">
        <v>6.95481573885789</v>
      </c>
      <c r="I8">
        <v>6.63184626095243</v>
      </c>
      <c r="J8">
        <v>83.9260776794942</v>
      </c>
      <c r="K8">
        <v>0.903522475224979</v>
      </c>
      <c r="L8">
        <v>32.6428317870819</v>
      </c>
      <c r="M8">
        <v>19.3495039888957</v>
      </c>
      <c r="N8">
        <v>-0.006104040665116384</v>
      </c>
      <c r="O8">
        <v>393188057876.8288</v>
      </c>
      <c r="P8">
        <v>0.002085375597908001</v>
      </c>
      <c r="Q8">
        <v>14058884657.72354</v>
      </c>
      <c r="R8">
        <v>0.00879503938173376</v>
      </c>
      <c r="S8">
        <v>3773297141.130041</v>
      </c>
      <c r="T8">
        <v>-0.01151718019586379</v>
      </c>
      <c r="U8">
        <v>190457152433.1766</v>
      </c>
      <c r="V8">
        <v>0.006805635183268377</v>
      </c>
      <c r="W8">
        <v>662892908.424565</v>
      </c>
      <c r="X8">
        <v>0.04441228117722051</v>
      </c>
      <c r="Y8">
        <v>53031491775.22047</v>
      </c>
      <c r="Z8">
        <v>0.006894105050840427</v>
      </c>
      <c r="AA8">
        <v>5377690997.500979</v>
      </c>
      <c r="AB8">
        <v>-0.001154714260207634</v>
      </c>
      <c r="AC8">
        <v>7552307216.850594</v>
      </c>
      <c r="AD8">
        <v>0.001356197219180233</v>
      </c>
      <c r="AE8">
        <v>1194708247.049621</v>
      </c>
      <c r="AF8">
        <v>-0.004791079573722712</v>
      </c>
      <c r="AG8">
        <v>7768948354.506169</v>
      </c>
      <c r="AH8">
        <v>-0.006126051013789935</v>
      </c>
      <c r="AI8">
        <v>11580382407.44969</v>
      </c>
      <c r="AJ8">
        <v>0.06175312796632815</v>
      </c>
      <c r="AK8">
        <v>5576531070.112803</v>
      </c>
    </row>
    <row r="9" spans="1:37">
      <c r="A9" s="2">
        <v>44867</v>
      </c>
      <c r="B9">
        <v>20483.966530976</v>
      </c>
      <c r="C9">
        <v>0.401166394672501</v>
      </c>
      <c r="D9">
        <v>7.67554386076303</v>
      </c>
      <c r="E9">
        <v>1580.25594681473</v>
      </c>
      <c r="F9">
        <v>4.60286769451384</v>
      </c>
      <c r="G9">
        <v>324.794674174938</v>
      </c>
      <c r="H9">
        <v>7.13442399742118</v>
      </c>
      <c r="I9">
        <v>6.47296833450626</v>
      </c>
      <c r="J9">
        <v>84.3984839566447</v>
      </c>
      <c r="K9">
        <v>0.876981122500414</v>
      </c>
      <c r="L9">
        <v>32.26568639665</v>
      </c>
      <c r="M9">
        <v>18.6807326543305</v>
      </c>
      <c r="N9">
        <v>-0.0003363280274337743</v>
      </c>
      <c r="O9">
        <v>386763065234.0736</v>
      </c>
      <c r="P9">
        <v>-0.01224756405273864</v>
      </c>
      <c r="Q9">
        <v>13511072771.56597</v>
      </c>
      <c r="R9">
        <v>-0.02204576667879377</v>
      </c>
      <c r="S9">
        <v>3650113839.334711</v>
      </c>
      <c r="T9">
        <v>0.005761235980190405</v>
      </c>
      <c r="U9">
        <v>183143533797.1761</v>
      </c>
      <c r="V9">
        <v>-0.03071983521269539</v>
      </c>
      <c r="W9">
        <v>661639398.7790476</v>
      </c>
      <c r="X9">
        <v>-0.007201398364354294</v>
      </c>
      <c r="Y9">
        <v>52267048856.98494</v>
      </c>
      <c r="Z9">
        <v>0.02582502043293311</v>
      </c>
      <c r="AA9">
        <v>5344135685.708647</v>
      </c>
      <c r="AB9">
        <v>-0.02395681687942997</v>
      </c>
      <c r="AC9">
        <v>7280153762.793942</v>
      </c>
      <c r="AD9">
        <v>0.005628837784539042</v>
      </c>
      <c r="AE9">
        <v>1137526893.480613</v>
      </c>
      <c r="AF9">
        <v>-0.02937542059256038</v>
      </c>
      <c r="AG9">
        <v>7705215844.520426</v>
      </c>
      <c r="AH9">
        <v>-0.01155369708399989</v>
      </c>
      <c r="AI9">
        <v>11060885779.03141</v>
      </c>
      <c r="AJ9">
        <v>-0.03456271204414307</v>
      </c>
      <c r="AK9">
        <v>5342701588.955254</v>
      </c>
    </row>
    <row r="10" spans="1:37">
      <c r="A10" s="2">
        <v>44868</v>
      </c>
      <c r="B10">
        <v>20148.2845537697</v>
      </c>
      <c r="C10">
        <v>0.385534733649673</v>
      </c>
      <c r="D10">
        <v>7.42496756091708</v>
      </c>
      <c r="E10">
        <v>1519.57743717124</v>
      </c>
      <c r="F10">
        <v>4.53855019434322</v>
      </c>
      <c r="G10">
        <v>320.112795912753</v>
      </c>
      <c r="H10">
        <v>7.08990715519216</v>
      </c>
      <c r="I10">
        <v>6.23796884424787</v>
      </c>
      <c r="J10">
        <v>80.3559704097928</v>
      </c>
      <c r="K10">
        <v>0.869786814391177</v>
      </c>
      <c r="L10">
        <v>30.7817927381648</v>
      </c>
      <c r="M10">
        <v>17.8910138860303</v>
      </c>
      <c r="N10">
        <v>-0.01638754763139638</v>
      </c>
      <c r="O10">
        <v>387735061193.7742</v>
      </c>
      <c r="P10">
        <v>-0.03896552959175248</v>
      </c>
      <c r="Q10">
        <v>13637955248.42223</v>
      </c>
      <c r="R10">
        <v>-0.03264606448630725</v>
      </c>
      <c r="S10">
        <v>3785191742.392271</v>
      </c>
      <c r="T10">
        <v>-0.03839789988817799</v>
      </c>
      <c r="U10">
        <v>184375607454.0398</v>
      </c>
      <c r="V10">
        <v>-0.01397335409994094</v>
      </c>
      <c r="W10">
        <v>673048141.1523628</v>
      </c>
      <c r="X10">
        <v>-0.01441488618641362</v>
      </c>
      <c r="Y10">
        <v>53744432228.04412</v>
      </c>
      <c r="Z10">
        <v>-0.006239724782983402</v>
      </c>
      <c r="AA10">
        <v>5224922924.838154</v>
      </c>
      <c r="AB10">
        <v>-0.03630474893653479</v>
      </c>
      <c r="AC10">
        <v>7500756518.220393</v>
      </c>
      <c r="AD10">
        <v>-0.04789794031049799</v>
      </c>
      <c r="AE10">
        <v>1184008040.717256</v>
      </c>
      <c r="AF10">
        <v>-0.008203492554919478</v>
      </c>
      <c r="AG10">
        <v>8419227607.349699</v>
      </c>
      <c r="AH10">
        <v>-0.04598983701271153</v>
      </c>
      <c r="AI10">
        <v>11068153674.31496</v>
      </c>
      <c r="AJ10">
        <v>-0.04227450726442095</v>
      </c>
      <c r="AK10">
        <v>5419740457.547307</v>
      </c>
    </row>
    <row r="11" spans="1:37">
      <c r="A11" s="2">
        <v>44869</v>
      </c>
      <c r="B11">
        <v>20198.1111860316</v>
      </c>
      <c r="C11">
        <v>0.389155290118182</v>
      </c>
      <c r="D11">
        <v>7.69973955229746</v>
      </c>
      <c r="E11">
        <v>1529.79641525424</v>
      </c>
      <c r="F11">
        <v>4.61984493036792</v>
      </c>
      <c r="G11">
        <v>329.161122380138</v>
      </c>
      <c r="H11">
        <v>6.93175110227865</v>
      </c>
      <c r="I11">
        <v>6.42406508530001</v>
      </c>
      <c r="J11">
        <v>83.63907786788729</v>
      </c>
      <c r="K11">
        <v>0.950386505452493</v>
      </c>
      <c r="L11">
        <v>30.8020908094961</v>
      </c>
      <c r="M11">
        <v>18.0178294395596</v>
      </c>
      <c r="N11">
        <v>0.002472996255781901</v>
      </c>
      <c r="O11">
        <v>406168854151.8309</v>
      </c>
      <c r="P11">
        <v>0.009390999441827086</v>
      </c>
      <c r="Q11">
        <v>14769480796.10401</v>
      </c>
      <c r="R11">
        <v>0.03700649048309668</v>
      </c>
      <c r="S11">
        <v>4301445672.224122</v>
      </c>
      <c r="T11">
        <v>0.006724881426262153</v>
      </c>
      <c r="U11">
        <v>198232210525.47</v>
      </c>
      <c r="V11">
        <v>0.01791204956288128</v>
      </c>
      <c r="W11">
        <v>717605701.2885469</v>
      </c>
      <c r="X11">
        <v>0.02826605678659333</v>
      </c>
      <c r="Y11">
        <v>57752615449.59807</v>
      </c>
      <c r="Z11">
        <v>-0.02230721072245456</v>
      </c>
      <c r="AA11">
        <v>5672277382.446231</v>
      </c>
      <c r="AB11">
        <v>0.02983282630911854</v>
      </c>
      <c r="AC11">
        <v>8260212182.154256</v>
      </c>
      <c r="AD11">
        <v>0.04085704449030447</v>
      </c>
      <c r="AE11">
        <v>1338200238.785812</v>
      </c>
      <c r="AF11">
        <v>0.09266603002913221</v>
      </c>
      <c r="AG11">
        <v>10361079934.38232</v>
      </c>
      <c r="AH11">
        <v>0.0006594181016017497</v>
      </c>
      <c r="AI11">
        <v>12130899553.08772</v>
      </c>
      <c r="AJ11">
        <v>0.007088226208818549</v>
      </c>
      <c r="AK11">
        <v>5785700650.087931</v>
      </c>
    </row>
    <row r="12" spans="1:37">
      <c r="A12" s="2">
        <v>44870</v>
      </c>
      <c r="B12">
        <v>21157.2449275278</v>
      </c>
      <c r="C12">
        <v>0.421443059418142</v>
      </c>
      <c r="D12">
        <v>8.74988999990545</v>
      </c>
      <c r="E12">
        <v>1644.7656364699</v>
      </c>
      <c r="F12">
        <v>4.92984252460665</v>
      </c>
      <c r="G12">
        <v>353.709490149916</v>
      </c>
      <c r="H12">
        <v>7.52524306364191</v>
      </c>
      <c r="I12">
        <v>7.07333825392726</v>
      </c>
      <c r="J12">
        <v>94.5287484767108</v>
      </c>
      <c r="K12">
        <v>1.16958835308781</v>
      </c>
      <c r="L12">
        <v>33.7831757327868</v>
      </c>
      <c r="M12">
        <v>19.355448358213</v>
      </c>
      <c r="N12">
        <v>0.04748630862867542</v>
      </c>
      <c r="O12">
        <v>408608984266.8076</v>
      </c>
      <c r="P12">
        <v>0.08296885618631711</v>
      </c>
      <c r="Q12">
        <v>14958149317.21679</v>
      </c>
      <c r="R12">
        <v>0.1363877882459861</v>
      </c>
      <c r="S12">
        <v>4261238688.136626</v>
      </c>
      <c r="T12">
        <v>0.07515328188068282</v>
      </c>
      <c r="U12">
        <v>196132802828.8548</v>
      </c>
      <c r="V12">
        <v>0.06710129861740666</v>
      </c>
      <c r="W12">
        <v>700311371.6939512</v>
      </c>
      <c r="X12">
        <v>0.07457857596386441</v>
      </c>
      <c r="Y12">
        <v>56981611450.96049</v>
      </c>
      <c r="Z12">
        <v>0.08561934100146273</v>
      </c>
      <c r="AA12">
        <v>5784697301.936447</v>
      </c>
      <c r="AB12">
        <v>0.1010688964084379</v>
      </c>
      <c r="AC12">
        <v>8201784415.965827</v>
      </c>
      <c r="AD12">
        <v>0.1301983580692312</v>
      </c>
      <c r="AE12">
        <v>1361830921.798081</v>
      </c>
      <c r="AF12">
        <v>0.2306449495839082</v>
      </c>
      <c r="AG12">
        <v>10459361480.4997</v>
      </c>
      <c r="AH12">
        <v>0.09678190164843126</v>
      </c>
      <c r="AI12">
        <v>13204127414.1441</v>
      </c>
      <c r="AJ12">
        <v>0.07423862697448724</v>
      </c>
      <c r="AK12">
        <v>5865237854.187068</v>
      </c>
    </row>
    <row r="13" spans="1:37">
      <c r="A13" s="2">
        <v>44871</v>
      </c>
      <c r="B13">
        <v>21283.4715999416</v>
      </c>
      <c r="C13">
        <v>0.426826663611909</v>
      </c>
      <c r="D13">
        <v>8.66810198843171</v>
      </c>
      <c r="E13">
        <v>1627.35012068965</v>
      </c>
      <c r="F13">
        <v>4.82401918991878</v>
      </c>
      <c r="G13">
        <v>348.987428142185</v>
      </c>
      <c r="H13">
        <v>7.67438725429397</v>
      </c>
      <c r="I13">
        <v>7.02035720504921</v>
      </c>
      <c r="J13">
        <v>96.1949313702584</v>
      </c>
      <c r="K13">
        <v>1.18068265526387</v>
      </c>
      <c r="L13">
        <v>36.7720699324387</v>
      </c>
      <c r="M13">
        <v>19.6159156511487</v>
      </c>
      <c r="N13">
        <v>0.005966120487151283</v>
      </c>
      <c r="O13">
        <v>402165526538.2255</v>
      </c>
      <c r="P13">
        <v>0.01277421486356856</v>
      </c>
      <c r="Q13">
        <v>14160636024.33021</v>
      </c>
      <c r="R13">
        <v>-0.009347318820536521</v>
      </c>
      <c r="S13">
        <v>3995715317.742595</v>
      </c>
      <c r="T13">
        <v>-0.01058844822270744</v>
      </c>
      <c r="U13">
        <v>189820139323.862</v>
      </c>
      <c r="V13">
        <v>-0.02146586511834148</v>
      </c>
      <c r="W13">
        <v>697629106.1813592</v>
      </c>
      <c r="X13">
        <v>-0.01335011397553842</v>
      </c>
      <c r="Y13">
        <v>55824290869.63937</v>
      </c>
      <c r="Z13">
        <v>0.01981918582439524</v>
      </c>
      <c r="AA13">
        <v>5350723536.453275</v>
      </c>
      <c r="AB13">
        <v>-0.007490246751402529</v>
      </c>
      <c r="AC13">
        <v>7970381357.141048</v>
      </c>
      <c r="AD13">
        <v>0.01762620282609695</v>
      </c>
      <c r="AE13">
        <v>1232253482.686841</v>
      </c>
      <c r="AF13">
        <v>0.009485646934470848</v>
      </c>
      <c r="AG13">
        <v>10130205530.7188</v>
      </c>
      <c r="AH13">
        <v>0.08847286067162585</v>
      </c>
      <c r="AI13">
        <v>11752102928.61357</v>
      </c>
      <c r="AJ13">
        <v>0.01345705292459298</v>
      </c>
      <c r="AK13">
        <v>5479139600.379186</v>
      </c>
    </row>
    <row r="14" spans="1:37">
      <c r="A14" s="2">
        <v>44872</v>
      </c>
      <c r="B14">
        <v>20946.8030359439</v>
      </c>
      <c r="C14">
        <v>0.40406984184405</v>
      </c>
      <c r="D14">
        <v>8.127981187103391</v>
      </c>
      <c r="E14">
        <v>1574.97463471654</v>
      </c>
      <c r="F14">
        <v>4.80846366671274</v>
      </c>
      <c r="G14">
        <v>341.899346164039</v>
      </c>
      <c r="H14">
        <v>7.09864706242479</v>
      </c>
      <c r="I14">
        <v>6.82357180528662</v>
      </c>
      <c r="J14">
        <v>86.99867948565119</v>
      </c>
      <c r="K14">
        <v>1.14352658971362</v>
      </c>
      <c r="L14">
        <v>32.7153422773036</v>
      </c>
      <c r="M14">
        <v>18.3164821011105</v>
      </c>
      <c r="N14">
        <v>-0.01581831058043293</v>
      </c>
      <c r="O14">
        <v>394920810808.1597</v>
      </c>
      <c r="P14">
        <v>-0.05331630778472318</v>
      </c>
      <c r="Q14">
        <v>14142040010.2268</v>
      </c>
      <c r="R14">
        <v>-0.0623113112938859</v>
      </c>
      <c r="S14">
        <v>4357365290.194527</v>
      </c>
      <c r="T14">
        <v>-0.03218452213031697</v>
      </c>
      <c r="U14">
        <v>188915601440.3148</v>
      </c>
      <c r="V14">
        <v>-0.003224598119043187</v>
      </c>
      <c r="W14">
        <v>689593047.4300649</v>
      </c>
      <c r="X14">
        <v>-0.02031042211428369</v>
      </c>
      <c r="Y14">
        <v>54951305857.96357</v>
      </c>
      <c r="Z14">
        <v>-0.0750209981320713</v>
      </c>
      <c r="AA14">
        <v>5281727736.491488</v>
      </c>
      <c r="AB14">
        <v>-0.02803068191758928</v>
      </c>
      <c r="AC14">
        <v>8319371212.036093</v>
      </c>
      <c r="AD14">
        <v>-0.0956001709612998</v>
      </c>
      <c r="AE14">
        <v>1237747617.727782</v>
      </c>
      <c r="AF14">
        <v>-0.03146998508413434</v>
      </c>
      <c r="AG14">
        <v>11032070538.4485</v>
      </c>
      <c r="AH14">
        <v>-0.1103208947059147</v>
      </c>
      <c r="AI14">
        <v>10599615663.54132</v>
      </c>
      <c r="AJ14">
        <v>-0.06624383858227423</v>
      </c>
      <c r="AK14">
        <v>5397589105.896021</v>
      </c>
    </row>
    <row r="15" spans="1:37">
      <c r="A15" s="2">
        <v>44873</v>
      </c>
      <c r="B15">
        <v>20568.5651183518</v>
      </c>
      <c r="C15">
        <v>0.4035392097125</v>
      </c>
      <c r="D15">
        <v>8.86364024653469</v>
      </c>
      <c r="E15">
        <v>1567.4638132671</v>
      </c>
      <c r="F15">
        <v>4.75667902887354</v>
      </c>
      <c r="G15">
        <v>336.552695090585</v>
      </c>
      <c r="H15">
        <v>7.00711237008241</v>
      </c>
      <c r="I15">
        <v>7.12117370898419</v>
      </c>
      <c r="J15">
        <v>87.38563428854491</v>
      </c>
      <c r="K15">
        <v>1.24533169263516</v>
      </c>
      <c r="L15">
        <v>29.5071278925892</v>
      </c>
      <c r="M15">
        <v>18.0373636410404</v>
      </c>
      <c r="N15">
        <v>-0.01805707137948731</v>
      </c>
      <c r="O15">
        <v>355623019410.3024</v>
      </c>
      <c r="P15">
        <v>-0.001313218846346831</v>
      </c>
      <c r="Q15">
        <v>13048996050.11855</v>
      </c>
      <c r="R15">
        <v>0.09050944416536844</v>
      </c>
      <c r="S15">
        <v>3781474400.158689</v>
      </c>
      <c r="T15">
        <v>-0.004768852325543582</v>
      </c>
      <c r="U15">
        <v>160521438673.0493</v>
      </c>
      <c r="V15">
        <v>-0.01076947678687601</v>
      </c>
      <c r="W15">
        <v>655698562.9085697</v>
      </c>
      <c r="X15">
        <v>-0.01563808510733078</v>
      </c>
      <c r="Y15">
        <v>53359010450.86661</v>
      </c>
      <c r="Z15">
        <v>-0.01289466732708833</v>
      </c>
      <c r="AA15">
        <v>4571727171.398211</v>
      </c>
      <c r="AB15">
        <v>0.0436138011278786</v>
      </c>
      <c r="AC15">
        <v>7372399204.381001</v>
      </c>
      <c r="AD15">
        <v>0.004447823865620038</v>
      </c>
      <c r="AE15">
        <v>1021319948.938349</v>
      </c>
      <c r="AF15">
        <v>0.08902731588168478</v>
      </c>
      <c r="AG15">
        <v>9253247256.276329</v>
      </c>
      <c r="AH15">
        <v>-0.09806452145665345</v>
      </c>
      <c r="AI15">
        <v>8676567997.577435</v>
      </c>
      <c r="AJ15">
        <v>-0.0152386500054601</v>
      </c>
      <c r="AK15">
        <v>4783394643.976376</v>
      </c>
    </row>
    <row r="16" spans="1:37">
      <c r="A16" s="2">
        <v>44874</v>
      </c>
      <c r="B16">
        <v>18520.971163647</v>
      </c>
      <c r="C16">
        <v>0.372349501896362</v>
      </c>
      <c r="D16">
        <v>7.69217783046848</v>
      </c>
      <c r="E16">
        <v>1331.86717884278</v>
      </c>
      <c r="F16">
        <v>4.53219835441883</v>
      </c>
      <c r="G16">
        <v>326.800582701773</v>
      </c>
      <c r="H16">
        <v>6.06517556632444</v>
      </c>
      <c r="I16">
        <v>6.3092654604685</v>
      </c>
      <c r="J16">
        <v>72.1037299648827</v>
      </c>
      <c r="K16">
        <v>1.04453303012064</v>
      </c>
      <c r="L16">
        <v>24.0235041988778</v>
      </c>
      <c r="M16">
        <v>15.9719100806388</v>
      </c>
      <c r="N16">
        <v>-0.09954967412276539</v>
      </c>
      <c r="O16">
        <v>302592379575.8168</v>
      </c>
      <c r="P16">
        <v>-0.07729040218510363</v>
      </c>
      <c r="Q16">
        <v>11058090125.01678</v>
      </c>
      <c r="R16">
        <v>-0.132164932632978</v>
      </c>
      <c r="S16">
        <v>3045759895.379594</v>
      </c>
      <c r="T16">
        <v>-0.1503043530767454</v>
      </c>
      <c r="U16">
        <v>131732035338.8808</v>
      </c>
      <c r="V16">
        <v>-0.04719273112440203</v>
      </c>
      <c r="W16">
        <v>545613931.3692847</v>
      </c>
      <c r="X16">
        <v>-0.02897647985313911</v>
      </c>
      <c r="Y16">
        <v>43175574707.91504</v>
      </c>
      <c r="Z16">
        <v>-0.134425816800037</v>
      </c>
      <c r="AA16">
        <v>3655549416.553858</v>
      </c>
      <c r="AB16">
        <v>-0.1140132626580045</v>
      </c>
      <c r="AC16">
        <v>6300379501.436632</v>
      </c>
      <c r="AD16">
        <v>-0.1748789082791548</v>
      </c>
      <c r="AE16">
        <v>818912591.1860514</v>
      </c>
      <c r="AF16">
        <v>-0.1612411084549081</v>
      </c>
      <c r="AG16">
        <v>7114685771.965074</v>
      </c>
      <c r="AH16">
        <v>-0.1858406454763301</v>
      </c>
      <c r="AI16">
        <v>5031554853.009615</v>
      </c>
      <c r="AJ16">
        <v>-0.1145097255622255</v>
      </c>
      <c r="AK16">
        <v>3839902794.492434</v>
      </c>
    </row>
    <row r="17" spans="1:37">
      <c r="A17" s="2">
        <v>44875</v>
      </c>
      <c r="B17">
        <v>15758.2912819988</v>
      </c>
      <c r="C17">
        <v>0.315539550641344</v>
      </c>
      <c r="D17">
        <v>6.19560633365275</v>
      </c>
      <c r="E17">
        <v>1092.99871040327</v>
      </c>
      <c r="F17">
        <v>3.78361967816864</v>
      </c>
      <c r="G17">
        <v>264.4314962704</v>
      </c>
      <c r="H17">
        <v>4.84970956742222</v>
      </c>
      <c r="I17">
        <v>5.39086350964876</v>
      </c>
      <c r="J17">
        <v>57.8113978906924</v>
      </c>
      <c r="K17">
        <v>0.803126089893059</v>
      </c>
      <c r="L17">
        <v>13.9096070532635</v>
      </c>
      <c r="M17">
        <v>12.8160631554169</v>
      </c>
      <c r="N17">
        <v>-0.1491649577788228</v>
      </c>
      <c r="O17">
        <v>336851564512.3865</v>
      </c>
      <c r="P17">
        <v>-0.1525715784919467</v>
      </c>
      <c r="Q17">
        <v>12886731586.05283</v>
      </c>
      <c r="R17">
        <v>-0.1945575791147023</v>
      </c>
      <c r="S17">
        <v>3536166969.63118</v>
      </c>
      <c r="T17">
        <v>-0.1793485658585383</v>
      </c>
      <c r="U17">
        <v>156382786466.8684</v>
      </c>
      <c r="V17">
        <v>-0.1651690013788421</v>
      </c>
      <c r="W17">
        <v>618232345.2109058</v>
      </c>
      <c r="X17">
        <v>-0.1908475374056751</v>
      </c>
      <c r="Y17">
        <v>49441560100.34377</v>
      </c>
      <c r="Z17">
        <v>-0.2004007939441734</v>
      </c>
      <c r="AA17">
        <v>4329233241.550183</v>
      </c>
      <c r="AB17">
        <v>-0.1455640052830401</v>
      </c>
      <c r="AC17">
        <v>6932957146.030645</v>
      </c>
      <c r="AD17">
        <v>-0.1982190391696965</v>
      </c>
      <c r="AE17">
        <v>961530944.1644274</v>
      </c>
      <c r="AF17">
        <v>-0.2311147022317708</v>
      </c>
      <c r="AG17">
        <v>9923095638.153229</v>
      </c>
      <c r="AH17">
        <v>-0.4210000781687272</v>
      </c>
      <c r="AI17">
        <v>6354426199.534254</v>
      </c>
      <c r="AJ17">
        <v>-0.1975873210710989</v>
      </c>
      <c r="AK17">
        <v>4597692562.693987</v>
      </c>
    </row>
    <row r="18" spans="1:37">
      <c r="A18" s="2">
        <v>44876</v>
      </c>
      <c r="B18">
        <v>17541.5602866745</v>
      </c>
      <c r="C18">
        <v>0.367719330185198</v>
      </c>
      <c r="D18">
        <v>7.19317977334195</v>
      </c>
      <c r="E18">
        <v>1297.56088690824</v>
      </c>
      <c r="F18">
        <v>4.30144691105854</v>
      </c>
      <c r="G18">
        <v>302.807914051462</v>
      </c>
      <c r="H18">
        <v>5.7434660234852</v>
      </c>
      <c r="I18">
        <v>5.93096952230032</v>
      </c>
      <c r="J18">
        <v>67.87912359030661</v>
      </c>
      <c r="K18">
        <v>1.12014743235859</v>
      </c>
      <c r="L18">
        <v>17.5376148457968</v>
      </c>
      <c r="M18">
        <v>15.3386639440139</v>
      </c>
      <c r="N18">
        <v>0.113163855951361</v>
      </c>
      <c r="O18">
        <v>324871199521.7529</v>
      </c>
      <c r="P18">
        <v>0.1653668436739451</v>
      </c>
      <c r="Q18">
        <v>12346600776.81108</v>
      </c>
      <c r="R18">
        <v>0.1610130447234306</v>
      </c>
      <c r="S18">
        <v>3427431381.19554</v>
      </c>
      <c r="T18">
        <v>0.1871568324444732</v>
      </c>
      <c r="U18">
        <v>154370382545.7025</v>
      </c>
      <c r="V18">
        <v>0.1368602758564097</v>
      </c>
      <c r="W18">
        <v>601639064.4676175</v>
      </c>
      <c r="X18">
        <v>0.1451280135775483</v>
      </c>
      <c r="Y18">
        <v>47109648569.51385</v>
      </c>
      <c r="Z18">
        <v>0.1842907175445645</v>
      </c>
      <c r="AA18">
        <v>4530938215.545742</v>
      </c>
      <c r="AB18">
        <v>0.1001891462629054</v>
      </c>
      <c r="AC18">
        <v>6700783401.083504</v>
      </c>
      <c r="AD18">
        <v>0.1741477644019245</v>
      </c>
      <c r="AE18">
        <v>898021620.6950375</v>
      </c>
      <c r="AF18">
        <v>0.3947342098022795</v>
      </c>
      <c r="AG18">
        <v>9317148986.554228</v>
      </c>
      <c r="AH18">
        <v>0.2608274826629333</v>
      </c>
      <c r="AI18">
        <v>5831336009.205996</v>
      </c>
      <c r="AJ18">
        <v>0.1968311764701929</v>
      </c>
      <c r="AK18">
        <v>4196463905.605928</v>
      </c>
    </row>
    <row r="19" spans="1:37">
      <c r="A19" s="2">
        <v>44877</v>
      </c>
      <c r="B19">
        <v>16916.8506312098</v>
      </c>
      <c r="C19">
        <v>0.35230684657285</v>
      </c>
      <c r="D19">
        <v>6.97199263990202</v>
      </c>
      <c r="E19">
        <v>1280.90110344828</v>
      </c>
      <c r="F19">
        <v>4.0825416195368</v>
      </c>
      <c r="G19">
        <v>288.525976649607</v>
      </c>
      <c r="H19">
        <v>6.01106206192286</v>
      </c>
      <c r="I19">
        <v>5.73109782574901</v>
      </c>
      <c r="J19">
        <v>63.3927243284251</v>
      </c>
      <c r="K19">
        <v>1.05174644030071</v>
      </c>
      <c r="L19">
        <v>16.0878498813706</v>
      </c>
      <c r="M19">
        <v>13.9966061529193</v>
      </c>
      <c r="N19">
        <v>-0.03561311794705413</v>
      </c>
      <c r="O19">
        <v>322088562518.8594</v>
      </c>
      <c r="P19">
        <v>-0.04191371610675365</v>
      </c>
      <c r="Q19">
        <v>11870420301.67122</v>
      </c>
      <c r="R19">
        <v>-0.0307495628372384</v>
      </c>
      <c r="S19">
        <v>3067961411.4195</v>
      </c>
      <c r="T19">
        <v>-0.01283930767954633</v>
      </c>
      <c r="U19">
        <v>150885371563.908</v>
      </c>
      <c r="V19">
        <v>-0.05089108294210476</v>
      </c>
      <c r="W19">
        <v>585606511.8217931</v>
      </c>
      <c r="X19">
        <v>-0.04716500705271454</v>
      </c>
      <c r="Y19">
        <v>45981321046.72559</v>
      </c>
      <c r="Z19">
        <v>0.04659138529651807</v>
      </c>
      <c r="AA19">
        <v>4176586060.63337</v>
      </c>
      <c r="AB19">
        <v>-0.03369966677451242</v>
      </c>
      <c r="AC19">
        <v>6741776153.225177</v>
      </c>
      <c r="AD19">
        <v>-0.06609394795607193</v>
      </c>
      <c r="AE19">
        <v>817228195.2417251</v>
      </c>
      <c r="AF19">
        <v>-0.06106427607824305</v>
      </c>
      <c r="AG19">
        <v>8299553488.924894</v>
      </c>
      <c r="AH19">
        <v>-0.08266602825832159</v>
      </c>
      <c r="AI19">
        <v>5292983738.554544</v>
      </c>
      <c r="AJ19">
        <v>-0.08749509057588778</v>
      </c>
      <c r="AK19">
        <v>3919538176.878103</v>
      </c>
    </row>
    <row r="20" spans="1:37">
      <c r="A20" s="2">
        <v>44878</v>
      </c>
      <c r="B20">
        <v>16771.2426718293</v>
      </c>
      <c r="C20">
        <v>0.338719168099341</v>
      </c>
      <c r="D20">
        <v>6.24076808576663</v>
      </c>
      <c r="E20">
        <v>1252.00409994156</v>
      </c>
      <c r="F20">
        <v>3.97886160125531</v>
      </c>
      <c r="G20">
        <v>281.615464464131</v>
      </c>
      <c r="H20">
        <v>5.54095351185564</v>
      </c>
      <c r="I20">
        <v>5.76515698935355</v>
      </c>
      <c r="J20">
        <v>57.6884819851847</v>
      </c>
      <c r="K20">
        <v>0.9358209670079159</v>
      </c>
      <c r="L20">
        <v>14.5959428347317</v>
      </c>
      <c r="M20">
        <v>13.0679495904566</v>
      </c>
      <c r="N20">
        <v>-0.008607273455017106</v>
      </c>
      <c r="O20">
        <v>313449238841.675</v>
      </c>
      <c r="P20">
        <v>-0.03856773890625864</v>
      </c>
      <c r="Q20">
        <v>11494758283.18757</v>
      </c>
      <c r="R20">
        <v>-0.1048802819943403</v>
      </c>
      <c r="S20">
        <v>2963105275.959558</v>
      </c>
      <c r="T20">
        <v>-0.02255990211026215</v>
      </c>
      <c r="U20">
        <v>147045448080.5048</v>
      </c>
      <c r="V20">
        <v>-0.0253959488827582</v>
      </c>
      <c r="W20">
        <v>587912599.8959621</v>
      </c>
      <c r="X20">
        <v>-0.02395109191110478</v>
      </c>
      <c r="Y20">
        <v>45061492240.37679</v>
      </c>
      <c r="Z20">
        <v>-0.07820723612972291</v>
      </c>
      <c r="AA20">
        <v>4350933909.20358</v>
      </c>
      <c r="AB20">
        <v>0.005942868999987638</v>
      </c>
      <c r="AC20">
        <v>6687710710.039478</v>
      </c>
      <c r="AD20">
        <v>-0.08998260295121341</v>
      </c>
      <c r="AE20">
        <v>798357138.6811658</v>
      </c>
      <c r="AF20">
        <v>-0.1102218831942509</v>
      </c>
      <c r="AG20">
        <v>7821382549.9329</v>
      </c>
      <c r="AH20">
        <v>-0.09273501789487104</v>
      </c>
      <c r="AI20">
        <v>4790433655.765043</v>
      </c>
      <c r="AJ20">
        <v>-0.06634869569927915</v>
      </c>
      <c r="AK20">
        <v>3884671061.749292</v>
      </c>
    </row>
    <row r="21" spans="1:37">
      <c r="A21" s="2">
        <v>44879</v>
      </c>
      <c r="B21">
        <v>16320.4983375219</v>
      </c>
      <c r="C21">
        <v>0.327999756052121</v>
      </c>
      <c r="D21">
        <v>6.02747243565203</v>
      </c>
      <c r="E21">
        <v>1220.14754500292</v>
      </c>
      <c r="F21">
        <v>3.99753866015952</v>
      </c>
      <c r="G21">
        <v>275.981915652774</v>
      </c>
      <c r="H21">
        <v>5.7722556590627</v>
      </c>
      <c r="I21">
        <v>5.71793144708115</v>
      </c>
      <c r="J21">
        <v>56.3559449039297</v>
      </c>
      <c r="K21">
        <v>0.88190452546444</v>
      </c>
      <c r="L21">
        <v>13.2053702965346</v>
      </c>
      <c r="M21">
        <v>12.9474151180932</v>
      </c>
      <c r="N21">
        <v>-0.02687602481982543</v>
      </c>
      <c r="O21">
        <v>319397087106.9485</v>
      </c>
      <c r="P21">
        <v>-0.03164690119950975</v>
      </c>
      <c r="Q21">
        <v>11620123541.9161</v>
      </c>
      <c r="R21">
        <v>-0.03417778824389661</v>
      </c>
      <c r="S21">
        <v>3076396475.106052</v>
      </c>
      <c r="T21">
        <v>-0.02544444937530721</v>
      </c>
      <c r="U21">
        <v>149525532377.3867</v>
      </c>
      <c r="V21">
        <v>0.004694071012250722</v>
      </c>
      <c r="W21">
        <v>582547702.9480832</v>
      </c>
      <c r="X21">
        <v>-0.02000440147019888</v>
      </c>
      <c r="Y21">
        <v>45450676813.82408</v>
      </c>
      <c r="Z21">
        <v>0.0417441053623997</v>
      </c>
      <c r="AA21">
        <v>4577569204.723372</v>
      </c>
      <c r="AB21">
        <v>-0.008191544889343261</v>
      </c>
      <c r="AC21">
        <v>6844995458.002551</v>
      </c>
      <c r="AD21">
        <v>-0.02309884114470584</v>
      </c>
      <c r="AE21">
        <v>832977260.5212656</v>
      </c>
      <c r="AF21">
        <v>-0.0576140559404883</v>
      </c>
      <c r="AG21">
        <v>8122029075.882947</v>
      </c>
      <c r="AH21">
        <v>-0.09527116911476041</v>
      </c>
      <c r="AI21">
        <v>5062106663.230618</v>
      </c>
      <c r="AJ21">
        <v>-0.009223671359386398</v>
      </c>
      <c r="AK21">
        <v>3933243039.381277</v>
      </c>
    </row>
    <row r="22" spans="1:37">
      <c r="A22" s="2">
        <v>44880</v>
      </c>
      <c r="B22">
        <v>16629.4784146698</v>
      </c>
      <c r="C22">
        <v>0.331577019119976</v>
      </c>
      <c r="D22">
        <v>6.25792647506726</v>
      </c>
      <c r="E22">
        <v>1240.72447603741</v>
      </c>
      <c r="F22">
        <v>3.96197569070286</v>
      </c>
      <c r="G22">
        <v>278.36550081124</v>
      </c>
      <c r="H22">
        <v>6.07292601958926</v>
      </c>
      <c r="I22">
        <v>5.85138557514111</v>
      </c>
      <c r="J22">
        <v>58.7967596887823</v>
      </c>
      <c r="K22">
        <v>0.9158040988592721</v>
      </c>
      <c r="L22">
        <v>13.95429761591</v>
      </c>
      <c r="M22">
        <v>13.1033880119621</v>
      </c>
      <c r="N22">
        <v>0.01893202466970845</v>
      </c>
      <c r="O22">
        <v>323753177133.7598</v>
      </c>
      <c r="P22">
        <v>0.01090629795250986</v>
      </c>
      <c r="Q22">
        <v>11796942814.85204</v>
      </c>
      <c r="R22">
        <v>0.03823394331131436</v>
      </c>
      <c r="S22">
        <v>3151788746.17754</v>
      </c>
      <c r="T22">
        <v>0.01686429737023398</v>
      </c>
      <c r="U22">
        <v>150589208252.0613</v>
      </c>
      <c r="V22">
        <v>-0.00889621651720085</v>
      </c>
      <c r="W22">
        <v>570695071.2916272</v>
      </c>
      <c r="X22">
        <v>0.008636744015737996</v>
      </c>
      <c r="Y22">
        <v>45136252352.28999</v>
      </c>
      <c r="Z22">
        <v>0.05208888488064356</v>
      </c>
      <c r="AA22">
        <v>4734312910.608678</v>
      </c>
      <c r="AB22">
        <v>0.02333958168177852</v>
      </c>
      <c r="AC22">
        <v>6916862983.409616</v>
      </c>
      <c r="AD22">
        <v>0.04331068867736088</v>
      </c>
      <c r="AE22">
        <v>861031092.6914309</v>
      </c>
      <c r="AF22">
        <v>0.03843905141203297</v>
      </c>
      <c r="AG22">
        <v>8312989072.193155</v>
      </c>
      <c r="AH22">
        <v>0.0567138446372788</v>
      </c>
      <c r="AI22">
        <v>5162158795.274045</v>
      </c>
      <c r="AJ22">
        <v>0.01204664347642148</v>
      </c>
      <c r="AK22">
        <v>4044750049.644866</v>
      </c>
    </row>
    <row r="23" spans="1:37">
      <c r="A23" s="2">
        <v>44881</v>
      </c>
      <c r="B23">
        <v>16855.59378609</v>
      </c>
      <c r="C23">
        <v>0.336622508286384</v>
      </c>
      <c r="D23">
        <v>6.41128749110387</v>
      </c>
      <c r="E23">
        <v>1249.54837960257</v>
      </c>
      <c r="F23">
        <v>3.9295410587714</v>
      </c>
      <c r="G23">
        <v>276.439788614241</v>
      </c>
      <c r="H23">
        <v>6.28087327004164</v>
      </c>
      <c r="I23">
        <v>5.91064740204584</v>
      </c>
      <c r="J23">
        <v>60.7760802639841</v>
      </c>
      <c r="K23">
        <v>0.937335903991357</v>
      </c>
      <c r="L23">
        <v>14.2493828521333</v>
      </c>
      <c r="M23">
        <v>13.4689684286292</v>
      </c>
      <c r="N23">
        <v>0.01359726178908494</v>
      </c>
      <c r="O23">
        <v>320004582232.799</v>
      </c>
      <c r="P23">
        <v>0.0152166431189924</v>
      </c>
      <c r="Q23">
        <v>11653258632.65189</v>
      </c>
      <c r="R23">
        <v>0.02450668230884934</v>
      </c>
      <c r="S23">
        <v>3038304786.108922</v>
      </c>
      <c r="T23">
        <v>0.007111896102301118</v>
      </c>
      <c r="U23">
        <v>146400514652.8462</v>
      </c>
      <c r="V23">
        <v>-0.008186479287990323</v>
      </c>
      <c r="W23">
        <v>562414651.38936</v>
      </c>
      <c r="X23">
        <v>-0.006917926939174812</v>
      </c>
      <c r="Y23">
        <v>44367022612.92439</v>
      </c>
      <c r="Z23">
        <v>0.03424169004885136</v>
      </c>
      <c r="AA23">
        <v>4491232041.574716</v>
      </c>
      <c r="AB23">
        <v>0.01012782804067758</v>
      </c>
      <c r="AC23">
        <v>6685625350.074119</v>
      </c>
      <c r="AD23">
        <v>0.03366376966483453</v>
      </c>
      <c r="AE23">
        <v>825903098.9886774</v>
      </c>
      <c r="AF23">
        <v>0.02351136575923274</v>
      </c>
      <c r="AG23">
        <v>7981267933.660869</v>
      </c>
      <c r="AH23">
        <v>0.02114654885150635</v>
      </c>
      <c r="AI23">
        <v>5173662432.353456</v>
      </c>
      <c r="AJ23">
        <v>0.02789968642715612</v>
      </c>
      <c r="AK23">
        <v>3928260197.621932</v>
      </c>
    </row>
    <row r="24" spans="1:37">
      <c r="A24" s="2">
        <v>44882</v>
      </c>
      <c r="B24">
        <v>16659.6063345996</v>
      </c>
      <c r="C24">
        <v>0.332522519791704</v>
      </c>
      <c r="D24">
        <v>6.18044134238554</v>
      </c>
      <c r="E24">
        <v>1214.79349853887</v>
      </c>
      <c r="F24">
        <v>3.8449605977562</v>
      </c>
      <c r="G24">
        <v>271.728593167922</v>
      </c>
      <c r="H24">
        <v>5.9583850522999</v>
      </c>
      <c r="I24">
        <v>5.71161449094314</v>
      </c>
      <c r="J24">
        <v>58.2960113779133</v>
      </c>
      <c r="K24">
        <v>0.89993249463295</v>
      </c>
      <c r="L24">
        <v>14.2815893638567</v>
      </c>
      <c r="M24">
        <v>13.0707019467189</v>
      </c>
      <c r="N24">
        <v>-0.01162744273370764</v>
      </c>
      <c r="O24">
        <v>320319233390.3414</v>
      </c>
      <c r="P24">
        <v>-0.01217978119036511</v>
      </c>
      <c r="Q24">
        <v>11370904663.15971</v>
      </c>
      <c r="R24">
        <v>-0.03600620765152795</v>
      </c>
      <c r="S24">
        <v>3060956148.664116</v>
      </c>
      <c r="T24">
        <v>-0.02781395393010255</v>
      </c>
      <c r="U24">
        <v>144583952333.0637</v>
      </c>
      <c r="V24">
        <v>-0.02152425938555913</v>
      </c>
      <c r="W24">
        <v>556540954.0711428</v>
      </c>
      <c r="X24">
        <v>-0.01704239273924957</v>
      </c>
      <c r="Y24">
        <v>43683011753.9128</v>
      </c>
      <c r="Z24">
        <v>-0.05134448728331087</v>
      </c>
      <c r="AA24">
        <v>4322108656.912002</v>
      </c>
      <c r="AB24">
        <v>-0.03367362279702368</v>
      </c>
      <c r="AC24">
        <v>6633509013.808336</v>
      </c>
      <c r="AD24">
        <v>-0.04080666070102723</v>
      </c>
      <c r="AE24">
        <v>829928430.175851</v>
      </c>
      <c r="AF24">
        <v>-0.03990395460062512</v>
      </c>
      <c r="AG24">
        <v>7747954923.762942</v>
      </c>
      <c r="AH24">
        <v>0.002260203972172636</v>
      </c>
      <c r="AI24">
        <v>4934316808.532481</v>
      </c>
      <c r="AJ24">
        <v>-0.02956918965403155</v>
      </c>
      <c r="AK24">
        <v>3872894813.540727</v>
      </c>
    </row>
    <row r="25" spans="1:37">
      <c r="A25" s="2">
        <v>44883</v>
      </c>
      <c r="B25">
        <v>16675.1790204559</v>
      </c>
      <c r="C25">
        <v>0.324465627177508</v>
      </c>
      <c r="D25">
        <v>6.22651816069473</v>
      </c>
      <c r="E25">
        <v>1199.72255055523</v>
      </c>
      <c r="F25">
        <v>3.77093185643919</v>
      </c>
      <c r="G25">
        <v>267.539326061757</v>
      </c>
      <c r="H25">
        <v>5.73401404723035</v>
      </c>
      <c r="I25">
        <v>5.66522115125026</v>
      </c>
      <c r="J25">
        <v>58.5766049391327</v>
      </c>
      <c r="K25">
        <v>0.873625150890957</v>
      </c>
      <c r="L25">
        <v>13.620688727877</v>
      </c>
      <c r="M25">
        <v>12.88637486307</v>
      </c>
      <c r="N25">
        <v>0.0009347571331237425</v>
      </c>
      <c r="O25">
        <v>320071604858.6821</v>
      </c>
      <c r="P25">
        <v>-0.02422961494229903</v>
      </c>
      <c r="Q25">
        <v>11401845400.92093</v>
      </c>
      <c r="R25">
        <v>0.007455263428065351</v>
      </c>
      <c r="S25">
        <v>3035490595.529884</v>
      </c>
      <c r="T25">
        <v>-0.01240618096966017</v>
      </c>
      <c r="U25">
        <v>145759702830.5238</v>
      </c>
      <c r="V25">
        <v>-0.01925344601976187</v>
      </c>
      <c r="W25">
        <v>563192951.0552583</v>
      </c>
      <c r="X25">
        <v>-0.01541710078179415</v>
      </c>
      <c r="Y25">
        <v>44635161901.30416</v>
      </c>
      <c r="Z25">
        <v>-0.03765634531842565</v>
      </c>
      <c r="AA25">
        <v>4395316126.317914</v>
      </c>
      <c r="AB25">
        <v>-0.008122631484748455</v>
      </c>
      <c r="AC25">
        <v>6589253643.531012</v>
      </c>
      <c r="AD25">
        <v>0.004813254879487472</v>
      </c>
      <c r="AE25">
        <v>825164040.3710885</v>
      </c>
      <c r="AF25">
        <v>-0.02923257455296435</v>
      </c>
      <c r="AG25">
        <v>7789392898.066345</v>
      </c>
      <c r="AH25">
        <v>-0.04627640657784782</v>
      </c>
      <c r="AI25">
        <v>4789009401.127591</v>
      </c>
      <c r="AJ25">
        <v>-0.01410230945516833</v>
      </c>
      <c r="AK25">
        <v>3893739437.136925</v>
      </c>
    </row>
    <row r="26" spans="1:37">
      <c r="A26" s="2">
        <v>44884</v>
      </c>
      <c r="B26">
        <v>16661.5229576271</v>
      </c>
      <c r="C26">
        <v>0.325348512592558</v>
      </c>
      <c r="D26">
        <v>6.17471678839097</v>
      </c>
      <c r="E26">
        <v>1209.4787565751</v>
      </c>
      <c r="F26">
        <v>3.82715931731709</v>
      </c>
      <c r="G26">
        <v>273.3708289393</v>
      </c>
      <c r="H26">
        <v>5.83113623717446</v>
      </c>
      <c r="I26">
        <v>5.62586755007848</v>
      </c>
      <c r="J26">
        <v>58.2398818234603</v>
      </c>
      <c r="K26">
        <v>0.878297513715681</v>
      </c>
      <c r="L26">
        <v>13.2149602033578</v>
      </c>
      <c r="M26">
        <v>12.9548076542124</v>
      </c>
      <c r="N26">
        <v>-0.0008189455004978807</v>
      </c>
      <c r="O26">
        <v>320748069289.4551</v>
      </c>
      <c r="P26">
        <v>0.002721044514730542</v>
      </c>
      <c r="Q26">
        <v>11504512442.25804</v>
      </c>
      <c r="R26">
        <v>-0.008319476626721944</v>
      </c>
      <c r="S26">
        <v>3023402789.879082</v>
      </c>
      <c r="T26">
        <v>0.008132051877623558</v>
      </c>
      <c r="U26">
        <v>146859811395.0709</v>
      </c>
      <c r="V26">
        <v>0.01491076026258265</v>
      </c>
      <c r="W26">
        <v>561202931.5105397</v>
      </c>
      <c r="X26">
        <v>0.02179680633641468</v>
      </c>
      <c r="Y26">
        <v>44457750937.93301</v>
      </c>
      <c r="Z26">
        <v>0.01693790582724897</v>
      </c>
      <c r="AA26">
        <v>4345162011.413157</v>
      </c>
      <c r="AB26">
        <v>-0.006946525143699867</v>
      </c>
      <c r="AC26">
        <v>6556550931.66989</v>
      </c>
      <c r="AD26">
        <v>-0.005748423214733789</v>
      </c>
      <c r="AE26">
        <v>830591759.8717619</v>
      </c>
      <c r="AF26">
        <v>0.005348246693629211</v>
      </c>
      <c r="AG26">
        <v>7768827831.112809</v>
      </c>
      <c r="AH26">
        <v>-0.0297876658534022</v>
      </c>
      <c r="AI26">
        <v>4672499910.066821</v>
      </c>
      <c r="AJ26">
        <v>0.005310476520322016</v>
      </c>
      <c r="AK26">
        <v>3872221528.768675</v>
      </c>
    </row>
    <row r="27" spans="1:37">
      <c r="A27" s="2">
        <v>44885</v>
      </c>
      <c r="B27">
        <v>16696.0040581531</v>
      </c>
      <c r="C27">
        <v>0.328278088289893</v>
      </c>
      <c r="D27">
        <v>6.15012808546541</v>
      </c>
      <c r="E27">
        <v>1218.60619929866</v>
      </c>
      <c r="F27">
        <v>3.81889956795033</v>
      </c>
      <c r="G27">
        <v>272.284264444991</v>
      </c>
      <c r="H27">
        <v>5.76459825254273</v>
      </c>
      <c r="I27">
        <v>5.59664354309248</v>
      </c>
      <c r="J27">
        <v>58.5992014588845</v>
      </c>
      <c r="K27">
        <v>0.87597868766453</v>
      </c>
      <c r="L27">
        <v>12.8537649793131</v>
      </c>
      <c r="M27">
        <v>12.8818891844493</v>
      </c>
      <c r="N27">
        <v>0.002069504727370219</v>
      </c>
      <c r="O27">
        <v>312134672806.1312</v>
      </c>
      <c r="P27">
        <v>0.00900442320756456</v>
      </c>
      <c r="Q27">
        <v>10923550065.92201</v>
      </c>
      <c r="R27">
        <v>-0.003982158820917792</v>
      </c>
      <c r="S27">
        <v>2830364658.280086</v>
      </c>
      <c r="T27">
        <v>0.007546592012418696</v>
      </c>
      <c r="U27">
        <v>137343923399.7264</v>
      </c>
      <c r="V27">
        <v>-0.002158193239927719</v>
      </c>
      <c r="W27">
        <v>557869967.2495178</v>
      </c>
      <c r="X27">
        <v>-0.003974690710508377</v>
      </c>
      <c r="Y27">
        <v>43058870270.31021</v>
      </c>
      <c r="Z27">
        <v>-0.01141080947612572</v>
      </c>
      <c r="AA27">
        <v>4084019163.787793</v>
      </c>
      <c r="AB27">
        <v>-0.005194577854146676</v>
      </c>
      <c r="AC27">
        <v>6193353433.982032</v>
      </c>
      <c r="AD27">
        <v>0.006169649116277265</v>
      </c>
      <c r="AE27">
        <v>794585946.4653084</v>
      </c>
      <c r="AF27">
        <v>-0.002640137328114522</v>
      </c>
      <c r="AG27">
        <v>7148059178.296645</v>
      </c>
      <c r="AH27">
        <v>-0.02733229752390198</v>
      </c>
      <c r="AI27">
        <v>4432821385.019972</v>
      </c>
      <c r="AJ27">
        <v>-0.005628680232808492</v>
      </c>
      <c r="AK27">
        <v>3660133744.898325</v>
      </c>
    </row>
    <row r="28" spans="1:37">
      <c r="A28" s="2">
        <v>44886</v>
      </c>
      <c r="B28">
        <v>16246.8446992987</v>
      </c>
      <c r="C28">
        <v>0.311700487176489</v>
      </c>
      <c r="D28">
        <v>5.75745488998945</v>
      </c>
      <c r="E28">
        <v>1139.64296113384</v>
      </c>
      <c r="F28">
        <v>3.79819759122605</v>
      </c>
      <c r="G28">
        <v>263.716732673945</v>
      </c>
      <c r="H28">
        <v>5.41814774065592</v>
      </c>
      <c r="I28">
        <v>5.28080600757326</v>
      </c>
      <c r="J28">
        <v>56.0584325920091</v>
      </c>
      <c r="K28">
        <v>0.80598355819861</v>
      </c>
      <c r="L28">
        <v>12.2231872301546</v>
      </c>
      <c r="M28">
        <v>12.1762046768653</v>
      </c>
      <c r="N28">
        <v>-0.02690220709637792</v>
      </c>
      <c r="O28">
        <v>303141659931.6246</v>
      </c>
      <c r="P28">
        <v>-0.05049865252890351</v>
      </c>
      <c r="Q28">
        <v>10668582906.45446</v>
      </c>
      <c r="R28">
        <v>-0.06384797032178313</v>
      </c>
      <c r="S28">
        <v>2878444276.765769</v>
      </c>
      <c r="T28">
        <v>-0.0647979947995222</v>
      </c>
      <c r="U28">
        <v>133487851040.0863</v>
      </c>
      <c r="V28">
        <v>-0.005420927247738794</v>
      </c>
      <c r="W28">
        <v>531574089.3398703</v>
      </c>
      <c r="X28">
        <v>-0.03146539440503315</v>
      </c>
      <c r="Y28">
        <v>41466835171.12801</v>
      </c>
      <c r="Z28">
        <v>-0.0600996802741619</v>
      </c>
      <c r="AA28">
        <v>3899289789.421936</v>
      </c>
      <c r="AB28">
        <v>-0.05643338423956512</v>
      </c>
      <c r="AC28">
        <v>6084961329.509484</v>
      </c>
      <c r="AD28">
        <v>-0.0433584213371595</v>
      </c>
      <c r="AE28">
        <v>791799303.8031939</v>
      </c>
      <c r="AF28">
        <v>-0.07990505985086904</v>
      </c>
      <c r="AG28">
        <v>7066814363.005279</v>
      </c>
      <c r="AH28">
        <v>-0.04905782470531816</v>
      </c>
      <c r="AI28">
        <v>4300244579.051151</v>
      </c>
      <c r="AJ28">
        <v>-0.05478113477609203</v>
      </c>
      <c r="AK28">
        <v>3555432311.269654</v>
      </c>
    </row>
    <row r="29" spans="1:37">
      <c r="A29" s="2">
        <v>44887</v>
      </c>
      <c r="B29">
        <v>15778.0174047341</v>
      </c>
      <c r="C29">
        <v>0.304425069629956</v>
      </c>
      <c r="D29">
        <v>5.85525721159116</v>
      </c>
      <c r="E29">
        <v>1107.64197720631</v>
      </c>
      <c r="F29">
        <v>3.62104857501134</v>
      </c>
      <c r="G29">
        <v>253.966214557169</v>
      </c>
      <c r="H29">
        <v>5.17307272944445</v>
      </c>
      <c r="I29">
        <v>5.18729171174998</v>
      </c>
      <c r="J29">
        <v>55.8598805890147</v>
      </c>
      <c r="K29">
        <v>0.796822751932128</v>
      </c>
      <c r="L29">
        <v>11.8576454525135</v>
      </c>
      <c r="M29">
        <v>11.8277334077335</v>
      </c>
      <c r="N29">
        <v>-0.02885651357182206</v>
      </c>
      <c r="O29">
        <v>310741448321.3334</v>
      </c>
      <c r="P29">
        <v>-0.02334105285633881</v>
      </c>
      <c r="Q29">
        <v>10925385804.61674</v>
      </c>
      <c r="R29">
        <v>0.01698707562116719</v>
      </c>
      <c r="S29">
        <v>3140447654.584331</v>
      </c>
      <c r="T29">
        <v>-0.02807983291160931</v>
      </c>
      <c r="U29">
        <v>136758176559.1437</v>
      </c>
      <c r="V29">
        <v>-0.04664028449281565</v>
      </c>
      <c r="W29">
        <v>543624093.8292128</v>
      </c>
      <c r="X29">
        <v>-0.03697345260541873</v>
      </c>
      <c r="Y29">
        <v>43462616446.9366</v>
      </c>
      <c r="Z29">
        <v>-0.04523224964363948</v>
      </c>
      <c r="AA29">
        <v>3991990140.850739</v>
      </c>
      <c r="AB29">
        <v>-0.01770833764564927</v>
      </c>
      <c r="AC29">
        <v>6182219098.724711</v>
      </c>
      <c r="AD29">
        <v>-0.003541875750245338</v>
      </c>
      <c r="AE29">
        <v>812166264.8661695</v>
      </c>
      <c r="AF29">
        <v>-0.01136599645649916</v>
      </c>
      <c r="AG29">
        <v>7534760973.887699</v>
      </c>
      <c r="AH29">
        <v>-0.02990560242252605</v>
      </c>
      <c r="AI29">
        <v>4500464273.296924</v>
      </c>
      <c r="AJ29">
        <v>-0.02861903839329283</v>
      </c>
      <c r="AK29">
        <v>3702127108.218808</v>
      </c>
    </row>
    <row r="30" spans="1:37">
      <c r="A30" s="2">
        <v>44888</v>
      </c>
      <c r="B30">
        <v>16172.8893445354</v>
      </c>
      <c r="C30">
        <v>0.311752869473638</v>
      </c>
      <c r="D30">
        <v>6.38821773468216</v>
      </c>
      <c r="E30">
        <v>1134.7735163647</v>
      </c>
      <c r="F30">
        <v>3.73011856338067</v>
      </c>
      <c r="G30">
        <v>266.189501277977</v>
      </c>
      <c r="H30">
        <v>5.29605555090265</v>
      </c>
      <c r="I30">
        <v>5.26884748364469</v>
      </c>
      <c r="J30">
        <v>57.2945371742591</v>
      </c>
      <c r="K30">
        <v>0.849586343429963</v>
      </c>
      <c r="L30">
        <v>12.4097706581334</v>
      </c>
      <c r="M30">
        <v>12.3145572375748</v>
      </c>
      <c r="N30">
        <v>0.02502671467980644</v>
      </c>
      <c r="O30">
        <v>318463137813.8353</v>
      </c>
      <c r="P30">
        <v>0.02407094741766591</v>
      </c>
      <c r="Q30">
        <v>11147859995.11289</v>
      </c>
      <c r="R30">
        <v>0.09102256379718776</v>
      </c>
      <c r="S30">
        <v>3298285216.2841</v>
      </c>
      <c r="T30">
        <v>0.02449486360820408</v>
      </c>
      <c r="U30">
        <v>142590810636.4966</v>
      </c>
      <c r="V30">
        <v>0.03012110611329999</v>
      </c>
      <c r="W30">
        <v>574885303.8960817</v>
      </c>
      <c r="X30">
        <v>0.04812957795241091</v>
      </c>
      <c r="Y30">
        <v>48597003906.6569</v>
      </c>
      <c r="Z30">
        <v>0.02377365018631905</v>
      </c>
      <c r="AA30">
        <v>4140854718.368313</v>
      </c>
      <c r="AB30">
        <v>0.01572222586016792</v>
      </c>
      <c r="AC30">
        <v>6373724156.691649</v>
      </c>
      <c r="AD30">
        <v>0.02568313018425128</v>
      </c>
      <c r="AE30">
        <v>826994072.6171215</v>
      </c>
      <c r="AF30">
        <v>0.06621747605712103</v>
      </c>
      <c r="AG30">
        <v>7627608117.654631</v>
      </c>
      <c r="AH30">
        <v>0.04656280269392465</v>
      </c>
      <c r="AI30">
        <v>5192940750.68504</v>
      </c>
      <c r="AJ30">
        <v>0.04115952000769574</v>
      </c>
      <c r="AK30">
        <v>3904681764.962791</v>
      </c>
    </row>
    <row r="31" spans="1:37">
      <c r="A31" s="2">
        <v>44889</v>
      </c>
      <c r="B31">
        <v>16574.0617299825</v>
      </c>
      <c r="C31">
        <v>0.31810110911582</v>
      </c>
      <c r="D31">
        <v>6.7092868374827</v>
      </c>
      <c r="E31">
        <v>1183.16671361777</v>
      </c>
      <c r="F31">
        <v>3.94476396316527</v>
      </c>
      <c r="G31">
        <v>297.635377044326</v>
      </c>
      <c r="H31">
        <v>5.49354979419422</v>
      </c>
      <c r="I31">
        <v>5.43090322691788</v>
      </c>
      <c r="J31">
        <v>58.3311354091898</v>
      </c>
      <c r="K31">
        <v>0.860055376972531</v>
      </c>
      <c r="L31">
        <v>14.3141565882344</v>
      </c>
      <c r="M31">
        <v>12.9878767209992</v>
      </c>
      <c r="N31">
        <v>0.02480523899600229</v>
      </c>
      <c r="O31">
        <v>318659153191.1316</v>
      </c>
      <c r="P31">
        <v>0.02036305119789383</v>
      </c>
      <c r="Q31">
        <v>11069590434.42051</v>
      </c>
      <c r="R31">
        <v>0.05025957413089244</v>
      </c>
      <c r="S31">
        <v>3357222275.645186</v>
      </c>
      <c r="T31">
        <v>0.04264568793260159</v>
      </c>
      <c r="U31">
        <v>144943507657.5889</v>
      </c>
      <c r="V31">
        <v>0.05754385447471222</v>
      </c>
      <c r="W31">
        <v>584232985.2113767</v>
      </c>
      <c r="X31">
        <v>0.1181334185434708</v>
      </c>
      <c r="Y31">
        <v>49006827605.7776</v>
      </c>
      <c r="Z31">
        <v>0.03729081792918687</v>
      </c>
      <c r="AA31">
        <v>4101561161.695632</v>
      </c>
      <c r="AB31">
        <v>0.03075734186199841</v>
      </c>
      <c r="AC31">
        <v>6317732704.48852</v>
      </c>
      <c r="AD31">
        <v>0.01809244451661995</v>
      </c>
      <c r="AE31">
        <v>824104993.6280308</v>
      </c>
      <c r="AF31">
        <v>0.01232250685704561</v>
      </c>
      <c r="AG31">
        <v>7524630349.835878</v>
      </c>
      <c r="AH31">
        <v>0.1534585918276306</v>
      </c>
      <c r="AI31">
        <v>5282504087.446578</v>
      </c>
      <c r="AJ31">
        <v>0.05467671069569069</v>
      </c>
      <c r="AK31">
        <v>3887330602.939691</v>
      </c>
    </row>
    <row r="32" spans="1:37">
      <c r="A32" s="2">
        <v>44890</v>
      </c>
      <c r="B32">
        <v>16583.5243445354</v>
      </c>
      <c r="C32">
        <v>0.315867708797089</v>
      </c>
      <c r="D32">
        <v>6.8291750856727</v>
      </c>
      <c r="E32">
        <v>1202.6865</v>
      </c>
      <c r="F32">
        <v>4.00949019031897</v>
      </c>
      <c r="G32">
        <v>300.145367813382</v>
      </c>
      <c r="H32">
        <v>5.44142019176822</v>
      </c>
      <c r="I32">
        <v>5.38099237231402</v>
      </c>
      <c r="J32">
        <v>58.1201011374996</v>
      </c>
      <c r="K32">
        <v>0.848444059039698</v>
      </c>
      <c r="L32">
        <v>14.5610724440685</v>
      </c>
      <c r="M32">
        <v>12.9287255820215</v>
      </c>
      <c r="N32">
        <v>0.0005709291244995196</v>
      </c>
      <c r="O32">
        <v>317497725480.2335</v>
      </c>
      <c r="P32">
        <v>-0.007021039080746694</v>
      </c>
      <c r="Q32">
        <v>11034700751.34921</v>
      </c>
      <c r="R32">
        <v>0.01786900025204208</v>
      </c>
      <c r="S32">
        <v>3363917407.762646</v>
      </c>
      <c r="T32">
        <v>0.01649791712153936</v>
      </c>
      <c r="U32">
        <v>144507116149.0548</v>
      </c>
      <c r="V32">
        <v>0.01640813690200216</v>
      </c>
      <c r="W32">
        <v>574726121.8882462</v>
      </c>
      <c r="X32">
        <v>0.00843310628589089</v>
      </c>
      <c r="Y32">
        <v>49054694411.44658</v>
      </c>
      <c r="Z32">
        <v>-0.009489238175485859</v>
      </c>
      <c r="AA32">
        <v>4078073869.387649</v>
      </c>
      <c r="AB32">
        <v>-0.009190157238759267</v>
      </c>
      <c r="AC32">
        <v>6187380699.222448</v>
      </c>
      <c r="AD32">
        <v>-0.003617866688344074</v>
      </c>
      <c r="AE32">
        <v>837168565.5760611</v>
      </c>
      <c r="AF32">
        <v>-0.01350066314765197</v>
      </c>
      <c r="AG32">
        <v>7485713414.667278</v>
      </c>
      <c r="AH32">
        <v>0.01724976629339481</v>
      </c>
      <c r="AI32">
        <v>5107100553.417077</v>
      </c>
      <c r="AJ32">
        <v>-0.004554334803783866</v>
      </c>
      <c r="AK32">
        <v>3859632133.767656</v>
      </c>
    </row>
    <row r="33" spans="1:37">
      <c r="A33" s="2">
        <v>44891</v>
      </c>
      <c r="B33">
        <v>16522.3887767388</v>
      </c>
      <c r="C33">
        <v>0.314872141317183</v>
      </c>
      <c r="D33">
        <v>6.84279415098855</v>
      </c>
      <c r="E33">
        <v>1199.06187580362</v>
      </c>
      <c r="F33">
        <v>3.94846857343764</v>
      </c>
      <c r="G33">
        <v>300.438531045843</v>
      </c>
      <c r="H33">
        <v>5.41026029396926</v>
      </c>
      <c r="I33">
        <v>5.26875882514058</v>
      </c>
      <c r="J33">
        <v>59.0405144157527</v>
      </c>
      <c r="K33">
        <v>0.844055957444707</v>
      </c>
      <c r="L33">
        <v>14.0726283420885</v>
      </c>
      <c r="M33">
        <v>12.8361532381601</v>
      </c>
      <c r="N33">
        <v>-0.003686524439947769</v>
      </c>
      <c r="O33">
        <v>316093326178.0183</v>
      </c>
      <c r="P33">
        <v>-0.00315184949958125</v>
      </c>
      <c r="Q33">
        <v>10981391073.0318</v>
      </c>
      <c r="R33">
        <v>0.001994247496219792</v>
      </c>
      <c r="S33">
        <v>3511016151.388725</v>
      </c>
      <c r="T33">
        <v>-0.003013773079168947</v>
      </c>
      <c r="U33">
        <v>145201594968.9406</v>
      </c>
      <c r="V33">
        <v>-0.01521929571711345</v>
      </c>
      <c r="W33">
        <v>603003281.7558628</v>
      </c>
      <c r="X33">
        <v>0.0009767374875606638</v>
      </c>
      <c r="Y33">
        <v>50824015220.56776</v>
      </c>
      <c r="Z33">
        <v>-0.005726427421668179</v>
      </c>
      <c r="AA33">
        <v>4076848448.759141</v>
      </c>
      <c r="AB33">
        <v>-0.02085740685136395</v>
      </c>
      <c r="AC33">
        <v>6222292539.113818</v>
      </c>
      <c r="AD33">
        <v>0.01583640186853086</v>
      </c>
      <c r="AE33">
        <v>873347777.1182307</v>
      </c>
      <c r="AF33">
        <v>-0.005171939797607439</v>
      </c>
      <c r="AG33">
        <v>7503392155.414979</v>
      </c>
      <c r="AH33">
        <v>-0.03354451424207905</v>
      </c>
      <c r="AI33">
        <v>5138534968.921292</v>
      </c>
      <c r="AJ33">
        <v>-0.007160206415869008</v>
      </c>
      <c r="AK33">
        <v>3830767489.553148</v>
      </c>
    </row>
    <row r="34" spans="1:37">
      <c r="A34" s="2">
        <v>44892</v>
      </c>
      <c r="B34">
        <v>16448.6413077148</v>
      </c>
      <c r="C34">
        <v>0.313350964355254</v>
      </c>
      <c r="D34">
        <v>7.14201862664884</v>
      </c>
      <c r="E34">
        <v>1204.81936440678</v>
      </c>
      <c r="F34">
        <v>4.01354060098661</v>
      </c>
      <c r="G34">
        <v>311.274846534482</v>
      </c>
      <c r="H34">
        <v>5.40863456457294</v>
      </c>
      <c r="I34">
        <v>5.29714673045327</v>
      </c>
      <c r="J34">
        <v>61.5915546152843</v>
      </c>
      <c r="K34">
        <v>0.846049334110581</v>
      </c>
      <c r="L34">
        <v>14.1592778714317</v>
      </c>
      <c r="M34">
        <v>12.7398292805875</v>
      </c>
      <c r="N34">
        <v>-0.004463487091396101</v>
      </c>
      <c r="O34">
        <v>315862951260.2372</v>
      </c>
      <c r="P34">
        <v>-0.004831094156394933</v>
      </c>
      <c r="Q34">
        <v>10960080208.21275</v>
      </c>
      <c r="R34">
        <v>0.04372840524759347</v>
      </c>
      <c r="S34">
        <v>3402279125.275954</v>
      </c>
      <c r="T34">
        <v>0.004801660964578014</v>
      </c>
      <c r="U34">
        <v>144243886399.5354</v>
      </c>
      <c r="V34">
        <v>0.01648032049355175</v>
      </c>
      <c r="W34">
        <v>598653224.2667388</v>
      </c>
      <c r="X34">
        <v>0.03606832802343019</v>
      </c>
      <c r="Y34">
        <v>50283310378.5976</v>
      </c>
      <c r="Z34">
        <v>-0.0003004900518617237</v>
      </c>
      <c r="AA34">
        <v>4084629330.162415</v>
      </c>
      <c r="AB34">
        <v>0.005387968258716569</v>
      </c>
      <c r="AC34">
        <v>6226283675.819696</v>
      </c>
      <c r="AD34">
        <v>0.04320829899224177</v>
      </c>
      <c r="AE34">
        <v>873598187.1416253</v>
      </c>
      <c r="AF34">
        <v>0.002361664115148043</v>
      </c>
      <c r="AG34">
        <v>7502050071.420706</v>
      </c>
      <c r="AH34">
        <v>0.006157309582606407</v>
      </c>
      <c r="AI34">
        <v>5125953274.313238</v>
      </c>
      <c r="AJ34">
        <v>-0.007504114027420683</v>
      </c>
      <c r="AK34">
        <v>3880049843.703798</v>
      </c>
    </row>
    <row r="35" spans="1:37">
      <c r="A35" s="2">
        <v>44893</v>
      </c>
      <c r="B35">
        <v>16436.0707688486</v>
      </c>
      <c r="C35">
        <v>0.312742864707597</v>
      </c>
      <c r="D35">
        <v>6.92082856872312</v>
      </c>
      <c r="E35">
        <v>1196.86665049679</v>
      </c>
      <c r="F35">
        <v>3.98697426904703</v>
      </c>
      <c r="G35">
        <v>307.963266054776</v>
      </c>
      <c r="H35">
        <v>5.41895723038442</v>
      </c>
      <c r="I35">
        <v>5.29942904546012</v>
      </c>
      <c r="J35">
        <v>61.6036403361789</v>
      </c>
      <c r="K35">
        <v>0.845898006651459</v>
      </c>
      <c r="L35">
        <v>14.1197670887197</v>
      </c>
      <c r="M35">
        <v>12.9034658035217</v>
      </c>
      <c r="N35">
        <v>-0.0007642296181814556</v>
      </c>
      <c r="O35">
        <v>311581787772.3772</v>
      </c>
      <c r="P35">
        <v>-0.001940634358372662</v>
      </c>
      <c r="Q35">
        <v>10733587707.95533</v>
      </c>
      <c r="R35">
        <v>-0.03097024377679414</v>
      </c>
      <c r="S35">
        <v>3545769262.30362</v>
      </c>
      <c r="T35">
        <v>-0.006600752067016935</v>
      </c>
      <c r="U35">
        <v>140876232463.897</v>
      </c>
      <c r="V35">
        <v>-0.006619176079357247</v>
      </c>
      <c r="W35">
        <v>581053421.7911317</v>
      </c>
      <c r="X35">
        <v>-0.01063876672521025</v>
      </c>
      <c r="Y35">
        <v>47894941769.06148</v>
      </c>
      <c r="Z35">
        <v>0.001908553016152004</v>
      </c>
      <c r="AA35">
        <v>3989473918.956853</v>
      </c>
      <c r="AB35">
        <v>0.0004308574262685827</v>
      </c>
      <c r="AC35">
        <v>6033448973.218104</v>
      </c>
      <c r="AD35">
        <v>0.0001962236701134046</v>
      </c>
      <c r="AE35">
        <v>853933354.1491321</v>
      </c>
      <c r="AF35">
        <v>-0.0001788636348034611</v>
      </c>
      <c r="AG35">
        <v>7294493071.221107</v>
      </c>
      <c r="AH35">
        <v>-0.002790451820408046</v>
      </c>
      <c r="AI35">
        <v>4842708397.767193</v>
      </c>
      <c r="AJ35">
        <v>0.01284448318185416</v>
      </c>
      <c r="AK35">
        <v>3744302615.768963</v>
      </c>
    </row>
    <row r="36" spans="1:37">
      <c r="A36" s="2">
        <v>44894</v>
      </c>
      <c r="B36">
        <v>16212.5814161309</v>
      </c>
      <c r="C36">
        <v>0.306279963705083</v>
      </c>
      <c r="D36">
        <v>7.21271250978293</v>
      </c>
      <c r="E36">
        <v>1168.91699678551</v>
      </c>
      <c r="F36">
        <v>3.87251260078475</v>
      </c>
      <c r="G36">
        <v>293.335553758242</v>
      </c>
      <c r="H36">
        <v>5.29271735354789</v>
      </c>
      <c r="I36">
        <v>5.13409970663194</v>
      </c>
      <c r="J36">
        <v>60.2139126557812</v>
      </c>
      <c r="K36">
        <v>0.822494796720317</v>
      </c>
      <c r="L36">
        <v>13.3395853819786</v>
      </c>
      <c r="M36">
        <v>12.4517524302765</v>
      </c>
      <c r="N36">
        <v>-0.0135974927256507</v>
      </c>
      <c r="O36">
        <v>316025088098.6045</v>
      </c>
      <c r="P36">
        <v>-0.02066522287744788</v>
      </c>
      <c r="Q36">
        <v>10843708467.08849</v>
      </c>
      <c r="R36">
        <v>0.04217471046442367</v>
      </c>
      <c r="S36">
        <v>3602828611.916557</v>
      </c>
      <c r="T36">
        <v>-0.02335235399839974</v>
      </c>
      <c r="U36">
        <v>146681706075.2922</v>
      </c>
      <c r="V36">
        <v>-0.02870890568592477</v>
      </c>
      <c r="W36">
        <v>611120969.9193937</v>
      </c>
      <c r="X36">
        <v>-0.04749823731877245</v>
      </c>
      <c r="Y36">
        <v>48347804271.37154</v>
      </c>
      <c r="Z36">
        <v>-0.02329597217130541</v>
      </c>
      <c r="AA36">
        <v>4117939510.713696</v>
      </c>
      <c r="AB36">
        <v>-0.031197575702955</v>
      </c>
      <c r="AC36">
        <v>6241536741.449025</v>
      </c>
      <c r="AD36">
        <v>-0.02255918112653377</v>
      </c>
      <c r="AE36">
        <v>874197335.5995806</v>
      </c>
      <c r="AF36">
        <v>-0.02766670419733586</v>
      </c>
      <c r="AG36">
        <v>7443598323.648731</v>
      </c>
      <c r="AH36">
        <v>-0.05525457338204876</v>
      </c>
      <c r="AI36">
        <v>4857355971.509944</v>
      </c>
      <c r="AJ36">
        <v>-0.03500713530173538</v>
      </c>
      <c r="AK36">
        <v>3752832736.869751</v>
      </c>
    </row>
    <row r="37" spans="1:37">
      <c r="A37" s="2">
        <v>44895</v>
      </c>
      <c r="B37">
        <v>16443.0368199883</v>
      </c>
      <c r="C37">
        <v>0.309422229183147</v>
      </c>
      <c r="D37">
        <v>7.32878116916488</v>
      </c>
      <c r="E37">
        <v>1217.08083810637</v>
      </c>
      <c r="F37">
        <v>3.89514063588401</v>
      </c>
      <c r="G37">
        <v>296.109138357885</v>
      </c>
      <c r="H37">
        <v>5.46314886422763</v>
      </c>
      <c r="I37">
        <v>5.31001237152494</v>
      </c>
      <c r="J37">
        <v>61.6347206493194</v>
      </c>
      <c r="K37">
        <v>0.83930724593207</v>
      </c>
      <c r="L37">
        <v>13.3753336599725</v>
      </c>
      <c r="M37">
        <v>12.4794470154469</v>
      </c>
      <c r="N37">
        <v>0.01421460271762198</v>
      </c>
      <c r="O37">
        <v>330143204928.9266</v>
      </c>
      <c r="P37">
        <v>0.01025945491194347</v>
      </c>
      <c r="Q37">
        <v>11192100412.86811</v>
      </c>
      <c r="R37">
        <v>0.01609223426339534</v>
      </c>
      <c r="S37">
        <v>3780306497.781379</v>
      </c>
      <c r="T37">
        <v>0.04120381639869142</v>
      </c>
      <c r="U37">
        <v>156439174233.1618</v>
      </c>
      <c r="V37">
        <v>0.005843243762376549</v>
      </c>
      <c r="W37">
        <v>624554485.5783522</v>
      </c>
      <c r="X37">
        <v>0.009455330470880874</v>
      </c>
      <c r="Y37">
        <v>49164548988.39272</v>
      </c>
      <c r="Z37">
        <v>0.03220113588070106</v>
      </c>
      <c r="AA37">
        <v>4425579376.811083</v>
      </c>
      <c r="AB37">
        <v>0.03426358562257104</v>
      </c>
      <c r="AC37">
        <v>6434461546.779929</v>
      </c>
      <c r="AD37">
        <v>0.02359600847831267</v>
      </c>
      <c r="AE37">
        <v>927546731.6869411</v>
      </c>
      <c r="AF37">
        <v>0.02044079704673174</v>
      </c>
      <c r="AG37">
        <v>8253775177.997848</v>
      </c>
      <c r="AH37">
        <v>0.002679864251417863</v>
      </c>
      <c r="AI37">
        <v>5135063821.925185</v>
      </c>
      <c r="AJ37">
        <v>0.002224151606408542</v>
      </c>
      <c r="AK37">
        <v>4079179987.61726</v>
      </c>
    </row>
    <row r="38" spans="1:37">
      <c r="A38" s="2">
        <v>44896</v>
      </c>
      <c r="B38">
        <v>17176.8986914085</v>
      </c>
      <c r="C38">
        <v>0.319363497229938</v>
      </c>
      <c r="D38">
        <v>7.68980211353264</v>
      </c>
      <c r="E38">
        <v>1298.03941963764</v>
      </c>
      <c r="F38">
        <v>3.97437727055903</v>
      </c>
      <c r="G38">
        <v>301.111342244085</v>
      </c>
      <c r="H38">
        <v>5.87128559879802</v>
      </c>
      <c r="I38">
        <v>5.47462930015051</v>
      </c>
      <c r="J38">
        <v>65.39541736560351</v>
      </c>
      <c r="K38">
        <v>0.930659207009995</v>
      </c>
      <c r="L38">
        <v>14.1371930055048</v>
      </c>
      <c r="M38">
        <v>13.1554509405775</v>
      </c>
      <c r="N38">
        <v>0.04463055574552444</v>
      </c>
      <c r="O38">
        <v>326014363633.3201</v>
      </c>
      <c r="P38">
        <v>0.03212848693203219</v>
      </c>
      <c r="Q38">
        <v>11009518809.28291</v>
      </c>
      <c r="R38">
        <v>0.04926070734472465</v>
      </c>
      <c r="S38">
        <v>3780200309.35118</v>
      </c>
      <c r="T38">
        <v>0.06651865594830308</v>
      </c>
      <c r="U38">
        <v>153748865390.1826</v>
      </c>
      <c r="V38">
        <v>0.02034243229757915</v>
      </c>
      <c r="W38">
        <v>615236046.0930363</v>
      </c>
      <c r="X38">
        <v>0.01689310878394501</v>
      </c>
      <c r="Y38">
        <v>47642864550.10296</v>
      </c>
      <c r="Z38">
        <v>0.07470723290057957</v>
      </c>
      <c r="AA38">
        <v>4438959607.080086</v>
      </c>
      <c r="AB38">
        <v>0.03100123259756082</v>
      </c>
      <c r="AC38">
        <v>6341660851.618072</v>
      </c>
      <c r="AD38">
        <v>0.06101587995638358</v>
      </c>
      <c r="AE38">
        <v>901492080.5930648</v>
      </c>
      <c r="AF38">
        <v>0.1088420974806152</v>
      </c>
      <c r="AG38">
        <v>8054718091.084207</v>
      </c>
      <c r="AH38">
        <v>0.05696002543938539</v>
      </c>
      <c r="AI38">
        <v>4894349603.785447</v>
      </c>
      <c r="AJ38">
        <v>0.05416938140719307</v>
      </c>
      <c r="AK38">
        <v>3990434209.486003</v>
      </c>
    </row>
    <row r="39" spans="1:37">
      <c r="A39" s="2">
        <v>44897</v>
      </c>
      <c r="B39">
        <v>16961.2918042081</v>
      </c>
      <c r="C39">
        <v>0.314153581548358</v>
      </c>
      <c r="D39">
        <v>7.68958610776288</v>
      </c>
      <c r="E39">
        <v>1275.71093571011</v>
      </c>
      <c r="F39">
        <v>3.91738060119869</v>
      </c>
      <c r="G39">
        <v>291.791691131379</v>
      </c>
      <c r="H39">
        <v>5.8890367555615</v>
      </c>
      <c r="I39">
        <v>5.39451813404024</v>
      </c>
      <c r="J39">
        <v>63.5278527127937</v>
      </c>
      <c r="K39">
        <v>0.908214409730975</v>
      </c>
      <c r="L39">
        <v>13.4698187519761</v>
      </c>
      <c r="M39">
        <v>12.868789530265</v>
      </c>
      <c r="N39">
        <v>-0.01255214291438078</v>
      </c>
      <c r="O39">
        <v>328218277160.8429</v>
      </c>
      <c r="P39">
        <v>-0.01631343508813388</v>
      </c>
      <c r="Q39">
        <v>11182676785.52314</v>
      </c>
      <c r="R39">
        <v>-2.80898996581902E-05</v>
      </c>
      <c r="S39">
        <v>3728165159.431701</v>
      </c>
      <c r="T39">
        <v>-0.01720169941661953</v>
      </c>
      <c r="U39">
        <v>155817610593.4551</v>
      </c>
      <c r="V39">
        <v>-0.01434103143215759</v>
      </c>
      <c r="W39">
        <v>647794073.6438497</v>
      </c>
      <c r="X39">
        <v>-0.03095084709612606</v>
      </c>
      <c r="Y39">
        <v>47844681122.68488</v>
      </c>
      <c r="Z39">
        <v>0.003023384992056011</v>
      </c>
      <c r="AA39">
        <v>4778273027.491896</v>
      </c>
      <c r="AB39">
        <v>-0.01463316723710728</v>
      </c>
      <c r="AC39">
        <v>6618710769.766188</v>
      </c>
      <c r="AD39">
        <v>-0.02855803553280933</v>
      </c>
      <c r="AE39">
        <v>929839898.5730634</v>
      </c>
      <c r="AF39">
        <v>-0.02411709582837551</v>
      </c>
      <c r="AG39">
        <v>8352407187.670534</v>
      </c>
      <c r="AH39">
        <v>-0.04720698467290052</v>
      </c>
      <c r="AI39">
        <v>4989150222.844574</v>
      </c>
      <c r="AJ39">
        <v>-0.02179031426648437</v>
      </c>
      <c r="AK39">
        <v>4210488815.677572</v>
      </c>
    </row>
    <row r="40" spans="1:37">
      <c r="A40" s="2">
        <v>44898</v>
      </c>
      <c r="B40">
        <v>17075.1091370544</v>
      </c>
      <c r="C40">
        <v>0.319094596623755</v>
      </c>
      <c r="D40">
        <v>7.58373754599583</v>
      </c>
      <c r="E40">
        <v>1292.87129018118</v>
      </c>
      <c r="F40">
        <v>4.02065570749921</v>
      </c>
      <c r="G40">
        <v>293.027729299279</v>
      </c>
      <c r="H40">
        <v>6.33919386022929</v>
      </c>
      <c r="I40">
        <v>5.62893779655217</v>
      </c>
      <c r="J40">
        <v>65.52310838641461</v>
      </c>
      <c r="K40">
        <v>0.941780516462726</v>
      </c>
      <c r="L40">
        <v>13.7173227677985</v>
      </c>
      <c r="M40">
        <v>13.5777750112233</v>
      </c>
      <c r="N40">
        <v>0.006710416527240248</v>
      </c>
      <c r="O40">
        <v>324856053318.1221</v>
      </c>
      <c r="P40">
        <v>0.01572802401629292</v>
      </c>
      <c r="Q40">
        <v>11186796929.40424</v>
      </c>
      <c r="R40">
        <v>-0.01376518323400944</v>
      </c>
      <c r="S40">
        <v>3560892261.695992</v>
      </c>
      <c r="T40">
        <v>0.01345160097849107</v>
      </c>
      <c r="U40">
        <v>149558296738.5714</v>
      </c>
      <c r="V40">
        <v>0.02636330671288833</v>
      </c>
      <c r="W40">
        <v>647506964.4277027</v>
      </c>
      <c r="X40">
        <v>0.004236029350621395</v>
      </c>
      <c r="Y40">
        <v>47437824055.8224</v>
      </c>
      <c r="Z40">
        <v>0.0764398531292354</v>
      </c>
      <c r="AA40">
        <v>4591973521.342813</v>
      </c>
      <c r="AB40">
        <v>0.0434551625719275</v>
      </c>
      <c r="AC40">
        <v>6469237291.488333</v>
      </c>
      <c r="AD40">
        <v>0.03140757303164898</v>
      </c>
      <c r="AE40">
        <v>891243800.7646691</v>
      </c>
      <c r="AF40">
        <v>0.03695835077280241</v>
      </c>
      <c r="AG40">
        <v>8006103146.696237</v>
      </c>
      <c r="AH40">
        <v>0.01837471018576919</v>
      </c>
      <c r="AI40">
        <v>4837401930.065004</v>
      </c>
      <c r="AJ40">
        <v>0.05509340869169543</v>
      </c>
      <c r="AK40">
        <v>4168562819.909361</v>
      </c>
    </row>
    <row r="41" spans="1:37">
      <c r="A41" s="2">
        <v>44899</v>
      </c>
      <c r="B41">
        <v>16899.5073831093</v>
      </c>
      <c r="C41">
        <v>0.319212163792599</v>
      </c>
      <c r="D41">
        <v>7.2434753256442</v>
      </c>
      <c r="E41">
        <v>1240.93125043834</v>
      </c>
      <c r="F41">
        <v>4.00315388443839</v>
      </c>
      <c r="G41">
        <v>290.53590785425</v>
      </c>
      <c r="H41">
        <v>6.09203580150197</v>
      </c>
      <c r="I41">
        <v>5.50006035630777</v>
      </c>
      <c r="J41">
        <v>62.8027327202748</v>
      </c>
      <c r="K41">
        <v>0.902732803482049</v>
      </c>
      <c r="L41">
        <v>13.3001353098061</v>
      </c>
      <c r="M41">
        <v>13.4409835371387</v>
      </c>
      <c r="N41">
        <v>-0.01028407798366759</v>
      </c>
      <c r="O41">
        <v>329141428179.8156</v>
      </c>
      <c r="P41">
        <v>0.0003684398610566131</v>
      </c>
      <c r="Q41">
        <v>11304325853.24587</v>
      </c>
      <c r="R41">
        <v>-0.04486735178899837</v>
      </c>
      <c r="S41">
        <v>3655893616.293042</v>
      </c>
      <c r="T41">
        <v>-0.0401741767624535</v>
      </c>
      <c r="U41">
        <v>154271534374.3475</v>
      </c>
      <c r="V41">
        <v>-0.004352977308695105</v>
      </c>
      <c r="W41">
        <v>646298722.8597834</v>
      </c>
      <c r="X41">
        <v>-0.008503705267032924</v>
      </c>
      <c r="Y41">
        <v>47680496009.75932</v>
      </c>
      <c r="Z41">
        <v>-0.03898887842473719</v>
      </c>
      <c r="AA41">
        <v>4719912675.448714</v>
      </c>
      <c r="AB41">
        <v>-0.02289551686347269</v>
      </c>
      <c r="AC41">
        <v>6579218091.615493</v>
      </c>
      <c r="AD41">
        <v>-0.04151780544501527</v>
      </c>
      <c r="AE41">
        <v>912718062.6591353</v>
      </c>
      <c r="AF41">
        <v>-0.04146158504885833</v>
      </c>
      <c r="AG41">
        <v>8165046588.550642</v>
      </c>
      <c r="AH41">
        <v>-0.03041318375709212</v>
      </c>
      <c r="AI41">
        <v>4984117531.980526</v>
      </c>
      <c r="AJ41">
        <v>-0.01007466053690897</v>
      </c>
      <c r="AK41">
        <v>4309775725.740698</v>
      </c>
    </row>
    <row r="42" spans="1:37">
      <c r="A42" s="2">
        <v>44900</v>
      </c>
      <c r="B42">
        <v>17121.7149824664</v>
      </c>
      <c r="C42">
        <v>0.322565819206607</v>
      </c>
      <c r="D42">
        <v>7.4367246343438</v>
      </c>
      <c r="E42">
        <v>1280.03346960842</v>
      </c>
      <c r="F42">
        <v>3.99723452025459</v>
      </c>
      <c r="G42">
        <v>292.022167349729</v>
      </c>
      <c r="H42">
        <v>6.26176890288081</v>
      </c>
      <c r="I42">
        <v>5.59235042583722</v>
      </c>
      <c r="J42">
        <v>64.31166105491209</v>
      </c>
      <c r="K42">
        <v>0.920654563448322</v>
      </c>
      <c r="L42">
        <v>13.6987797966422</v>
      </c>
      <c r="M42">
        <v>13.8962517954244</v>
      </c>
      <c r="N42">
        <v>0.01314876193250414</v>
      </c>
      <c r="O42">
        <v>326073185157.24</v>
      </c>
      <c r="P42">
        <v>0.01050603891206037</v>
      </c>
      <c r="Q42">
        <v>11190585798.39449</v>
      </c>
      <c r="R42">
        <v>0.02667908704202193</v>
      </c>
      <c r="S42">
        <v>3571106688.189814</v>
      </c>
      <c r="T42">
        <v>0.03151038315480248</v>
      </c>
      <c r="U42">
        <v>151680522150.5194</v>
      </c>
      <c r="V42">
        <v>-0.001478675153311237</v>
      </c>
      <c r="W42">
        <v>639775242.3855119</v>
      </c>
      <c r="X42">
        <v>0.005115579366611556</v>
      </c>
      <c r="Y42">
        <v>47065031188.80202</v>
      </c>
      <c r="Z42">
        <v>0.02786147470390654</v>
      </c>
      <c r="AA42">
        <v>4651868397.612319</v>
      </c>
      <c r="AB42">
        <v>0.016779828501992</v>
      </c>
      <c r="AC42">
        <v>6453082319.308284</v>
      </c>
      <c r="AD42">
        <v>0.02402647574840588</v>
      </c>
      <c r="AE42">
        <v>912249507.0796272</v>
      </c>
      <c r="AF42">
        <v>0.01985278467465079</v>
      </c>
      <c r="AG42">
        <v>8067676440.630512</v>
      </c>
      <c r="AH42">
        <v>0.0299729647518836</v>
      </c>
      <c r="AI42">
        <v>5028509546.642685</v>
      </c>
      <c r="AJ42">
        <v>0.03387164763856387</v>
      </c>
      <c r="AK42">
        <v>4215921527.440042</v>
      </c>
    </row>
    <row r="43" spans="1:37">
      <c r="A43" s="2">
        <v>44901</v>
      </c>
      <c r="B43">
        <v>16961.3517866745</v>
      </c>
      <c r="C43">
        <v>0.319320278123836</v>
      </c>
      <c r="D43">
        <v>7.26425324893873</v>
      </c>
      <c r="E43">
        <v>1258.52961747516</v>
      </c>
      <c r="F43">
        <v>3.96055844573175</v>
      </c>
      <c r="G43">
        <v>288.25271472267</v>
      </c>
      <c r="H43">
        <v>6.17149656687103</v>
      </c>
      <c r="I43">
        <v>5.48399111137604</v>
      </c>
      <c r="J43">
        <v>64.2755280876658</v>
      </c>
      <c r="K43">
        <v>0.909675535949323</v>
      </c>
      <c r="L43">
        <v>13.8208257744377</v>
      </c>
      <c r="M43">
        <v>13.5928170254014</v>
      </c>
      <c r="N43">
        <v>-0.009366070861249742</v>
      </c>
      <c r="O43">
        <v>328187495002.913</v>
      </c>
      <c r="P43">
        <v>-0.01006163979417851</v>
      </c>
      <c r="Q43">
        <v>11149612186.98376</v>
      </c>
      <c r="R43">
        <v>-0.0231918477401426</v>
      </c>
      <c r="S43">
        <v>3496041447.970992</v>
      </c>
      <c r="T43">
        <v>-0.01679944520500576</v>
      </c>
      <c r="U43">
        <v>153086019858.3203</v>
      </c>
      <c r="V43">
        <v>-0.00917536220029036</v>
      </c>
      <c r="W43">
        <v>625303732.9344649</v>
      </c>
      <c r="X43">
        <v>-0.0129081044129935</v>
      </c>
      <c r="Y43">
        <v>47370497688.20258</v>
      </c>
      <c r="Z43">
        <v>-0.01441642727636416</v>
      </c>
      <c r="AA43">
        <v>4648558509.382327</v>
      </c>
      <c r="AB43">
        <v>-0.01937634558101897</v>
      </c>
      <c r="AC43">
        <v>6477647688.819262</v>
      </c>
      <c r="AD43">
        <v>-0.0005618416108928992</v>
      </c>
      <c r="AE43">
        <v>906979312.9409049</v>
      </c>
      <c r="AF43">
        <v>-0.01192524094800207</v>
      </c>
      <c r="AG43">
        <v>8124579716.643838</v>
      </c>
      <c r="AH43">
        <v>0.008909259044036721</v>
      </c>
      <c r="AI43">
        <v>5192203010.628279</v>
      </c>
      <c r="AJ43">
        <v>-0.02183572768326714</v>
      </c>
      <c r="AK43">
        <v>4233232050.902552</v>
      </c>
    </row>
    <row r="44" spans="1:37">
      <c r="A44" s="2">
        <v>44902</v>
      </c>
      <c r="B44">
        <v>17070.5158281707</v>
      </c>
      <c r="C44">
        <v>0.318151107427402</v>
      </c>
      <c r="D44">
        <v>7.11155747063972</v>
      </c>
      <c r="E44">
        <v>1270.18564289889</v>
      </c>
      <c r="F44">
        <v>3.96374492625151</v>
      </c>
      <c r="G44">
        <v>290.123563322681</v>
      </c>
      <c r="H44">
        <v>6.16710543580236</v>
      </c>
      <c r="I44">
        <v>5.49399303727601</v>
      </c>
      <c r="J44">
        <v>63.8777412777105</v>
      </c>
      <c r="K44">
        <v>0.916091697837522</v>
      </c>
      <c r="L44">
        <v>14.265723701681</v>
      </c>
      <c r="M44">
        <v>13.6473911644368</v>
      </c>
      <c r="N44">
        <v>0.00643604606927406</v>
      </c>
      <c r="O44">
        <v>323928701638.3264</v>
      </c>
      <c r="P44">
        <v>-0.003661435795131673</v>
      </c>
      <c r="Q44">
        <v>10878818091.389</v>
      </c>
      <c r="R44">
        <v>-0.02102016175183841</v>
      </c>
      <c r="S44">
        <v>3386578457.041302</v>
      </c>
      <c r="T44">
        <v>0.009261621865613412</v>
      </c>
      <c r="U44">
        <v>148550759710.7174</v>
      </c>
      <c r="V44">
        <v>0.000804553338480396</v>
      </c>
      <c r="W44">
        <v>610766647.842657</v>
      </c>
      <c r="X44">
        <v>0.006490306957944503</v>
      </c>
      <c r="Y44">
        <v>46441143676.0788</v>
      </c>
      <c r="Z44">
        <v>-0.0007115180282595279</v>
      </c>
      <c r="AA44">
        <v>4537647748.897016</v>
      </c>
      <c r="AB44">
        <v>0.001823840647593888</v>
      </c>
      <c r="AC44">
        <v>6246279618.167401</v>
      </c>
      <c r="AD44">
        <v>-0.006188775445185923</v>
      </c>
      <c r="AE44">
        <v>871708220.1401006</v>
      </c>
      <c r="AF44">
        <v>0.007053242210699917</v>
      </c>
      <c r="AG44">
        <v>7951375477.104355</v>
      </c>
      <c r="AH44">
        <v>0.03219040124694716</v>
      </c>
      <c r="AI44">
        <v>4928568621.764896</v>
      </c>
      <c r="AJ44">
        <v>0.004014924863140257</v>
      </c>
      <c r="AK44">
        <v>4114568330.658786</v>
      </c>
    </row>
    <row r="45" spans="1:37">
      <c r="A45" s="2">
        <v>44903</v>
      </c>
      <c r="B45">
        <v>16848.2518243717</v>
      </c>
      <c r="C45">
        <v>0.310424072625344</v>
      </c>
      <c r="D45">
        <v>6.88889067378112</v>
      </c>
      <c r="E45">
        <v>1232.55245441262</v>
      </c>
      <c r="F45">
        <v>3.89071043846167</v>
      </c>
      <c r="G45">
        <v>284.431676795326</v>
      </c>
      <c r="H45">
        <v>6.01996340187993</v>
      </c>
      <c r="I45">
        <v>5.29625795270327</v>
      </c>
      <c r="J45">
        <v>61.3922455638703</v>
      </c>
      <c r="K45">
        <v>0.896561953357653</v>
      </c>
      <c r="L45">
        <v>13.5414158693528</v>
      </c>
      <c r="M45">
        <v>13.2631302723246</v>
      </c>
      <c r="N45">
        <v>-0.01302034490558335</v>
      </c>
      <c r="O45">
        <v>331314914321.4066</v>
      </c>
      <c r="P45">
        <v>-0.02428731072017787</v>
      </c>
      <c r="Q45">
        <v>11030655914.8389</v>
      </c>
      <c r="R45">
        <v>-0.03131055296647567</v>
      </c>
      <c r="S45">
        <v>3447641924.515492</v>
      </c>
      <c r="T45">
        <v>-0.02962810097615443</v>
      </c>
      <c r="U45">
        <v>154466332035.2704</v>
      </c>
      <c r="V45">
        <v>-0.01842562756905453</v>
      </c>
      <c r="W45">
        <v>623789542.7688657</v>
      </c>
      <c r="X45">
        <v>-0.0196188357200906</v>
      </c>
      <c r="Y45">
        <v>47414175586.2848</v>
      </c>
      <c r="Z45">
        <v>-0.02385917274386373</v>
      </c>
      <c r="AA45">
        <v>4654892282.464451</v>
      </c>
      <c r="AB45">
        <v>-0.03599114218586275</v>
      </c>
      <c r="AC45">
        <v>6404246310.999999</v>
      </c>
      <c r="AD45">
        <v>-0.03891020039413151</v>
      </c>
      <c r="AE45">
        <v>892948990.7358904</v>
      </c>
      <c r="AF45">
        <v>-0.02131854761479657</v>
      </c>
      <c r="AG45">
        <v>8230407488.379597</v>
      </c>
      <c r="AH45">
        <v>-0.05077259643286458</v>
      </c>
      <c r="AI45">
        <v>4992898408.177649</v>
      </c>
      <c r="AJ45">
        <v>-0.02815636244922248</v>
      </c>
      <c r="AK45">
        <v>4164700743.246757</v>
      </c>
    </row>
    <row r="46" spans="1:37">
      <c r="A46" s="2">
        <v>44904</v>
      </c>
      <c r="B46">
        <v>17231.4563223261</v>
      </c>
      <c r="C46">
        <v>0.314756723023386</v>
      </c>
      <c r="D46">
        <v>7.01310440658777</v>
      </c>
      <c r="E46">
        <v>1281.63305201636</v>
      </c>
      <c r="F46">
        <v>3.9738157635021</v>
      </c>
      <c r="G46">
        <v>290.391071329742</v>
      </c>
      <c r="H46">
        <v>6.17550826569577</v>
      </c>
      <c r="I46">
        <v>5.42860479549797</v>
      </c>
      <c r="J46">
        <v>62.8863907341409</v>
      </c>
      <c r="K46">
        <v>0.92802436961489</v>
      </c>
      <c r="L46">
        <v>13.6919649101795</v>
      </c>
      <c r="M46">
        <v>13.4105916890471</v>
      </c>
      <c r="N46">
        <v>0.02274446642589223</v>
      </c>
      <c r="O46">
        <v>329500076274.7955</v>
      </c>
      <c r="P46">
        <v>0.01395719849108201</v>
      </c>
      <c r="Q46">
        <v>10924366361.82707</v>
      </c>
      <c r="R46">
        <v>0.01803102105820953</v>
      </c>
      <c r="S46">
        <v>3373177589.051519</v>
      </c>
      <c r="T46">
        <v>0.03982029115923469</v>
      </c>
      <c r="U46">
        <v>152245831996.1244</v>
      </c>
      <c r="V46">
        <v>0.02135993576363093</v>
      </c>
      <c r="W46">
        <v>637220271.7733382</v>
      </c>
      <c r="X46">
        <v>0.02095193686427654</v>
      </c>
      <c r="Y46">
        <v>46714112559.12511</v>
      </c>
      <c r="Z46">
        <v>0.02583817432632007</v>
      </c>
      <c r="AA46">
        <v>4637478308.712465</v>
      </c>
      <c r="AB46">
        <v>0.02498874563448106</v>
      </c>
      <c r="AC46">
        <v>6243090157.34856</v>
      </c>
      <c r="AD46">
        <v>0.02433768559119009</v>
      </c>
      <c r="AE46">
        <v>872424004.8773763</v>
      </c>
      <c r="AF46">
        <v>0.03509229467011088</v>
      </c>
      <c r="AG46">
        <v>8062937311.561368</v>
      </c>
      <c r="AH46">
        <v>0.01111767353422954</v>
      </c>
      <c r="AI46">
        <v>4973346011.093065</v>
      </c>
      <c r="AJ46">
        <v>0.01111814584451443</v>
      </c>
      <c r="AK46">
        <v>4177976621.357111</v>
      </c>
    </row>
    <row r="47" spans="1:37">
      <c r="A47" s="2">
        <v>44905</v>
      </c>
      <c r="B47">
        <v>17136.1490008767</v>
      </c>
      <c r="C47">
        <v>0.311723779954913</v>
      </c>
      <c r="D47">
        <v>6.86163097326438</v>
      </c>
      <c r="E47">
        <v>1263.20861864407</v>
      </c>
      <c r="F47">
        <v>3.95028536696364</v>
      </c>
      <c r="G47">
        <v>286.103491720026</v>
      </c>
      <c r="H47">
        <v>6.15240566045416</v>
      </c>
      <c r="I47">
        <v>5.29045898297921</v>
      </c>
      <c r="J47">
        <v>61.439750997088</v>
      </c>
      <c r="K47">
        <v>0.909141172702652</v>
      </c>
      <c r="L47">
        <v>13.5898285992126</v>
      </c>
      <c r="M47">
        <v>13.4531062501263</v>
      </c>
      <c r="N47">
        <v>-0.005531007923335718</v>
      </c>
      <c r="O47">
        <v>329287192191.3853</v>
      </c>
      <c r="P47">
        <v>-0.009635832522781773</v>
      </c>
      <c r="Q47">
        <v>10947643252.5589</v>
      </c>
      <c r="R47">
        <v>-0.02159862801715928</v>
      </c>
      <c r="S47">
        <v>3367072719.639049</v>
      </c>
      <c r="T47">
        <v>-0.01437574767855998</v>
      </c>
      <c r="U47">
        <v>152675426912.5249</v>
      </c>
      <c r="V47">
        <v>-0.005921360711932611</v>
      </c>
      <c r="W47">
        <v>642111356.6389421</v>
      </c>
      <c r="X47">
        <v>-0.0147648465570327</v>
      </c>
      <c r="Y47">
        <v>47033651204.79813</v>
      </c>
      <c r="Z47">
        <v>-0.003741004666764414</v>
      </c>
      <c r="AA47">
        <v>4579860428.711912</v>
      </c>
      <c r="AB47">
        <v>-0.02544775641677322</v>
      </c>
      <c r="AC47">
        <v>6219654785.95571</v>
      </c>
      <c r="AD47">
        <v>-0.02300401915525307</v>
      </c>
      <c r="AE47">
        <v>871115323.9055234</v>
      </c>
      <c r="AF47">
        <v>-0.02034773819579117</v>
      </c>
      <c r="AG47">
        <v>8135225170.439821</v>
      </c>
      <c r="AH47">
        <v>-0.007459580245561814</v>
      </c>
      <c r="AI47">
        <v>4969425390.41689</v>
      </c>
      <c r="AJ47">
        <v>0.003170222616942553</v>
      </c>
      <c r="AK47">
        <v>4185192766.597572</v>
      </c>
    </row>
    <row r="48" spans="1:37">
      <c r="A48" s="2">
        <v>44906</v>
      </c>
      <c r="B48">
        <v>17124.2146797195</v>
      </c>
      <c r="C48">
        <v>0.312387979609538</v>
      </c>
      <c r="D48">
        <v>6.84921260514042</v>
      </c>
      <c r="E48">
        <v>1266.7714421391</v>
      </c>
      <c r="F48">
        <v>3.98340632886664</v>
      </c>
      <c r="G48">
        <v>288.060526056295</v>
      </c>
      <c r="H48">
        <v>6.07596571886073</v>
      </c>
      <c r="I48">
        <v>5.26905392182812</v>
      </c>
      <c r="J48">
        <v>61.3470944422402</v>
      </c>
      <c r="K48">
        <v>0.908408605680037</v>
      </c>
      <c r="L48">
        <v>13.5743501593512</v>
      </c>
      <c r="M48">
        <v>13.4754312258904</v>
      </c>
      <c r="N48">
        <v>-0.0006964412574022028</v>
      </c>
      <c r="O48">
        <v>328729034200.1317</v>
      </c>
      <c r="P48">
        <v>0.002130731427422816</v>
      </c>
      <c r="Q48">
        <v>10769631744.03166</v>
      </c>
      <c r="R48">
        <v>-0.001809827455359625</v>
      </c>
      <c r="S48">
        <v>3297197698.288916</v>
      </c>
      <c r="T48">
        <v>0.002820455340824424</v>
      </c>
      <c r="U48">
        <v>152227322423.1771</v>
      </c>
      <c r="V48">
        <v>0.008384447913558857</v>
      </c>
      <c r="W48">
        <v>634577088.5398581</v>
      </c>
      <c r="X48">
        <v>0.006840302173536816</v>
      </c>
      <c r="Y48">
        <v>46451675089.74919</v>
      </c>
      <c r="Z48">
        <v>-0.01242439881439594</v>
      </c>
      <c r="AA48">
        <v>4468046893.090116</v>
      </c>
      <c r="AB48">
        <v>-0.004045974313373502</v>
      </c>
      <c r="AC48">
        <v>6095690263.999248</v>
      </c>
      <c r="AD48">
        <v>-0.001508088059344326</v>
      </c>
      <c r="AE48">
        <v>847478371.7935151</v>
      </c>
      <c r="AF48">
        <v>-0.0008057791733678821</v>
      </c>
      <c r="AG48">
        <v>7987928827.231062</v>
      </c>
      <c r="AH48">
        <v>-0.001138972412227268</v>
      </c>
      <c r="AI48">
        <v>4911481649.002533</v>
      </c>
      <c r="AJ48">
        <v>0.001659466248836727</v>
      </c>
      <c r="AK48">
        <v>4039337851.377805</v>
      </c>
    </row>
    <row r="49" spans="1:37">
      <c r="A49" s="2">
        <v>44907</v>
      </c>
      <c r="B49">
        <v>17094.3606592636</v>
      </c>
      <c r="C49">
        <v>0.307308470329486</v>
      </c>
      <c r="D49">
        <v>6.70707463638663</v>
      </c>
      <c r="E49">
        <v>1263.06966656926</v>
      </c>
      <c r="F49">
        <v>3.9407248189252</v>
      </c>
      <c r="G49">
        <v>284.496177094246</v>
      </c>
      <c r="H49">
        <v>5.92762599979778</v>
      </c>
      <c r="I49">
        <v>5.16254346684894</v>
      </c>
      <c r="J49">
        <v>59.6514727290333</v>
      </c>
      <c r="K49">
        <v>0.8919609643483341</v>
      </c>
      <c r="L49">
        <v>13.4151729146343</v>
      </c>
      <c r="M49">
        <v>13.0043415128946</v>
      </c>
      <c r="N49">
        <v>-0.001743380412723705</v>
      </c>
      <c r="O49">
        <v>330690356765.1176</v>
      </c>
      <c r="P49">
        <v>-0.01626025843376255</v>
      </c>
      <c r="Q49">
        <v>10746596011.93165</v>
      </c>
      <c r="R49">
        <v>-0.0207524538874897</v>
      </c>
      <c r="S49">
        <v>3284660993.309004</v>
      </c>
      <c r="T49">
        <v>-0.002922212679178249</v>
      </c>
      <c r="U49">
        <v>153638883560.3879</v>
      </c>
      <c r="V49">
        <v>-0.01071482706449978</v>
      </c>
      <c r="W49">
        <v>623243800.5466024</v>
      </c>
      <c r="X49">
        <v>-0.01237361123666225</v>
      </c>
      <c r="Y49">
        <v>45181368471.86321</v>
      </c>
      <c r="Z49">
        <v>-0.02441417972495818</v>
      </c>
      <c r="AA49">
        <v>4462837546.537473</v>
      </c>
      <c r="AB49">
        <v>-0.02021434142815248</v>
      </c>
      <c r="AC49">
        <v>6097265038.53691</v>
      </c>
      <c r="AD49">
        <v>-0.02763980476375072</v>
      </c>
      <c r="AE49">
        <v>853997931.2687235</v>
      </c>
      <c r="AF49">
        <v>-0.0181059946249521</v>
      </c>
      <c r="AG49">
        <v>8158582057.994648</v>
      </c>
      <c r="AH49">
        <v>-0.01172632522723338</v>
      </c>
      <c r="AI49">
        <v>4880016687.716369</v>
      </c>
      <c r="AJ49">
        <v>-0.03495915678681172</v>
      </c>
      <c r="AK49">
        <v>4034250902.306696</v>
      </c>
    </row>
    <row r="50" spans="1:37">
      <c r="A50" s="2">
        <v>44908</v>
      </c>
      <c r="B50">
        <v>17195.5249962011</v>
      </c>
      <c r="C50">
        <v>0.306651152069881</v>
      </c>
      <c r="D50">
        <v>6.68157279400749</v>
      </c>
      <c r="E50">
        <v>1274.78023495032</v>
      </c>
      <c r="F50">
        <v>3.87238683957251</v>
      </c>
      <c r="G50">
        <v>276.716105098396</v>
      </c>
      <c r="H50">
        <v>5.92071491340897</v>
      </c>
      <c r="I50">
        <v>5.16235082248224</v>
      </c>
      <c r="J50">
        <v>60.1088153978257</v>
      </c>
      <c r="K50">
        <v>0.911016720048377</v>
      </c>
      <c r="L50">
        <v>13.3185052979365</v>
      </c>
      <c r="M50">
        <v>12.9878372765915</v>
      </c>
      <c r="N50">
        <v>0.005917994767629997</v>
      </c>
      <c r="O50">
        <v>341848974159.9508</v>
      </c>
      <c r="P50">
        <v>-0.002138952626005608</v>
      </c>
      <c r="Q50">
        <v>10943492161.08324</v>
      </c>
      <c r="R50">
        <v>-0.003802230295871456</v>
      </c>
      <c r="S50">
        <v>3396231427.791516</v>
      </c>
      <c r="T50">
        <v>0.009271514225235089</v>
      </c>
      <c r="U50">
        <v>159137465163.9203</v>
      </c>
      <c r="V50">
        <v>-0.01734147459992619</v>
      </c>
      <c r="W50">
        <v>597360357.1198448</v>
      </c>
      <c r="X50">
        <v>-0.02734684196924253</v>
      </c>
      <c r="Y50">
        <v>44413938444.73765</v>
      </c>
      <c r="Z50">
        <v>-0.001165911342761006</v>
      </c>
      <c r="AA50">
        <v>4590583044.211084</v>
      </c>
      <c r="AB50">
        <v>-3.731578589849516E-05</v>
      </c>
      <c r="AC50">
        <v>6235342177.204521</v>
      </c>
      <c r="AD50">
        <v>0.007666913285944821</v>
      </c>
      <c r="AE50">
        <v>878495376.8190699</v>
      </c>
      <c r="AF50">
        <v>0.02136388974596559</v>
      </c>
      <c r="AG50">
        <v>8246638275.276099</v>
      </c>
      <c r="AH50">
        <v>-0.007205842020295394</v>
      </c>
      <c r="AI50">
        <v>5064633467.583964</v>
      </c>
      <c r="AJ50">
        <v>-0.001269132795900019</v>
      </c>
      <c r="AK50">
        <v>4266085011.887279</v>
      </c>
    </row>
    <row r="51" spans="1:37">
      <c r="A51" s="2">
        <v>44909</v>
      </c>
      <c r="B51">
        <v>17774.9166320865</v>
      </c>
      <c r="C51">
        <v>0.312269529359622</v>
      </c>
      <c r="D51">
        <v>6.90852649826266</v>
      </c>
      <c r="E51">
        <v>1320.40190677966</v>
      </c>
      <c r="F51">
        <v>3.77135209879419</v>
      </c>
      <c r="G51">
        <v>272.015932101777</v>
      </c>
      <c r="H51">
        <v>6.09019109651221</v>
      </c>
      <c r="I51">
        <v>5.27774962356716</v>
      </c>
      <c r="J51">
        <v>61.8312285712476</v>
      </c>
      <c r="K51">
        <v>0.920849395098695</v>
      </c>
      <c r="L51">
        <v>13.822395790044</v>
      </c>
      <c r="M51">
        <v>13.7334543351298</v>
      </c>
      <c r="N51">
        <v>0.03369432663517991</v>
      </c>
      <c r="O51">
        <v>342536649514.9449</v>
      </c>
      <c r="P51">
        <v>0.01832172242568553</v>
      </c>
      <c r="Q51">
        <v>10796553543.96876</v>
      </c>
      <c r="R51">
        <v>0.03396710793283853</v>
      </c>
      <c r="S51">
        <v>3307983796.28032</v>
      </c>
      <c r="T51">
        <v>0.0357878719629805</v>
      </c>
      <c r="U51">
        <v>157660628983.8583</v>
      </c>
      <c r="V51">
        <v>-0.02609107637331853</v>
      </c>
      <c r="W51">
        <v>588772226.4615276</v>
      </c>
      <c r="X51">
        <v>-0.01698554189662238</v>
      </c>
      <c r="Y51">
        <v>43785503433.15443</v>
      </c>
      <c r="Z51">
        <v>0.02862427689592306</v>
      </c>
      <c r="AA51">
        <v>4460083624.118662</v>
      </c>
      <c r="AB51">
        <v>0.02235392460782659</v>
      </c>
      <c r="AC51">
        <v>6160946471.491354</v>
      </c>
      <c r="AD51">
        <v>0.02865491795208808</v>
      </c>
      <c r="AE51">
        <v>890136278.5705057</v>
      </c>
      <c r="AF51">
        <v>0.01079307858344891</v>
      </c>
      <c r="AG51">
        <v>8094161671.857718</v>
      </c>
      <c r="AH51">
        <v>0.0378338620464842</v>
      </c>
      <c r="AI51">
        <v>5183686343.579695</v>
      </c>
      <c r="AJ51">
        <v>0.05740886974940418</v>
      </c>
      <c r="AK51">
        <v>4261399203.933213</v>
      </c>
    </row>
    <row r="52" spans="1:37">
      <c r="A52" s="2">
        <v>44910</v>
      </c>
      <c r="B52">
        <v>17809.7240835769</v>
      </c>
      <c r="C52">
        <v>0.308076676462604</v>
      </c>
      <c r="D52">
        <v>6.72901543911777</v>
      </c>
      <c r="E52">
        <v>1308.14814056107</v>
      </c>
      <c r="F52">
        <v>3.71895846120059</v>
      </c>
      <c r="G52">
        <v>268.167042734447</v>
      </c>
      <c r="H52">
        <v>5.91706136578027</v>
      </c>
      <c r="I52">
        <v>5.21318544370443</v>
      </c>
      <c r="J52">
        <v>62.6501550038751</v>
      </c>
      <c r="K52">
        <v>0.903823307214439</v>
      </c>
      <c r="L52">
        <v>14.1470702490156</v>
      </c>
      <c r="M52">
        <v>13.7167539920563</v>
      </c>
      <c r="N52">
        <v>0.001958234303477191</v>
      </c>
      <c r="O52">
        <v>333596722820.2139</v>
      </c>
      <c r="P52">
        <v>-0.01342703178762383</v>
      </c>
      <c r="Q52">
        <v>10499117365.26079</v>
      </c>
      <c r="R52">
        <v>-0.02598398648250577</v>
      </c>
      <c r="S52">
        <v>3164733608.690562</v>
      </c>
      <c r="T52">
        <v>-0.0092803305990945</v>
      </c>
      <c r="U52">
        <v>152355085028.3561</v>
      </c>
      <c r="V52">
        <v>-0.01389253408886215</v>
      </c>
      <c r="W52">
        <v>571419107.2733997</v>
      </c>
      <c r="X52">
        <v>-0.01414949976492519</v>
      </c>
      <c r="Y52">
        <v>42092200062.29697</v>
      </c>
      <c r="Z52">
        <v>-0.02842763519047686</v>
      </c>
      <c r="AA52">
        <v>4370322134.812412</v>
      </c>
      <c r="AB52">
        <v>-0.01223327828482546</v>
      </c>
      <c r="AC52">
        <v>6175034979.688776</v>
      </c>
      <c r="AD52">
        <v>0.01324454408477194</v>
      </c>
      <c r="AE52">
        <v>864031102.7055178</v>
      </c>
      <c r="AF52">
        <v>-0.01848954668904479</v>
      </c>
      <c r="AG52">
        <v>7841800305.599305</v>
      </c>
      <c r="AH52">
        <v>0.02348901477741339</v>
      </c>
      <c r="AI52">
        <v>5134623952.688588</v>
      </c>
      <c r="AJ52">
        <v>-0.001216033684313444</v>
      </c>
      <c r="AK52">
        <v>4087140012.131324</v>
      </c>
    </row>
    <row r="53" spans="1:37">
      <c r="A53" s="2">
        <v>44911</v>
      </c>
      <c r="B53">
        <v>17344.0544569258</v>
      </c>
      <c r="C53">
        <v>0.29958941716982</v>
      </c>
      <c r="D53">
        <v>6.4376195970245</v>
      </c>
      <c r="E53">
        <v>1264.12830508475</v>
      </c>
      <c r="F53">
        <v>3.60881133753082</v>
      </c>
      <c r="G53">
        <v>257.796300780815</v>
      </c>
      <c r="H53">
        <v>5.79797744599976</v>
      </c>
      <c r="I53">
        <v>5.22358727875126</v>
      </c>
      <c r="J53">
        <v>60.8095072560446</v>
      </c>
      <c r="K53">
        <v>0.875643726189035</v>
      </c>
      <c r="L53">
        <v>14.0076148665759</v>
      </c>
      <c r="M53">
        <v>13.1549077955075</v>
      </c>
      <c r="N53">
        <v>-0.02614693099487786</v>
      </c>
      <c r="O53">
        <v>319416652726.5177</v>
      </c>
      <c r="P53">
        <v>-0.02754917830923242</v>
      </c>
      <c r="Q53">
        <v>9222639062.360804</v>
      </c>
      <c r="R53">
        <v>-0.04330438007309356</v>
      </c>
      <c r="S53">
        <v>2883243138.137885</v>
      </c>
      <c r="T53">
        <v>-0.03365049730334035</v>
      </c>
      <c r="U53">
        <v>140353627841.1495</v>
      </c>
      <c r="V53">
        <v>-0.02961773432505921</v>
      </c>
      <c r="W53">
        <v>524402113.5186357</v>
      </c>
      <c r="X53">
        <v>-0.03867269388469063</v>
      </c>
      <c r="Y53">
        <v>37564510960.20322</v>
      </c>
      <c r="Z53">
        <v>-0.02012551711381594</v>
      </c>
      <c r="AA53">
        <v>3989445583.413765</v>
      </c>
      <c r="AB53">
        <v>0.001995293503205708</v>
      </c>
      <c r="AC53">
        <v>5492235214.079485</v>
      </c>
      <c r="AD53">
        <v>-0.02937977963049976</v>
      </c>
      <c r="AE53">
        <v>776885608.2917436</v>
      </c>
      <c r="AF53">
        <v>-0.03117819688922696</v>
      </c>
      <c r="AG53">
        <v>7106649238.739093</v>
      </c>
      <c r="AH53">
        <v>-0.00985754505950831</v>
      </c>
      <c r="AI53">
        <v>4485765302.045015</v>
      </c>
      <c r="AJ53">
        <v>-0.04096057980438961</v>
      </c>
      <c r="AK53">
        <v>3667611638.348987</v>
      </c>
    </row>
    <row r="54" spans="1:37">
      <c r="A54" s="2">
        <v>44912</v>
      </c>
      <c r="B54">
        <v>16606.1101750438</v>
      </c>
      <c r="C54">
        <v>0.263165460994126</v>
      </c>
      <c r="D54">
        <v>5.86501893179652</v>
      </c>
      <c r="E54">
        <v>1164.54822443016</v>
      </c>
      <c r="F54">
        <v>3.22091601130316</v>
      </c>
      <c r="G54">
        <v>230.066186890881</v>
      </c>
      <c r="H54">
        <v>5.29267976161881</v>
      </c>
      <c r="I54">
        <v>4.64467719125391</v>
      </c>
      <c r="J54">
        <v>54.6759387514202</v>
      </c>
      <c r="K54">
        <v>0.793554104621182</v>
      </c>
      <c r="L54">
        <v>12.237331703875</v>
      </c>
      <c r="M54">
        <v>11.7961253652835</v>
      </c>
      <c r="N54">
        <v>-0.04254739188663748</v>
      </c>
      <c r="O54">
        <v>322667665318.8016</v>
      </c>
      <c r="P54">
        <v>-0.1215795822155071</v>
      </c>
      <c r="Q54">
        <v>9361650728.597395</v>
      </c>
      <c r="R54">
        <v>-0.08894602369680848</v>
      </c>
      <c r="S54">
        <v>2961598917.241625</v>
      </c>
      <c r="T54">
        <v>-0.07877371328056293</v>
      </c>
      <c r="U54">
        <v>143069532308.9892</v>
      </c>
      <c r="V54">
        <v>-0.1074856205958001</v>
      </c>
      <c r="W54">
        <v>544674195.1645571</v>
      </c>
      <c r="X54">
        <v>-0.107565988363467</v>
      </c>
      <c r="Y54">
        <v>39464015988.95668</v>
      </c>
      <c r="Z54">
        <v>-0.08715068126551151</v>
      </c>
      <c r="AA54">
        <v>4065682074.149531</v>
      </c>
      <c r="AB54">
        <v>-0.1108261538679109</v>
      </c>
      <c r="AC54">
        <v>5568184810.591992</v>
      </c>
      <c r="AD54">
        <v>-0.1008652886924143</v>
      </c>
      <c r="AE54">
        <v>789228887.3485081</v>
      </c>
      <c r="AF54">
        <v>-0.09374774136180053</v>
      </c>
      <c r="AG54">
        <v>7302942224.707063</v>
      </c>
      <c r="AH54">
        <v>-0.1263800568164563</v>
      </c>
      <c r="AI54">
        <v>4578311636.683784</v>
      </c>
      <c r="AJ54">
        <v>-0.1032909125131257</v>
      </c>
      <c r="AK54">
        <v>3716663343.64234</v>
      </c>
    </row>
    <row r="55" spans="1:37">
      <c r="A55" s="2">
        <v>44913</v>
      </c>
      <c r="B55">
        <v>16774.3853702513</v>
      </c>
      <c r="C55">
        <v>0.267132120534996</v>
      </c>
      <c r="D55">
        <v>6.02440823954526</v>
      </c>
      <c r="E55">
        <v>1187.08355902981</v>
      </c>
      <c r="F55">
        <v>3.35150616610751</v>
      </c>
      <c r="G55">
        <v>241.699823740522</v>
      </c>
      <c r="H55">
        <v>5.39382046480112</v>
      </c>
      <c r="I55">
        <v>4.70748064671988</v>
      </c>
      <c r="J55">
        <v>55.5439129301426</v>
      </c>
      <c r="K55">
        <v>0.81547288793106</v>
      </c>
      <c r="L55">
        <v>12.4895928421474</v>
      </c>
      <c r="M55">
        <v>11.9478646306566</v>
      </c>
      <c r="N55">
        <v>0.01013333004741779</v>
      </c>
      <c r="O55">
        <v>322715213522.6238</v>
      </c>
      <c r="P55">
        <v>0.01507287288341597</v>
      </c>
      <c r="Q55">
        <v>9364059413.505108</v>
      </c>
      <c r="R55">
        <v>0.02717626483430924</v>
      </c>
      <c r="S55">
        <v>2941519714.626267</v>
      </c>
      <c r="T55">
        <v>0.01935113903134167</v>
      </c>
      <c r="U55">
        <v>143107602573.7364</v>
      </c>
      <c r="V55">
        <v>0.04054441480189785</v>
      </c>
      <c r="W55">
        <v>562818949.0101689</v>
      </c>
      <c r="X55">
        <v>0.0505664783115598</v>
      </c>
      <c r="Y55">
        <v>41165152243.68897</v>
      </c>
      <c r="Z55">
        <v>0.01910954520916919</v>
      </c>
      <c r="AA55">
        <v>4033828954.606698</v>
      </c>
      <c r="AB55">
        <v>0.01352159749319726</v>
      </c>
      <c r="AC55">
        <v>5528416234.221437</v>
      </c>
      <c r="AD55">
        <v>0.01587488388024894</v>
      </c>
      <c r="AE55">
        <v>795924115.3585299</v>
      </c>
      <c r="AF55">
        <v>0.02762103199042909</v>
      </c>
      <c r="AG55">
        <v>7312265559.982194</v>
      </c>
      <c r="AH55">
        <v>0.02061406394602527</v>
      </c>
      <c r="AI55">
        <v>4569633814.92858</v>
      </c>
      <c r="AJ55">
        <v>0.01286348361638101</v>
      </c>
      <c r="AK55">
        <v>3720035367.754556</v>
      </c>
    </row>
    <row r="56" spans="1:37">
      <c r="A56" s="2">
        <v>44914</v>
      </c>
      <c r="B56">
        <v>16776.1159254822</v>
      </c>
      <c r="C56">
        <v>0.267200851694249</v>
      </c>
      <c r="D56">
        <v>5.98356364273803</v>
      </c>
      <c r="E56">
        <v>1187.40088690824</v>
      </c>
      <c r="F56">
        <v>3.46851678129172</v>
      </c>
      <c r="G56">
        <v>252.118538679277</v>
      </c>
      <c r="H56">
        <v>5.3515618708126</v>
      </c>
      <c r="I56">
        <v>4.67253823713775</v>
      </c>
      <c r="J56">
        <v>56.0096308584421</v>
      </c>
      <c r="K56">
        <v>0.816513965199375</v>
      </c>
      <c r="L56">
        <v>12.4659331658488</v>
      </c>
      <c r="M56">
        <v>11.9583093393308</v>
      </c>
      <c r="N56">
        <v>0.0001031665359239042</v>
      </c>
      <c r="O56">
        <v>315958915474.6635</v>
      </c>
      <c r="P56">
        <v>0.0002572927550432702</v>
      </c>
      <c r="Q56">
        <v>8860197474.358704</v>
      </c>
      <c r="R56">
        <v>-0.006779852092213656</v>
      </c>
      <c r="S56">
        <v>2849565545.317473</v>
      </c>
      <c r="T56">
        <v>0.0002673172212825925</v>
      </c>
      <c r="U56">
        <v>140665451665.7574</v>
      </c>
      <c r="V56">
        <v>0.03491284496728464</v>
      </c>
      <c r="W56">
        <v>541423120.356698</v>
      </c>
      <c r="X56">
        <v>0.04310600966734701</v>
      </c>
      <c r="Y56">
        <v>39315721401.2879</v>
      </c>
      <c r="Z56">
        <v>-0.007834631179196694</v>
      </c>
      <c r="AA56">
        <v>3841665500.246029</v>
      </c>
      <c r="AB56">
        <v>-0.00742274099554241</v>
      </c>
      <c r="AC56">
        <v>5296668465.268497</v>
      </c>
      <c r="AD56">
        <v>0.008384679863754574</v>
      </c>
      <c r="AE56">
        <v>762793805.5244831</v>
      </c>
      <c r="AF56">
        <v>0.00127665466715432</v>
      </c>
      <c r="AG56">
        <v>6918093200.746462</v>
      </c>
      <c r="AH56">
        <v>-0.00189435128891946</v>
      </c>
      <c r="AI56">
        <v>4373729304.704422</v>
      </c>
      <c r="AJ56">
        <v>0.0008741904095064257</v>
      </c>
      <c r="AK56">
        <v>3539714041.853518</v>
      </c>
    </row>
    <row r="57" spans="1:37">
      <c r="A57" s="2">
        <v>44915</v>
      </c>
      <c r="B57">
        <v>16424.1313857393</v>
      </c>
      <c r="C57">
        <v>0.252823290283002</v>
      </c>
      <c r="D57">
        <v>5.79651283986956</v>
      </c>
      <c r="E57">
        <v>1167.13473611923</v>
      </c>
      <c r="F57">
        <v>3.33914474764598</v>
      </c>
      <c r="G57">
        <v>240.791584302568</v>
      </c>
      <c r="H57">
        <v>5.09662428498716</v>
      </c>
      <c r="I57">
        <v>4.47538539243245</v>
      </c>
      <c r="J57">
        <v>53.6969493545467</v>
      </c>
      <c r="K57">
        <v>0.772499256847844</v>
      </c>
      <c r="L57">
        <v>11.9273547632963</v>
      </c>
      <c r="M57">
        <v>11.3783439509059</v>
      </c>
      <c r="N57">
        <v>-0.02098128919151376</v>
      </c>
      <c r="O57">
        <v>325163272678.1664</v>
      </c>
      <c r="P57">
        <v>-0.05380806730249077</v>
      </c>
      <c r="Q57">
        <v>9078920025.940237</v>
      </c>
      <c r="R57">
        <v>-0.03126076934027189</v>
      </c>
      <c r="S57">
        <v>2959405576.845829</v>
      </c>
      <c r="T57">
        <v>-0.01706765677241417</v>
      </c>
      <c r="U57">
        <v>146770708644.0789</v>
      </c>
      <c r="V57">
        <v>-0.03729894989799076</v>
      </c>
      <c r="W57">
        <v>552910163.4710755</v>
      </c>
      <c r="X57">
        <v>-0.04492709832464226</v>
      </c>
      <c r="Y57">
        <v>41113691159.74102</v>
      </c>
      <c r="Z57">
        <v>-0.04763797784266843</v>
      </c>
      <c r="AA57">
        <v>4036690969.840909</v>
      </c>
      <c r="AB57">
        <v>-0.04219394999024539</v>
      </c>
      <c r="AC57">
        <v>5458641576.580445</v>
      </c>
      <c r="AD57">
        <v>-0.04129078282519727</v>
      </c>
      <c r="AE57">
        <v>792340759.4807475</v>
      </c>
      <c r="AF57">
        <v>-0.05390564059830083</v>
      </c>
      <c r="AG57">
        <v>7186352216.741459</v>
      </c>
      <c r="AH57">
        <v>-0.04320401813383434</v>
      </c>
      <c r="AI57">
        <v>4502553571.096238</v>
      </c>
      <c r="AJ57">
        <v>-0.04849894512407338</v>
      </c>
      <c r="AK57">
        <v>3722860092.805169</v>
      </c>
    </row>
    <row r="58" spans="1:37">
      <c r="A58" s="2">
        <v>44916</v>
      </c>
      <c r="B58">
        <v>16901.8169362946</v>
      </c>
      <c r="C58">
        <v>0.259064477943883</v>
      </c>
      <c r="D58">
        <v>6.01994660300304</v>
      </c>
      <c r="E58">
        <v>1217.78852659264</v>
      </c>
      <c r="F58">
        <v>3.47229684083134</v>
      </c>
      <c r="G58">
        <v>251.803362065645</v>
      </c>
      <c r="H58">
        <v>5.35535882199061</v>
      </c>
      <c r="I58">
        <v>4.61083502521326</v>
      </c>
      <c r="J58">
        <v>55.7764033251513</v>
      </c>
      <c r="K58">
        <v>0.802454026823552</v>
      </c>
      <c r="L58">
        <v>12.2786964860707</v>
      </c>
      <c r="M58">
        <v>11.9669825721918</v>
      </c>
      <c r="N58">
        <v>0.0290843722164853</v>
      </c>
      <c r="O58">
        <v>323228914734.5764</v>
      </c>
      <c r="P58">
        <v>0.02468596802887424</v>
      </c>
      <c r="Q58">
        <v>8859348424.212275</v>
      </c>
      <c r="R58">
        <v>0.03854623793751633</v>
      </c>
      <c r="S58">
        <v>2937795812.820459</v>
      </c>
      <c r="T58">
        <v>0.04340012245872815</v>
      </c>
      <c r="U58">
        <v>146118792245.0679</v>
      </c>
      <c r="V58">
        <v>0.03987610698195376</v>
      </c>
      <c r="W58">
        <v>537581230.1105108</v>
      </c>
      <c r="X58">
        <v>0.04573157236774561</v>
      </c>
      <c r="Y58">
        <v>40223140368.8056</v>
      </c>
      <c r="Z58">
        <v>0.05076586433212049</v>
      </c>
      <c r="AA58">
        <v>3998749842.528494</v>
      </c>
      <c r="AB58">
        <v>0.03026546786559314</v>
      </c>
      <c r="AC58">
        <v>5297892445.563509</v>
      </c>
      <c r="AD58">
        <v>0.03872573759962616</v>
      </c>
      <c r="AE58">
        <v>794793323.7547759</v>
      </c>
      <c r="AF58">
        <v>0.03877643856634561</v>
      </c>
      <c r="AG58">
        <v>7092733610.765952</v>
      </c>
      <c r="AH58">
        <v>0.02945680159154596</v>
      </c>
      <c r="AI58">
        <v>4440409580.005489</v>
      </c>
      <c r="AJ58">
        <v>0.05173324201005847</v>
      </c>
      <c r="AK58">
        <v>3635856721.695757</v>
      </c>
    </row>
    <row r="59" spans="1:37">
      <c r="A59" s="2">
        <v>44917</v>
      </c>
      <c r="B59">
        <v>16800.5329707773</v>
      </c>
      <c r="C59">
        <v>0.252799062871338</v>
      </c>
      <c r="D59">
        <v>5.97598857759617</v>
      </c>
      <c r="E59">
        <v>1212.37697340736</v>
      </c>
      <c r="F59">
        <v>3.3776347662086</v>
      </c>
      <c r="G59">
        <v>246.34912828312</v>
      </c>
      <c r="H59">
        <v>5.30502344769843</v>
      </c>
      <c r="I59">
        <v>4.47371786496595</v>
      </c>
      <c r="J59">
        <v>55.9471565597862</v>
      </c>
      <c r="K59">
        <v>0.792000235374861</v>
      </c>
      <c r="L59">
        <v>12.1050176984019</v>
      </c>
      <c r="M59">
        <v>11.6852697657368</v>
      </c>
      <c r="N59">
        <v>-0.005992489795567657</v>
      </c>
      <c r="O59">
        <v>323507744201.5053</v>
      </c>
      <c r="P59">
        <v>-0.02418477099705707</v>
      </c>
      <c r="Q59">
        <v>8984830503.767239</v>
      </c>
      <c r="R59">
        <v>-0.007302062344696214</v>
      </c>
      <c r="S59">
        <v>2950123721.149651</v>
      </c>
      <c r="T59">
        <v>-0.004443754450882631</v>
      </c>
      <c r="U59">
        <v>146657546492.4342</v>
      </c>
      <c r="V59">
        <v>-0.02726209162465387</v>
      </c>
      <c r="W59">
        <v>534055471.7064844</v>
      </c>
      <c r="X59">
        <v>-0.02166068688591649</v>
      </c>
      <c r="Y59">
        <v>40133416690.92094</v>
      </c>
      <c r="Z59">
        <v>-0.009399066610716877</v>
      </c>
      <c r="AA59">
        <v>4026547924.20084</v>
      </c>
      <c r="AB59">
        <v>-0.02973803215632675</v>
      </c>
      <c r="AC59">
        <v>5342344911.902566</v>
      </c>
      <c r="AD59">
        <v>0.003061388408992283</v>
      </c>
      <c r="AE59">
        <v>790105544.6427654</v>
      </c>
      <c r="AF59">
        <v>-0.01302727769972267</v>
      </c>
      <c r="AG59">
        <v>7114480760.30628</v>
      </c>
      <c r="AH59">
        <v>-0.01414472520481524</v>
      </c>
      <c r="AI59">
        <v>4309266534.465273</v>
      </c>
      <c r="AJ59">
        <v>-0.02354083869977619</v>
      </c>
      <c r="AK59">
        <v>3679871835.128649</v>
      </c>
    </row>
    <row r="60" spans="1:37">
      <c r="A60" s="2">
        <v>44918</v>
      </c>
      <c r="B60">
        <v>16814.2225791935</v>
      </c>
      <c r="C60">
        <v>0.256379659389243</v>
      </c>
      <c r="D60">
        <v>6.00106569120611</v>
      </c>
      <c r="E60">
        <v>1216.84605055523</v>
      </c>
      <c r="F60">
        <v>3.35900310612922</v>
      </c>
      <c r="G60">
        <v>245.799610029931</v>
      </c>
      <c r="H60">
        <v>5.34190234257313</v>
      </c>
      <c r="I60">
        <v>4.51001419628432</v>
      </c>
      <c r="J60">
        <v>55.6148225013897</v>
      </c>
      <c r="K60">
        <v>0.79442860058634</v>
      </c>
      <c r="L60">
        <v>11.7475380538964</v>
      </c>
      <c r="M60">
        <v>11.8264237876398</v>
      </c>
      <c r="N60">
        <v>0.0008148317937299865</v>
      </c>
      <c r="O60">
        <v>322873390232.4869</v>
      </c>
      <c r="P60">
        <v>0.01416380455384569</v>
      </c>
      <c r="Q60">
        <v>9088763698.868322</v>
      </c>
      <c r="R60">
        <v>0.004196312172341399</v>
      </c>
      <c r="S60">
        <v>2919383307.378702</v>
      </c>
      <c r="T60">
        <v>0.003686210845220694</v>
      </c>
      <c r="U60">
        <v>147021932446.7449</v>
      </c>
      <c r="V60">
        <v>-0.005516185546696639</v>
      </c>
      <c r="W60">
        <v>538761492.8412349</v>
      </c>
      <c r="X60">
        <v>-0.002230648255257761</v>
      </c>
      <c r="Y60">
        <v>40184928359.05204</v>
      </c>
      <c r="Z60">
        <v>0.006951693095852418</v>
      </c>
      <c r="AA60">
        <v>3958981165.906048</v>
      </c>
      <c r="AB60">
        <v>0.008113236554904368</v>
      </c>
      <c r="AC60">
        <v>5296666105.857453</v>
      </c>
      <c r="AD60">
        <v>-0.005940142070336663</v>
      </c>
      <c r="AE60">
        <v>774147677.7293085</v>
      </c>
      <c r="AF60">
        <v>0.003066116780040762</v>
      </c>
      <c r="AG60">
        <v>7160485039.782248</v>
      </c>
      <c r="AH60">
        <v>-0.02953152596816888</v>
      </c>
      <c r="AI60">
        <v>4318585318.012658</v>
      </c>
      <c r="AJ60">
        <v>0.01207965453368387</v>
      </c>
      <c r="AK60">
        <v>3662875342.894956</v>
      </c>
    </row>
    <row r="61" spans="1:37">
      <c r="A61" s="2">
        <v>44919</v>
      </c>
      <c r="B61">
        <v>16780.5169798363</v>
      </c>
      <c r="C61">
        <v>0.259345364434884</v>
      </c>
      <c r="D61">
        <v>5.93853433325261</v>
      </c>
      <c r="E61">
        <v>1219.86765049679</v>
      </c>
      <c r="F61">
        <v>3.39148677810782</v>
      </c>
      <c r="G61">
        <v>246.115096449543</v>
      </c>
      <c r="H61">
        <v>5.25226351765174</v>
      </c>
      <c r="I61">
        <v>4.4700777399014</v>
      </c>
      <c r="J61">
        <v>54.4889390698342</v>
      </c>
      <c r="K61">
        <v>0.798673776513665</v>
      </c>
      <c r="L61">
        <v>11.7729599032385</v>
      </c>
      <c r="M61">
        <v>11.7716214484705</v>
      </c>
      <c r="N61">
        <v>-0.002004588627184667</v>
      </c>
      <c r="O61">
        <v>323985847990.8832</v>
      </c>
      <c r="P61">
        <v>0.01156763002457373</v>
      </c>
      <c r="Q61">
        <v>9086285233.061453</v>
      </c>
      <c r="R61">
        <v>-0.01042004223435389</v>
      </c>
      <c r="S61">
        <v>2907878082.416964</v>
      </c>
      <c r="T61">
        <v>0.002483140689967467</v>
      </c>
      <c r="U61">
        <v>147108158613.7257</v>
      </c>
      <c r="V61">
        <v>0.00967062874080904</v>
      </c>
      <c r="W61">
        <v>554107400.4372312</v>
      </c>
      <c r="X61">
        <v>0.001283510659653153</v>
      </c>
      <c r="Y61">
        <v>39931567794.6553</v>
      </c>
      <c r="Z61">
        <v>-0.0167803189150425</v>
      </c>
      <c r="AA61">
        <v>3920529133.050243</v>
      </c>
      <c r="AB61">
        <v>-0.008855062233689481</v>
      </c>
      <c r="AC61">
        <v>5273469874.79019</v>
      </c>
      <c r="AD61">
        <v>-0.02024430504165264</v>
      </c>
      <c r="AE61">
        <v>773500763.7328387</v>
      </c>
      <c r="AF61">
        <v>0.00534368466114099</v>
      </c>
      <c r="AG61">
        <v>7135968843.841476</v>
      </c>
      <c r="AH61">
        <v>0.002164015066430602</v>
      </c>
      <c r="AI61">
        <v>4199943746.605717</v>
      </c>
      <c r="AJ61">
        <v>-0.004633889344179964</v>
      </c>
      <c r="AK61">
        <v>3631054095.660997</v>
      </c>
    </row>
    <row r="62" spans="1:37">
      <c r="A62" s="2">
        <v>44920</v>
      </c>
      <c r="B62">
        <v>16837.612170076</v>
      </c>
      <c r="C62">
        <v>0.259274642096927</v>
      </c>
      <c r="D62">
        <v>5.91513070096</v>
      </c>
      <c r="E62">
        <v>1220.58067533606</v>
      </c>
      <c r="F62">
        <v>3.38146212141617</v>
      </c>
      <c r="G62">
        <v>244.563373893617</v>
      </c>
      <c r="H62">
        <v>5.20125034004753</v>
      </c>
      <c r="I62">
        <v>4.450775749125</v>
      </c>
      <c r="J62">
        <v>54.4423227826699</v>
      </c>
      <c r="K62">
        <v>0.795939263043002</v>
      </c>
      <c r="L62">
        <v>11.4462287443655</v>
      </c>
      <c r="M62">
        <v>11.6692531883446</v>
      </c>
      <c r="N62">
        <v>0.00340246908413544</v>
      </c>
      <c r="O62">
        <v>323749541174.6024</v>
      </c>
      <c r="P62">
        <v>-0.0002726955930408836</v>
      </c>
      <c r="Q62">
        <v>9080382604.618006</v>
      </c>
      <c r="R62">
        <v>-0.003940977854007266</v>
      </c>
      <c r="S62">
        <v>2943152736.813888</v>
      </c>
      <c r="T62">
        <v>0.0005845099990804403</v>
      </c>
      <c r="U62">
        <v>146771279791.5592</v>
      </c>
      <c r="V62">
        <v>-0.002955829507093943</v>
      </c>
      <c r="W62">
        <v>544992624.6832768</v>
      </c>
      <c r="X62">
        <v>-0.006304865399608284</v>
      </c>
      <c r="Y62">
        <v>39675241486.06009</v>
      </c>
      <c r="Z62">
        <v>-0.009712608179838322</v>
      </c>
      <c r="AA62">
        <v>3885413555.525338</v>
      </c>
      <c r="AB62">
        <v>-0.004318043644767733</v>
      </c>
      <c r="AC62">
        <v>5316720527.427381</v>
      </c>
      <c r="AD62">
        <v>-0.0008555183484956208</v>
      </c>
      <c r="AE62">
        <v>772605432.6296529</v>
      </c>
      <c r="AF62">
        <v>-0.003423817772757687</v>
      </c>
      <c r="AG62">
        <v>7121495851.104014</v>
      </c>
      <c r="AH62">
        <v>-0.02775267745396137</v>
      </c>
      <c r="AI62">
        <v>4178850525.436119</v>
      </c>
      <c r="AJ62">
        <v>-0.00869619028899371</v>
      </c>
      <c r="AK62">
        <v>3634296416.367023</v>
      </c>
    </row>
    <row r="63" spans="1:37">
      <c r="A63" s="2">
        <v>44921</v>
      </c>
      <c r="B63">
        <v>16824.8389736996</v>
      </c>
      <c r="C63">
        <v>0.259106212222908</v>
      </c>
      <c r="D63">
        <v>5.98688549441254</v>
      </c>
      <c r="E63">
        <v>1217.7824880187</v>
      </c>
      <c r="F63">
        <v>3.32764347869814</v>
      </c>
      <c r="G63">
        <v>242.993487452641</v>
      </c>
      <c r="H63">
        <v>5.154663539301</v>
      </c>
      <c r="I63">
        <v>4.48624665969936</v>
      </c>
      <c r="J63">
        <v>54.3787909762517</v>
      </c>
      <c r="K63">
        <v>0.7943249590254861</v>
      </c>
      <c r="L63">
        <v>11.3887718148031</v>
      </c>
      <c r="M63">
        <v>11.6744638987678</v>
      </c>
      <c r="N63">
        <v>-0.0007586109150977682</v>
      </c>
      <c r="O63">
        <v>324824449295.0433</v>
      </c>
      <c r="P63">
        <v>-0.0006496195411045402</v>
      </c>
      <c r="Q63">
        <v>9279183750.457287</v>
      </c>
      <c r="R63">
        <v>0.01213071985727976</v>
      </c>
      <c r="S63">
        <v>2965886237.997011</v>
      </c>
      <c r="T63">
        <v>-0.002292505013312351</v>
      </c>
      <c r="U63">
        <v>147566902232.7732</v>
      </c>
      <c r="V63">
        <v>-0.01591579050292324</v>
      </c>
      <c r="W63">
        <v>539776764.3350297</v>
      </c>
      <c r="X63">
        <v>-0.006419139611881897</v>
      </c>
      <c r="Y63">
        <v>39762931988.89079</v>
      </c>
      <c r="Z63">
        <v>-0.008956846469747926</v>
      </c>
      <c r="AA63">
        <v>3911670503.273685</v>
      </c>
      <c r="AB63">
        <v>0.007969601834316942</v>
      </c>
      <c r="AC63">
        <v>5405124808.455296</v>
      </c>
      <c r="AD63">
        <v>-0.00116695620559415</v>
      </c>
      <c r="AE63">
        <v>794202839.8751792</v>
      </c>
      <c r="AF63">
        <v>-0.002028174877746536</v>
      </c>
      <c r="AG63">
        <v>7297161907.324825</v>
      </c>
      <c r="AH63">
        <v>-0.005019725784414786</v>
      </c>
      <c r="AI63">
        <v>4142909188.951519</v>
      </c>
      <c r="AJ63">
        <v>0.000446533324720777</v>
      </c>
      <c r="AK63">
        <v>3641154339.627872</v>
      </c>
    </row>
    <row r="64" spans="1:37">
      <c r="A64" s="2">
        <v>44922</v>
      </c>
      <c r="B64">
        <v>16879.9382273524</v>
      </c>
      <c r="C64">
        <v>0.264778948067518</v>
      </c>
      <c r="D64">
        <v>6.03312939700313</v>
      </c>
      <c r="E64">
        <v>1224.37791788428</v>
      </c>
      <c r="F64">
        <v>3.29727514122203</v>
      </c>
      <c r="G64">
        <v>243.530553398586</v>
      </c>
      <c r="H64">
        <v>5.18949785726421</v>
      </c>
      <c r="I64">
        <v>4.55998533792526</v>
      </c>
      <c r="J64">
        <v>55.8984609105208</v>
      </c>
      <c r="K64">
        <v>0.813918585958251</v>
      </c>
      <c r="L64">
        <v>11.2868379329485</v>
      </c>
      <c r="M64">
        <v>11.6964338929653</v>
      </c>
      <c r="N64">
        <v>0.00327487554198469</v>
      </c>
      <c r="O64">
        <v>321354048884.0233</v>
      </c>
      <c r="P64">
        <v>0.0218934767944885</v>
      </c>
      <c r="Q64">
        <v>9118277583.206793</v>
      </c>
      <c r="R64">
        <v>0.007724200276378879</v>
      </c>
      <c r="S64">
        <v>2896201286.176183</v>
      </c>
      <c r="T64">
        <v>0.005415934233305109</v>
      </c>
      <c r="U64">
        <v>146024675445.8073</v>
      </c>
      <c r="V64">
        <v>-0.00912607906180829</v>
      </c>
      <c r="W64">
        <v>554434777.1639626</v>
      </c>
      <c r="X64">
        <v>0.002210207160591837</v>
      </c>
      <c r="Y64">
        <v>40216855877.16607</v>
      </c>
      <c r="Z64">
        <v>0.006757825743158863</v>
      </c>
      <c r="AA64">
        <v>3901250467.353503</v>
      </c>
      <c r="AB64">
        <v>0.01643660810902481</v>
      </c>
      <c r="AC64">
        <v>5306495950.981945</v>
      </c>
      <c r="AD64">
        <v>0.02794600444376871</v>
      </c>
      <c r="AE64">
        <v>815335401.473803</v>
      </c>
      <c r="AF64">
        <v>0.02466701657820658</v>
      </c>
      <c r="AG64">
        <v>7225119048.642038</v>
      </c>
      <c r="AH64">
        <v>-0.008950384072328843</v>
      </c>
      <c r="AI64">
        <v>4065303481.113582</v>
      </c>
      <c r="AJ64">
        <v>0.00188188463196326</v>
      </c>
      <c r="AK64">
        <v>3626952746.735941</v>
      </c>
    </row>
    <row r="65" spans="1:37">
      <c r="A65" s="2">
        <v>44923</v>
      </c>
      <c r="B65">
        <v>16698.9112708942</v>
      </c>
      <c r="C65">
        <v>0.260187534981204</v>
      </c>
      <c r="D65">
        <v>5.89137806279049</v>
      </c>
      <c r="E65">
        <v>1211.57558153127</v>
      </c>
      <c r="F65">
        <v>3.309634755786</v>
      </c>
      <c r="G65">
        <v>246.310638522676</v>
      </c>
      <c r="H65">
        <v>5.17567390301368</v>
      </c>
      <c r="I65">
        <v>4.47571682828186</v>
      </c>
      <c r="J65">
        <v>57.3848071134485</v>
      </c>
      <c r="K65">
        <v>0.805882993160368</v>
      </c>
      <c r="L65">
        <v>11.0754393889723</v>
      </c>
      <c r="M65">
        <v>11.6404803494148</v>
      </c>
      <c r="N65">
        <v>-0.01072438500781125</v>
      </c>
      <c r="O65">
        <v>318236847808.8236</v>
      </c>
      <c r="P65">
        <v>-0.01734055188233163</v>
      </c>
      <c r="Q65">
        <v>8701416059.990318</v>
      </c>
      <c r="R65">
        <v>-0.02349549046354826</v>
      </c>
      <c r="S65">
        <v>2789603458.520624</v>
      </c>
      <c r="T65">
        <v>-0.01045619670692222</v>
      </c>
      <c r="U65">
        <v>143196887559.9826</v>
      </c>
      <c r="V65">
        <v>0.003748432883095454</v>
      </c>
      <c r="W65">
        <v>505296352.5289448</v>
      </c>
      <c r="X65">
        <v>0.01141575496500358</v>
      </c>
      <c r="Y65">
        <v>39815604543.90703</v>
      </c>
      <c r="Z65">
        <v>-0.002663832731172655</v>
      </c>
      <c r="AA65">
        <v>3744601672.215965</v>
      </c>
      <c r="AB65">
        <v>-0.01847999574528048</v>
      </c>
      <c r="AC65">
        <v>5076690230.701161</v>
      </c>
      <c r="AD65">
        <v>0.0265901096151282</v>
      </c>
      <c r="AE65">
        <v>762921572.7425618</v>
      </c>
      <c r="AF65">
        <v>-0.009872723066548961</v>
      </c>
      <c r="AG65">
        <v>7011022415.383114</v>
      </c>
      <c r="AH65">
        <v>-0.01872965176181762</v>
      </c>
      <c r="AI65">
        <v>3589878791.185904</v>
      </c>
      <c r="AJ65">
        <v>-0.00478381223392832</v>
      </c>
      <c r="AK65">
        <v>3488735984.8393</v>
      </c>
    </row>
    <row r="66" spans="1:37">
      <c r="A66" s="2">
        <v>44924</v>
      </c>
      <c r="B66">
        <v>16536.2942001753</v>
      </c>
      <c r="C66">
        <v>0.248292506433931</v>
      </c>
      <c r="D66">
        <v>5.67453950726998</v>
      </c>
      <c r="E66">
        <v>1188.10792518995</v>
      </c>
      <c r="F66">
        <v>3.14400780634744</v>
      </c>
      <c r="G66">
        <v>243.853149742226</v>
      </c>
      <c r="H66">
        <v>4.96785256785037</v>
      </c>
      <c r="I66">
        <v>4.2805145850833</v>
      </c>
      <c r="J66">
        <v>53.6935522710497</v>
      </c>
      <c r="K66">
        <v>0.782002855757139</v>
      </c>
      <c r="L66">
        <v>9.776750165109011</v>
      </c>
      <c r="M66">
        <v>11.1968418797889</v>
      </c>
      <c r="N66">
        <v>-0.009738184009776663</v>
      </c>
      <c r="O66">
        <v>320069269312.9348</v>
      </c>
      <c r="P66">
        <v>-0.04571713455885695</v>
      </c>
      <c r="Q66">
        <v>8549106564.067331</v>
      </c>
      <c r="R66">
        <v>-0.03680608394325358</v>
      </c>
      <c r="S66">
        <v>2749578860.709628</v>
      </c>
      <c r="T66">
        <v>-0.01936953558577004</v>
      </c>
      <c r="U66">
        <v>144741406008.8615</v>
      </c>
      <c r="V66">
        <v>-0.05004387543036459</v>
      </c>
      <c r="W66">
        <v>514298629.5036879</v>
      </c>
      <c r="X66">
        <v>-0.009977193007941199</v>
      </c>
      <c r="Y66">
        <v>40206263201.86181</v>
      </c>
      <c r="Z66">
        <v>-0.04015348320965506</v>
      </c>
      <c r="AA66">
        <v>3807752945.756757</v>
      </c>
      <c r="AB66">
        <v>-0.04361362675249814</v>
      </c>
      <c r="AC66">
        <v>5107147632.564757</v>
      </c>
      <c r="AD66">
        <v>-0.06432460137229834</v>
      </c>
      <c r="AE66">
        <v>774596630.1286267</v>
      </c>
      <c r="AF66">
        <v>-0.02963226374784278</v>
      </c>
      <c r="AG66">
        <v>6962476253.007596</v>
      </c>
      <c r="AH66">
        <v>-0.117258483230596</v>
      </c>
      <c r="AI66">
        <v>3503371643.738806</v>
      </c>
      <c r="AJ66">
        <v>-0.03811169782595802</v>
      </c>
      <c r="AK66">
        <v>3421203483.48859</v>
      </c>
    </row>
    <row r="67" spans="1:37">
      <c r="A67" s="2">
        <v>44925</v>
      </c>
      <c r="B67">
        <v>16630.5931551724</v>
      </c>
      <c r="C67">
        <v>0.24394639699201</v>
      </c>
      <c r="D67">
        <v>5.59312250126242</v>
      </c>
      <c r="E67">
        <v>1200.92096843951</v>
      </c>
      <c r="F67">
        <v>3.20139236826721</v>
      </c>
      <c r="G67">
        <v>246.245763023064</v>
      </c>
      <c r="H67">
        <v>5.05163349941124</v>
      </c>
      <c r="I67">
        <v>4.30502962590094</v>
      </c>
      <c r="J67">
        <v>54.5145197232097</v>
      </c>
      <c r="K67">
        <v>0.7765880623982691</v>
      </c>
      <c r="L67">
        <v>9.541179762676711</v>
      </c>
      <c r="M67">
        <v>10.9801012772737</v>
      </c>
      <c r="N67">
        <v>0.005702544588018998</v>
      </c>
      <c r="O67">
        <v>319373535062.446</v>
      </c>
      <c r="P67">
        <v>-0.01750398956594146</v>
      </c>
      <c r="Q67">
        <v>8591567259.684498</v>
      </c>
      <c r="R67">
        <v>-0.01434777322516689</v>
      </c>
      <c r="S67">
        <v>2681557985.790611</v>
      </c>
      <c r="T67">
        <v>0.01078441021888765</v>
      </c>
      <c r="U67">
        <v>144459742813.5622</v>
      </c>
      <c r="V67">
        <v>0.01825204180597639</v>
      </c>
      <c r="W67">
        <v>511900712.7566373</v>
      </c>
      <c r="X67">
        <v>0.009811697258645946</v>
      </c>
      <c r="Y67">
        <v>40109661237.59168</v>
      </c>
      <c r="Z67">
        <v>0.01686461713921661</v>
      </c>
      <c r="AA67">
        <v>3838859175.059185</v>
      </c>
      <c r="AB67">
        <v>0.005727124702032294</v>
      </c>
      <c r="AC67">
        <v>5126778617.043859</v>
      </c>
      <c r="AD67">
        <v>0.01528987033705076</v>
      </c>
      <c r="AE67">
        <v>749209323.7497535</v>
      </c>
      <c r="AF67">
        <v>-0.006924262896236266</v>
      </c>
      <c r="AG67">
        <v>6809868696.379137</v>
      </c>
      <c r="AH67">
        <v>-0.02409495982345922</v>
      </c>
      <c r="AI67">
        <v>3629447498.35242</v>
      </c>
      <c r="AJ67">
        <v>-0.01935729778469342</v>
      </c>
      <c r="AK67">
        <v>3383727271.582901</v>
      </c>
    </row>
    <row r="68" spans="1:37">
      <c r="A68" s="2">
        <v>44926</v>
      </c>
      <c r="B68">
        <v>16593.6888287551</v>
      </c>
      <c r="C68">
        <v>0.245158001225968</v>
      </c>
      <c r="D68">
        <v>5.45475618942406</v>
      </c>
      <c r="E68">
        <v>1198.58331034483</v>
      </c>
      <c r="F68">
        <v>3.18795433526069</v>
      </c>
      <c r="G68">
        <v>245.654118276528</v>
      </c>
      <c r="H68">
        <v>5.09290121615206</v>
      </c>
      <c r="I68">
        <v>4.32056330801192</v>
      </c>
      <c r="J68">
        <v>52.7219687556988</v>
      </c>
      <c r="K68">
        <v>0.759566358854471</v>
      </c>
      <c r="L68">
        <v>9.881022533289389</v>
      </c>
      <c r="M68">
        <v>10.8598241279609</v>
      </c>
      <c r="N68">
        <v>-0.002219062547737183</v>
      </c>
      <c r="O68">
        <v>318052459930.724</v>
      </c>
      <c r="P68">
        <v>0.004966682225676422</v>
      </c>
      <c r="Q68">
        <v>8616070048.385267</v>
      </c>
      <c r="R68">
        <v>-0.02473865212269699</v>
      </c>
      <c r="S68">
        <v>2733916473.411404</v>
      </c>
      <c r="T68">
        <v>-0.001946554482863072</v>
      </c>
      <c r="U68">
        <v>144067764438.8956</v>
      </c>
      <c r="V68">
        <v>-0.004197558893349163</v>
      </c>
      <c r="W68">
        <v>526938772.5510486</v>
      </c>
      <c r="X68">
        <v>-0.002402659600200252</v>
      </c>
      <c r="Y68">
        <v>40225617157.84826</v>
      </c>
      <c r="Z68">
        <v>0.008169182650647588</v>
      </c>
      <c r="AA68">
        <v>3892220882.485455</v>
      </c>
      <c r="AB68">
        <v>0.003608263696380121</v>
      </c>
      <c r="AC68">
        <v>5115943141.327821</v>
      </c>
      <c r="AD68">
        <v>-0.03288208309661977</v>
      </c>
      <c r="AE68">
        <v>737339893.3091444</v>
      </c>
      <c r="AF68">
        <v>-0.02191857481201998</v>
      </c>
      <c r="AG68">
        <v>6792917676.63237</v>
      </c>
      <c r="AH68">
        <v>0.03561852717020164</v>
      </c>
      <c r="AI68">
        <v>3657793437.723972</v>
      </c>
      <c r="AJ68">
        <v>-0.0109541019955568</v>
      </c>
      <c r="AK68">
        <v>3391604540.909813</v>
      </c>
    </row>
    <row r="69" spans="1:37">
      <c r="A69" s="2">
        <v>44927</v>
      </c>
      <c r="B69">
        <v>16524.2178024547</v>
      </c>
      <c r="C69">
        <v>0.245857181540895</v>
      </c>
      <c r="D69">
        <v>5.56126247641535</v>
      </c>
      <c r="E69">
        <v>1195.33087931034</v>
      </c>
      <c r="F69">
        <v>3.17718026758373</v>
      </c>
      <c r="G69">
        <v>246.364297531866</v>
      </c>
      <c r="H69">
        <v>5.16369461915388</v>
      </c>
      <c r="I69">
        <v>4.31057839948399</v>
      </c>
      <c r="J69">
        <v>51.8806488724147</v>
      </c>
      <c r="K69">
        <v>0.757675658031595</v>
      </c>
      <c r="L69">
        <v>9.958218577222359</v>
      </c>
      <c r="M69">
        <v>10.8851056452443</v>
      </c>
      <c r="N69">
        <v>-0.004186593289613572</v>
      </c>
      <c r="O69">
        <v>319657657357.8087</v>
      </c>
      <c r="P69">
        <v>0.002851957967639596</v>
      </c>
      <c r="Q69">
        <v>8744100390.383614</v>
      </c>
      <c r="R69">
        <v>0.01952539825662414</v>
      </c>
      <c r="S69">
        <v>2762794641.510201</v>
      </c>
      <c r="T69">
        <v>-0.002713562758982713</v>
      </c>
      <c r="U69">
        <v>144631162344.8579</v>
      </c>
      <c r="V69">
        <v>-0.003379617944269775</v>
      </c>
      <c r="W69">
        <v>524682705.0487415</v>
      </c>
      <c r="X69">
        <v>0.002890972316362816</v>
      </c>
      <c r="Y69">
        <v>39842103973.20107</v>
      </c>
      <c r="Z69">
        <v>0.0139004076453122</v>
      </c>
      <c r="AA69">
        <v>3955444510.372292</v>
      </c>
      <c r="AB69">
        <v>-0.002311020072177539</v>
      </c>
      <c r="AC69">
        <v>5185999680.458386</v>
      </c>
      <c r="AD69">
        <v>-0.01595767197508458</v>
      </c>
      <c r="AE69">
        <v>739583066.2684981</v>
      </c>
      <c r="AF69">
        <v>-0.002489184520661825</v>
      </c>
      <c r="AG69">
        <v>6808245212.563088</v>
      </c>
      <c r="AH69">
        <v>0.007812556207912102</v>
      </c>
      <c r="AI69">
        <v>3664833086.311761</v>
      </c>
      <c r="AJ69">
        <v>0.002327985884992945</v>
      </c>
      <c r="AK69">
        <v>3382770000.312225</v>
      </c>
    </row>
    <row r="70" spans="1:37">
      <c r="A70" s="2">
        <v>44928</v>
      </c>
      <c r="B70">
        <v>16606.7520432496</v>
      </c>
      <c r="C70">
        <v>0.249510492024522</v>
      </c>
      <c r="D70">
        <v>5.62000570218591</v>
      </c>
      <c r="E70">
        <v>1200.00591934541</v>
      </c>
      <c r="F70">
        <v>3.1637764057846</v>
      </c>
      <c r="G70">
        <v>244.01544714732</v>
      </c>
      <c r="H70">
        <v>5.2475715410911</v>
      </c>
      <c r="I70">
        <v>4.36852875386201</v>
      </c>
      <c r="J70">
        <v>51.9968112171744</v>
      </c>
      <c r="K70">
        <v>0.759385276994336</v>
      </c>
      <c r="L70">
        <v>9.977409284148059</v>
      </c>
      <c r="M70">
        <v>10.8567518361336</v>
      </c>
      <c r="N70">
        <v>0.004994744185872424</v>
      </c>
      <c r="O70">
        <v>321251470913.3289</v>
      </c>
      <c r="P70">
        <v>0.01485948248788205</v>
      </c>
      <c r="Q70">
        <v>8894670689.116556</v>
      </c>
      <c r="R70">
        <v>0.01056292991378904</v>
      </c>
      <c r="S70">
        <v>2795381968.962461</v>
      </c>
      <c r="T70">
        <v>0.003911084467061787</v>
      </c>
      <c r="U70">
        <v>146418862658.7159</v>
      </c>
      <c r="V70">
        <v>-0.004218791717891412</v>
      </c>
      <c r="W70">
        <v>526349849.4445496</v>
      </c>
      <c r="X70">
        <v>-0.009534053465040659</v>
      </c>
      <c r="Y70">
        <v>40108403766.30264</v>
      </c>
      <c r="Z70">
        <v>0.01624358683530436</v>
      </c>
      <c r="AA70">
        <v>4050364413.554739</v>
      </c>
      <c r="AB70">
        <v>0.01344375371642847</v>
      </c>
      <c r="AC70">
        <v>5336020145.820797</v>
      </c>
      <c r="AD70">
        <v>0.002239030299049594</v>
      </c>
      <c r="AE70">
        <v>756552811.7597644</v>
      </c>
      <c r="AF70">
        <v>0.002256399482573501</v>
      </c>
      <c r="AG70">
        <v>7008974626.420621</v>
      </c>
      <c r="AH70">
        <v>0.001927122484497001</v>
      </c>
      <c r="AI70">
        <v>4155039721.408771</v>
      </c>
      <c r="AJ70">
        <v>-0.002604826267633586</v>
      </c>
      <c r="AK70">
        <v>3478077916.092515</v>
      </c>
    </row>
    <row r="71" spans="1:37">
      <c r="A71" s="2">
        <v>44929</v>
      </c>
      <c r="B71">
        <v>16688.7192729398</v>
      </c>
      <c r="C71">
        <v>0.253806973954493</v>
      </c>
      <c r="D71">
        <v>5.68629400438147</v>
      </c>
      <c r="E71">
        <v>1214.8377685564</v>
      </c>
      <c r="F71">
        <v>3.18983148344678</v>
      </c>
      <c r="G71">
        <v>245.646416815303</v>
      </c>
      <c r="H71">
        <v>5.37349897638116</v>
      </c>
      <c r="I71">
        <v>4.49399830723918</v>
      </c>
      <c r="J71">
        <v>53.1887669597239</v>
      </c>
      <c r="K71">
        <v>0.781774447299459</v>
      </c>
      <c r="L71">
        <v>11.296945538487</v>
      </c>
      <c r="M71">
        <v>11.1626355910298</v>
      </c>
      <c r="N71">
        <v>0.004935777295688615</v>
      </c>
      <c r="O71">
        <v>320908874991.9922</v>
      </c>
      <c r="P71">
        <v>0.01721964433282719</v>
      </c>
      <c r="Q71">
        <v>8849953494.308414</v>
      </c>
      <c r="R71">
        <v>0.0117950595974976</v>
      </c>
      <c r="S71">
        <v>2761485602.092154</v>
      </c>
      <c r="T71">
        <v>0.0123598133741547</v>
      </c>
      <c r="U71">
        <v>146345398724.4489</v>
      </c>
      <c r="V71">
        <v>0.008235435859038853</v>
      </c>
      <c r="W71">
        <v>516600661.665732</v>
      </c>
      <c r="X71">
        <v>0.006683878775093799</v>
      </c>
      <c r="Y71">
        <v>40174906641.33841</v>
      </c>
      <c r="Z71">
        <v>0.02399727841802357</v>
      </c>
      <c r="AA71">
        <v>4055658983.835301</v>
      </c>
      <c r="AB71">
        <v>0.02872123784609371</v>
      </c>
      <c r="AC71">
        <v>5369759923.058064</v>
      </c>
      <c r="AD71">
        <v>0.0229236315583099</v>
      </c>
      <c r="AE71">
        <v>754313716.0158622</v>
      </c>
      <c r="AF71">
        <v>0.02948328204852735</v>
      </c>
      <c r="AG71">
        <v>6988149772.178858</v>
      </c>
      <c r="AH71">
        <v>0.1322523930571233</v>
      </c>
      <c r="AI71">
        <v>4901142333.395536</v>
      </c>
      <c r="AJ71">
        <v>0.0281745184483404</v>
      </c>
      <c r="AK71">
        <v>3542044991.075812</v>
      </c>
    </row>
    <row r="72" spans="1:37">
      <c r="A72" s="2">
        <v>44930</v>
      </c>
      <c r="B72">
        <v>16670.0773836937</v>
      </c>
      <c r="C72">
        <v>0.252530981138719</v>
      </c>
      <c r="D72">
        <v>5.61734288791688</v>
      </c>
      <c r="E72">
        <v>1214.22573816482</v>
      </c>
      <c r="F72">
        <v>3.19902556991433</v>
      </c>
      <c r="G72">
        <v>246.053717815254</v>
      </c>
      <c r="H72">
        <v>5.38052312657559</v>
      </c>
      <c r="I72">
        <v>4.5212327717695</v>
      </c>
      <c r="J72">
        <v>53.027245880933</v>
      </c>
      <c r="K72">
        <v>0.779451662615152</v>
      </c>
      <c r="L72">
        <v>13.3255240454812</v>
      </c>
      <c r="M72">
        <v>11.3679332195156</v>
      </c>
      <c r="N72">
        <v>-0.001117035342330208</v>
      </c>
      <c r="O72">
        <v>324356841102.2051</v>
      </c>
      <c r="P72">
        <v>-0.005027414321573165</v>
      </c>
      <c r="Q72">
        <v>9379451095.797258</v>
      </c>
      <c r="R72">
        <v>-0.01212584442722453</v>
      </c>
      <c r="S72">
        <v>2852320736.207687</v>
      </c>
      <c r="T72">
        <v>-0.0005037959861152741</v>
      </c>
      <c r="U72">
        <v>151370979954.0638</v>
      </c>
      <c r="V72">
        <v>0.002882311029677176</v>
      </c>
      <c r="W72">
        <v>535565365.9204252</v>
      </c>
      <c r="X72">
        <v>0.001658078327506196</v>
      </c>
      <c r="Y72">
        <v>42258238084.05721</v>
      </c>
      <c r="Z72">
        <v>0.001307183685212321</v>
      </c>
      <c r="AA72">
        <v>4161986311.179261</v>
      </c>
      <c r="AB72">
        <v>0.006060185756289416</v>
      </c>
      <c r="AC72">
        <v>5496146685.025493</v>
      </c>
      <c r="AD72">
        <v>-0.003036751705735252</v>
      </c>
      <c r="AE72">
        <v>807271517.8827091</v>
      </c>
      <c r="AF72">
        <v>-0.002971169871733181</v>
      </c>
      <c r="AG72">
        <v>7226265447.171379</v>
      </c>
      <c r="AH72">
        <v>0.1795687604302543</v>
      </c>
      <c r="AI72">
        <v>4953432491.869241</v>
      </c>
      <c r="AJ72">
        <v>0.01839150143455148</v>
      </c>
      <c r="AK72">
        <v>3763943070.248389</v>
      </c>
    </row>
    <row r="73" spans="1:37">
      <c r="A73" s="2">
        <v>44931</v>
      </c>
      <c r="B73">
        <v>16848.3660391584</v>
      </c>
      <c r="C73">
        <v>0.267640049101683</v>
      </c>
      <c r="D73">
        <v>5.8021173782167</v>
      </c>
      <c r="E73">
        <v>1255.92211689071</v>
      </c>
      <c r="F73">
        <v>3.29076151353376</v>
      </c>
      <c r="G73">
        <v>258.813210985922</v>
      </c>
      <c r="H73">
        <v>5.5215844549667</v>
      </c>
      <c r="I73">
        <v>4.62659761693896</v>
      </c>
      <c r="J73">
        <v>56.7492152056329</v>
      </c>
      <c r="K73">
        <v>0.806010861375682</v>
      </c>
      <c r="L73">
        <v>13.4628638932328</v>
      </c>
      <c r="M73">
        <v>12.0800988051951</v>
      </c>
      <c r="N73">
        <v>0.01069513064403038</v>
      </c>
      <c r="O73">
        <v>323918725225.1013</v>
      </c>
      <c r="P73">
        <v>0.05983055185876118</v>
      </c>
      <c r="Q73">
        <v>9423132396.882149</v>
      </c>
      <c r="R73">
        <v>0.03289357512735713</v>
      </c>
      <c r="S73">
        <v>2774607497.000184</v>
      </c>
      <c r="T73">
        <v>0.03433989036413432</v>
      </c>
      <c r="U73">
        <v>150674869902.1151</v>
      </c>
      <c r="V73">
        <v>0.02867621455801195</v>
      </c>
      <c r="W73">
        <v>531805722.2505288</v>
      </c>
      <c r="X73">
        <v>0.05185653475981322</v>
      </c>
      <c r="Y73">
        <v>41857679995.02902</v>
      </c>
      <c r="Z73">
        <v>0.02621702854400465</v>
      </c>
      <c r="AA73">
        <v>4042079621.483433</v>
      </c>
      <c r="AB73">
        <v>0.02330445046478391</v>
      </c>
      <c r="AC73">
        <v>5480876098.369507</v>
      </c>
      <c r="AD73">
        <v>0.07018975364206503</v>
      </c>
      <c r="AE73">
        <v>787481630.6579462</v>
      </c>
      <c r="AF73">
        <v>0.03407420887578949</v>
      </c>
      <c r="AG73">
        <v>7063090199.35168</v>
      </c>
      <c r="AH73">
        <v>0.01030652507795171</v>
      </c>
      <c r="AI73">
        <v>4937557726.646497</v>
      </c>
      <c r="AJ73">
        <v>0.06264688329246249</v>
      </c>
      <c r="AK73">
        <v>3656238050.971221</v>
      </c>
    </row>
    <row r="74" spans="1:37">
      <c r="A74" s="2">
        <v>44932</v>
      </c>
      <c r="B74">
        <v>16824.8001826417</v>
      </c>
      <c r="C74">
        <v>0.268886482975881</v>
      </c>
      <c r="D74">
        <v>5.64403510857585</v>
      </c>
      <c r="E74">
        <v>1250.14810315605</v>
      </c>
      <c r="F74">
        <v>3.26956056925887</v>
      </c>
      <c r="G74">
        <v>256.359968022939</v>
      </c>
      <c r="H74">
        <v>5.36250778715243</v>
      </c>
      <c r="I74">
        <v>4.61267773638295</v>
      </c>
      <c r="J74">
        <v>55.3565537513808</v>
      </c>
      <c r="K74">
        <v>0.78781044748114</v>
      </c>
      <c r="L74">
        <v>13.4197516176835</v>
      </c>
      <c r="M74">
        <v>11.7344274572494</v>
      </c>
      <c r="N74">
        <v>-0.00139870278589227</v>
      </c>
      <c r="O74">
        <v>326496708997.0459</v>
      </c>
      <c r="P74">
        <v>0.004657127654779769</v>
      </c>
      <c r="Q74">
        <v>9760732211.106785</v>
      </c>
      <c r="R74">
        <v>-0.02724561730418429</v>
      </c>
      <c r="S74">
        <v>2807651328.092881</v>
      </c>
      <c r="T74">
        <v>-0.004597429774510831</v>
      </c>
      <c r="U74">
        <v>152977004449.933</v>
      </c>
      <c r="V74">
        <v>-0.006442564794713168</v>
      </c>
      <c r="W74">
        <v>537800010.5891745</v>
      </c>
      <c r="X74">
        <v>-0.009478816609235885</v>
      </c>
      <c r="Y74">
        <v>42406892927.91349</v>
      </c>
      <c r="Z74">
        <v>-0.02880996734029473</v>
      </c>
      <c r="AA74">
        <v>4162650352.383437</v>
      </c>
      <c r="AB74">
        <v>-0.003008664618908363</v>
      </c>
      <c r="AC74">
        <v>5569052034.954315</v>
      </c>
      <c r="AD74">
        <v>-0.02454062931453305</v>
      </c>
      <c r="AE74">
        <v>803865908.4620454</v>
      </c>
      <c r="AF74">
        <v>-0.02258085438635138</v>
      </c>
      <c r="AG74">
        <v>7164517642.31821</v>
      </c>
      <c r="AH74">
        <v>-0.003202310882082893</v>
      </c>
      <c r="AI74">
        <v>4955727602.30755</v>
      </c>
      <c r="AJ74">
        <v>-0.02861494376163898</v>
      </c>
      <c r="AK74">
        <v>3669012703.598837</v>
      </c>
    </row>
    <row r="75" spans="1:37">
      <c r="A75" s="2">
        <v>44933</v>
      </c>
      <c r="B75">
        <v>16957.8622738165</v>
      </c>
      <c r="C75">
        <v>0.278519800526445</v>
      </c>
      <c r="D75">
        <v>5.71125201871924</v>
      </c>
      <c r="E75">
        <v>1269.2522521917</v>
      </c>
      <c r="F75">
        <v>3.30823197554659</v>
      </c>
      <c r="G75">
        <v>259.723656835333</v>
      </c>
      <c r="H75">
        <v>5.52246541884219</v>
      </c>
      <c r="I75">
        <v>4.68585384794957</v>
      </c>
      <c r="J75">
        <v>56.5076324564184</v>
      </c>
      <c r="K75">
        <v>0.799123569213277</v>
      </c>
      <c r="L75">
        <v>13.4691773075709</v>
      </c>
      <c r="M75">
        <v>11.7754267665013</v>
      </c>
      <c r="N75">
        <v>0.007908687754406785</v>
      </c>
      <c r="O75">
        <v>326222367390.8745</v>
      </c>
      <c r="P75">
        <v>0.03582670814816691</v>
      </c>
      <c r="Q75">
        <v>9701520185.188175</v>
      </c>
      <c r="R75">
        <v>0.01190937137177928</v>
      </c>
      <c r="S75">
        <v>2862457856.1588</v>
      </c>
      <c r="T75">
        <v>0.01528150863679345</v>
      </c>
      <c r="U75">
        <v>152283661093.0956</v>
      </c>
      <c r="V75">
        <v>0.01182770756759077</v>
      </c>
      <c r="W75">
        <v>538087995.3672717</v>
      </c>
      <c r="X75">
        <v>0.01312095971276217</v>
      </c>
      <c r="Y75">
        <v>42644618007.69824</v>
      </c>
      <c r="Z75">
        <v>0.02982888567042985</v>
      </c>
      <c r="AA75">
        <v>4080145656.721518</v>
      </c>
      <c r="AB75">
        <v>0.01586412833253803</v>
      </c>
      <c r="AC75">
        <v>5543904641.245343</v>
      </c>
      <c r="AD75">
        <v>0.02079390111977286</v>
      </c>
      <c r="AE75">
        <v>795851986.2488244</v>
      </c>
      <c r="AF75">
        <v>0.01436020779910741</v>
      </c>
      <c r="AG75">
        <v>7227037732.882595</v>
      </c>
      <c r="AH75">
        <v>0.003683055491300546</v>
      </c>
      <c r="AI75">
        <v>4815989744.662321</v>
      </c>
      <c r="AJ75">
        <v>0.00349393350474636</v>
      </c>
      <c r="AK75">
        <v>3654564468.497889</v>
      </c>
    </row>
    <row r="76" spans="1:37">
      <c r="A76" s="2">
        <v>44934</v>
      </c>
      <c r="B76">
        <v>16942.6285891292</v>
      </c>
      <c r="C76">
        <v>0.276830201704253</v>
      </c>
      <c r="D76">
        <v>5.82273804653313</v>
      </c>
      <c r="E76">
        <v>1263.50416335476</v>
      </c>
      <c r="F76">
        <v>3.31063021404138</v>
      </c>
      <c r="G76">
        <v>261.179618891976</v>
      </c>
      <c r="H76">
        <v>5.41300887310465</v>
      </c>
      <c r="I76">
        <v>4.66345049970934</v>
      </c>
      <c r="J76">
        <v>55.943303557365</v>
      </c>
      <c r="K76">
        <v>0.806097001398613</v>
      </c>
      <c r="L76">
        <v>13.0847191112531</v>
      </c>
      <c r="M76">
        <v>11.7290562172335</v>
      </c>
      <c r="N76">
        <v>-0.0008983257701544733</v>
      </c>
      <c r="O76">
        <v>328484621231.8735</v>
      </c>
      <c r="P76">
        <v>-0.006066350826757771</v>
      </c>
      <c r="Q76">
        <v>10303602440.71878</v>
      </c>
      <c r="R76">
        <v>0.01952041819350336</v>
      </c>
      <c r="S76">
        <v>2912031979.808971</v>
      </c>
      <c r="T76">
        <v>-0.004528720612482218</v>
      </c>
      <c r="U76">
        <v>154830594143.627</v>
      </c>
      <c r="V76">
        <v>0.0007249305709264853</v>
      </c>
      <c r="W76">
        <v>552301384.8611521</v>
      </c>
      <c r="X76">
        <v>0.005605812248231645</v>
      </c>
      <c r="Y76">
        <v>44670911812.09623</v>
      </c>
      <c r="Z76">
        <v>-0.01982023198625793</v>
      </c>
      <c r="AA76">
        <v>4188952186.50393</v>
      </c>
      <c r="AB76">
        <v>-0.004781059966271317</v>
      </c>
      <c r="AC76">
        <v>5688927467.540092</v>
      </c>
      <c r="AD76">
        <v>-0.009986773016700701</v>
      </c>
      <c r="AE76">
        <v>842583648.9826227</v>
      </c>
      <c r="AF76">
        <v>0.008726350284226081</v>
      </c>
      <c r="AG76">
        <v>7517669558.828831</v>
      </c>
      <c r="AH76">
        <v>-0.02854355448284873</v>
      </c>
      <c r="AI76">
        <v>5181793564.188844</v>
      </c>
      <c r="AJ76">
        <v>-0.003937908169894366</v>
      </c>
      <c r="AK76">
        <v>3756098011.824683</v>
      </c>
    </row>
    <row r="77" spans="1:37">
      <c r="A77" s="2">
        <v>44935</v>
      </c>
      <c r="B77">
        <v>17059.2399444769</v>
      </c>
      <c r="C77">
        <v>0.294010452743215</v>
      </c>
      <c r="D77">
        <v>5.92358045204849</v>
      </c>
      <c r="E77">
        <v>1284.640028346</v>
      </c>
      <c r="F77">
        <v>3.39909340466517</v>
      </c>
      <c r="G77">
        <v>273.589781494448</v>
      </c>
      <c r="H77">
        <v>5.55735928623112</v>
      </c>
      <c r="I77">
        <v>4.7844294628931</v>
      </c>
      <c r="J77">
        <v>59.2277281215682</v>
      </c>
      <c r="K77">
        <v>0.83851380231558</v>
      </c>
      <c r="L77">
        <v>14.0094619872861</v>
      </c>
      <c r="M77">
        <v>12.0549206664395</v>
      </c>
      <c r="N77">
        <v>0.006882719215276945</v>
      </c>
      <c r="O77">
        <v>330870792398.3696</v>
      </c>
      <c r="P77">
        <v>0.06206060947539349</v>
      </c>
      <c r="Q77">
        <v>11086675016.61278</v>
      </c>
      <c r="R77">
        <v>0.01731872612325414</v>
      </c>
      <c r="S77">
        <v>2980268354.709211</v>
      </c>
      <c r="T77">
        <v>0.01672797415650895</v>
      </c>
      <c r="U77">
        <v>159167427818.2867</v>
      </c>
      <c r="V77">
        <v>0.02672095187453771</v>
      </c>
      <c r="W77">
        <v>548912757.6043247</v>
      </c>
      <c r="X77">
        <v>0.04751581557213624</v>
      </c>
      <c r="Y77">
        <v>44486857569.8801</v>
      </c>
      <c r="Z77">
        <v>0.02666731507566822</v>
      </c>
      <c r="AA77">
        <v>4361549415.521323</v>
      </c>
      <c r="AB77">
        <v>0.02594194217163892</v>
      </c>
      <c r="AC77">
        <v>5812430313.184845</v>
      </c>
      <c r="AD77">
        <v>0.0587098786691298</v>
      </c>
      <c r="AE77">
        <v>871127523.0320727</v>
      </c>
      <c r="AF77">
        <v>0.04021451619435701</v>
      </c>
      <c r="AG77">
        <v>7557118379.359715</v>
      </c>
      <c r="AH77">
        <v>0.07067349846568005</v>
      </c>
      <c r="AI77">
        <v>6013371835.064232</v>
      </c>
      <c r="AJ77">
        <v>0.02778266581476574</v>
      </c>
      <c r="AK77">
        <v>3800759840.638239</v>
      </c>
    </row>
    <row r="78" spans="1:37">
      <c r="A78" s="2">
        <v>44936</v>
      </c>
      <c r="B78">
        <v>17182.3198521333</v>
      </c>
      <c r="C78">
        <v>0.316355212636079</v>
      </c>
      <c r="D78">
        <v>6.06238512839831</v>
      </c>
      <c r="E78">
        <v>1320.62153097604</v>
      </c>
      <c r="F78">
        <v>3.38001658085842</v>
      </c>
      <c r="G78">
        <v>272.46252982511</v>
      </c>
      <c r="H78">
        <v>5.78633893812304</v>
      </c>
      <c r="I78">
        <v>4.88723648980318</v>
      </c>
      <c r="J78">
        <v>61.2335101007829</v>
      </c>
      <c r="K78">
        <v>0.842913886708937</v>
      </c>
      <c r="L78">
        <v>16.2519091785196</v>
      </c>
      <c r="M78">
        <v>12.1982595254018</v>
      </c>
      <c r="N78">
        <v>0.007214852951068718</v>
      </c>
      <c r="O78">
        <v>335731745598.5401</v>
      </c>
      <c r="P78">
        <v>0.07599988260410462</v>
      </c>
      <c r="Q78">
        <v>11288551754.91498</v>
      </c>
      <c r="R78">
        <v>0.02343256371268132</v>
      </c>
      <c r="S78">
        <v>3024052420.533786</v>
      </c>
      <c r="T78">
        <v>0.02800901562779967</v>
      </c>
      <c r="U78">
        <v>160979294463.496</v>
      </c>
      <c r="V78">
        <v>-0.005612327034193121</v>
      </c>
      <c r="W78">
        <v>554873539.6825123</v>
      </c>
      <c r="X78">
        <v>-0.004120225774444375</v>
      </c>
      <c r="Y78">
        <v>45272579131.62165</v>
      </c>
      <c r="Z78">
        <v>0.04120295991285627</v>
      </c>
      <c r="AA78">
        <v>4358413464.380239</v>
      </c>
      <c r="AB78">
        <v>0.02148783417279465</v>
      </c>
      <c r="AC78">
        <v>5848669104.095625</v>
      </c>
      <c r="AD78">
        <v>0.03386559037175507</v>
      </c>
      <c r="AE78">
        <v>879590559.5633577</v>
      </c>
      <c r="AF78">
        <v>0.005247479983282233</v>
      </c>
      <c r="AG78">
        <v>7694157270.409666</v>
      </c>
      <c r="AH78">
        <v>0.1600666173525129</v>
      </c>
      <c r="AI78">
        <v>6000787222.797295</v>
      </c>
      <c r="AJ78">
        <v>0.01189048546469085</v>
      </c>
      <c r="AK78">
        <v>3967636003.178457</v>
      </c>
    </row>
    <row r="79" spans="1:37">
      <c r="A79" s="2">
        <v>44937</v>
      </c>
      <c r="B79">
        <v>17433.9146320865</v>
      </c>
      <c r="C79">
        <v>0.322115709663021</v>
      </c>
      <c r="D79">
        <v>6.15144954741155</v>
      </c>
      <c r="E79">
        <v>1335.65639655172</v>
      </c>
      <c r="F79">
        <v>3.41321027216086</v>
      </c>
      <c r="G79">
        <v>277.27473046468</v>
      </c>
      <c r="H79">
        <v>5.78217856425885</v>
      </c>
      <c r="I79">
        <v>4.91645163135117</v>
      </c>
      <c r="J79">
        <v>61.826795893595</v>
      </c>
      <c r="K79">
        <v>0.858199075915538</v>
      </c>
      <c r="L79">
        <v>16.2179434712333</v>
      </c>
      <c r="M79">
        <v>12.7338363112602</v>
      </c>
      <c r="N79">
        <v>0.01464265489866112</v>
      </c>
      <c r="O79">
        <v>343450072937.1952</v>
      </c>
      <c r="P79">
        <v>0.01820895245866749</v>
      </c>
      <c r="Q79">
        <v>11244069684.83979</v>
      </c>
      <c r="R79">
        <v>0.0146913165572462</v>
      </c>
      <c r="S79">
        <v>3075455154.877488</v>
      </c>
      <c r="T79">
        <v>0.01138468912025692</v>
      </c>
      <c r="U79">
        <v>166384893813.8375</v>
      </c>
      <c r="V79">
        <v>0.009820570552943719</v>
      </c>
      <c r="W79">
        <v>564271610.4517233</v>
      </c>
      <c r="X79">
        <v>0.01766188048925077</v>
      </c>
      <c r="Y79">
        <v>46352912559.69456</v>
      </c>
      <c r="Z79">
        <v>-0.0007189993376951476</v>
      </c>
      <c r="AA79">
        <v>4454091927.278612</v>
      </c>
      <c r="AB79">
        <v>0.005977844863645387</v>
      </c>
      <c r="AC79">
        <v>6073053031.777847</v>
      </c>
      <c r="AD79">
        <v>0.009688907133293956</v>
      </c>
      <c r="AE79">
        <v>907479565.6193935</v>
      </c>
      <c r="AF79">
        <v>0.01813374942282708</v>
      </c>
      <c r="AG79">
        <v>7987316979.996074</v>
      </c>
      <c r="AH79">
        <v>-0.002089951827394687</v>
      </c>
      <c r="AI79">
        <v>6055605450.303105</v>
      </c>
      <c r="AJ79">
        <v>0.04390600025709479</v>
      </c>
      <c r="AK79">
        <v>4931411756.84971</v>
      </c>
    </row>
    <row r="80" spans="1:37">
      <c r="A80" s="2">
        <v>44938</v>
      </c>
      <c r="B80">
        <v>17833.7107656341</v>
      </c>
      <c r="C80">
        <v>0.320846426066628</v>
      </c>
      <c r="D80">
        <v>6.25601166570263</v>
      </c>
      <c r="E80">
        <v>1380.51409789597</v>
      </c>
      <c r="F80">
        <v>3.47188339565805</v>
      </c>
      <c r="G80">
        <v>283.891299828003</v>
      </c>
      <c r="H80">
        <v>5.90911235834552</v>
      </c>
      <c r="I80">
        <v>5.10400648248721</v>
      </c>
      <c r="J80">
        <v>63.7858760625519</v>
      </c>
      <c r="K80">
        <v>0.890897834599649</v>
      </c>
      <c r="L80">
        <v>16.3656967203866</v>
      </c>
      <c r="M80">
        <v>15.827003798948</v>
      </c>
      <c r="N80">
        <v>0.02293209195895618</v>
      </c>
      <c r="O80">
        <v>363419054455.4514</v>
      </c>
      <c r="P80">
        <v>-0.00394045853187619</v>
      </c>
      <c r="Q80">
        <v>11548488818.2473</v>
      </c>
      <c r="R80">
        <v>0.01699796405468001</v>
      </c>
      <c r="S80">
        <v>3133619097.259359</v>
      </c>
      <c r="T80">
        <v>0.03358476136531796</v>
      </c>
      <c r="U80">
        <v>170799099477.8942</v>
      </c>
      <c r="V80">
        <v>0.01719001140238707</v>
      </c>
      <c r="W80">
        <v>569407278.854259</v>
      </c>
      <c r="X80">
        <v>0.02386286464776077</v>
      </c>
      <c r="Y80">
        <v>46925962787.90517</v>
      </c>
      <c r="Z80">
        <v>0.02195258978532433</v>
      </c>
      <c r="AA80">
        <v>4648565537.347379</v>
      </c>
      <c r="AB80">
        <v>0.03814841784266587</v>
      </c>
      <c r="AC80">
        <v>6222384707.644335</v>
      </c>
      <c r="AD80">
        <v>0.03168658735491503</v>
      </c>
      <c r="AE80">
        <v>964797535.4136158</v>
      </c>
      <c r="AF80">
        <v>0.03810160090096515</v>
      </c>
      <c r="AG80">
        <v>8189514048.686691</v>
      </c>
      <c r="AH80">
        <v>0.00911047997024883</v>
      </c>
      <c r="AI80">
        <v>6147464807.953187</v>
      </c>
      <c r="AJ80">
        <v>0.2429093175127901</v>
      </c>
      <c r="AK80">
        <v>4796201849.665943</v>
      </c>
    </row>
    <row r="81" spans="1:37">
      <c r="A81" s="2">
        <v>44939</v>
      </c>
      <c r="B81">
        <v>18869.7044842198</v>
      </c>
      <c r="C81">
        <v>0.329532942045072</v>
      </c>
      <c r="D81">
        <v>6.37432725924564</v>
      </c>
      <c r="E81">
        <v>1417.14464611338</v>
      </c>
      <c r="F81">
        <v>3.5059246536041</v>
      </c>
      <c r="G81">
        <v>287.400981640207</v>
      </c>
      <c r="H81">
        <v>6.16711475959626</v>
      </c>
      <c r="I81">
        <v>5.22836908238238</v>
      </c>
      <c r="J81">
        <v>67.8065720280495</v>
      </c>
      <c r="K81">
        <v>0.913450705746495</v>
      </c>
      <c r="L81">
        <v>16.5983209605768</v>
      </c>
      <c r="M81">
        <v>15.3930575336254</v>
      </c>
      <c r="N81">
        <v>0.05809187623374945</v>
      </c>
      <c r="O81">
        <v>382678334358.001</v>
      </c>
      <c r="P81">
        <v>0.02707375015808999</v>
      </c>
      <c r="Q81">
        <v>12091194815.81477</v>
      </c>
      <c r="R81">
        <v>0.01891230385513065</v>
      </c>
      <c r="S81">
        <v>3243186450.251488</v>
      </c>
      <c r="T81">
        <v>0.02653399068741003</v>
      </c>
      <c r="U81">
        <v>174744256542.2501</v>
      </c>
      <c r="V81">
        <v>0.009804839064762927</v>
      </c>
      <c r="W81">
        <v>581450485.5662522</v>
      </c>
      <c r="X81">
        <v>0.01236276636279587</v>
      </c>
      <c r="Y81">
        <v>47922939583.64031</v>
      </c>
      <c r="Z81">
        <v>0.04366178634027151</v>
      </c>
      <c r="AA81">
        <v>4745244409.039864</v>
      </c>
      <c r="AB81">
        <v>0.02436568219924506</v>
      </c>
      <c r="AC81">
        <v>6419467587.585032</v>
      </c>
      <c r="AD81">
        <v>0.06303426735966888</v>
      </c>
      <c r="AE81">
        <v>1012767838.411191</v>
      </c>
      <c r="AF81">
        <v>0.02531476704843572</v>
      </c>
      <c r="AG81">
        <v>8343916132.487535</v>
      </c>
      <c r="AH81">
        <v>0.01421413607771549</v>
      </c>
      <c r="AI81">
        <v>6751799839.191677</v>
      </c>
      <c r="AJ81">
        <v>-0.02741809320545208</v>
      </c>
      <c r="AK81">
        <v>4961808513.21034</v>
      </c>
    </row>
    <row r="82" spans="1:37">
      <c r="A82" s="2">
        <v>44940</v>
      </c>
      <c r="B82">
        <v>19868.7247454705</v>
      </c>
      <c r="C82">
        <v>0.345018907945765</v>
      </c>
      <c r="D82">
        <v>6.59720634672374</v>
      </c>
      <c r="E82">
        <v>1449.88405055523</v>
      </c>
      <c r="F82">
        <v>3.58140487203361</v>
      </c>
      <c r="G82">
        <v>293.507028117332</v>
      </c>
      <c r="H82">
        <v>6.2953757665167</v>
      </c>
      <c r="I82">
        <v>5.39263506318406</v>
      </c>
      <c r="J82">
        <v>71.17691071407459</v>
      </c>
      <c r="K82">
        <v>0.930672569165757</v>
      </c>
      <c r="L82">
        <v>18.2300907238995</v>
      </c>
      <c r="M82">
        <v>15.9245599557072</v>
      </c>
      <c r="N82">
        <v>0.05294307931987752</v>
      </c>
      <c r="O82">
        <v>404697937918.7101</v>
      </c>
      <c r="P82">
        <v>0.04699368082774225</v>
      </c>
      <c r="Q82">
        <v>12347066577.80683</v>
      </c>
      <c r="R82">
        <v>0.03496511528409929</v>
      </c>
      <c r="S82">
        <v>3373588450.864287</v>
      </c>
      <c r="T82">
        <v>0.02310237316398167</v>
      </c>
      <c r="U82">
        <v>187000311906.4758</v>
      </c>
      <c r="V82">
        <v>0.02152933274019908</v>
      </c>
      <c r="W82">
        <v>633002633.6681001</v>
      </c>
      <c r="X82">
        <v>0.02124573981020372</v>
      </c>
      <c r="Y82">
        <v>49898804787.39495</v>
      </c>
      <c r="Z82">
        <v>0.02079757097447565</v>
      </c>
      <c r="AA82">
        <v>4995709170.481397</v>
      </c>
      <c r="AB82">
        <v>0.03141820675116347</v>
      </c>
      <c r="AC82">
        <v>7180291129.533172</v>
      </c>
      <c r="AD82">
        <v>0.04970519206649882</v>
      </c>
      <c r="AE82">
        <v>1080059600.704296</v>
      </c>
      <c r="AF82">
        <v>0.01885363195946943</v>
      </c>
      <c r="AG82">
        <v>8958270500.863861</v>
      </c>
      <c r="AH82">
        <v>0.09830932702159267</v>
      </c>
      <c r="AI82">
        <v>9016149430.748728</v>
      </c>
      <c r="AJ82">
        <v>0.03452871016175685</v>
      </c>
      <c r="AK82">
        <v>5293917662.967887</v>
      </c>
    </row>
    <row r="83" spans="1:37">
      <c r="A83" s="2">
        <v>44941</v>
      </c>
      <c r="B83">
        <v>21010.9227200468</v>
      </c>
      <c r="C83">
        <v>0.352320138075743</v>
      </c>
      <c r="D83">
        <v>6.8624667377819</v>
      </c>
      <c r="E83">
        <v>1551.58092372881</v>
      </c>
      <c r="F83">
        <v>3.77154204323633</v>
      </c>
      <c r="G83">
        <v>305.608337614474</v>
      </c>
      <c r="H83">
        <v>6.62765997648102</v>
      </c>
      <c r="I83">
        <v>6.03042839271766</v>
      </c>
      <c r="J83">
        <v>75.9011571604855</v>
      </c>
      <c r="K83">
        <v>0.999197078438904</v>
      </c>
      <c r="L83">
        <v>24.335792688702</v>
      </c>
      <c r="M83">
        <v>16.9904398769239</v>
      </c>
      <c r="N83">
        <v>0.05748723127470434</v>
      </c>
      <c r="O83">
        <v>402121630567.0026</v>
      </c>
      <c r="P83">
        <v>0.02116182609657336</v>
      </c>
      <c r="Q83">
        <v>12271655497.53896</v>
      </c>
      <c r="R83">
        <v>0.04020798761128508</v>
      </c>
      <c r="S83">
        <v>3287973191.294283</v>
      </c>
      <c r="T83">
        <v>0.07014138346761967</v>
      </c>
      <c r="U83">
        <v>187088046790.6924</v>
      </c>
      <c r="V83">
        <v>0.05309010793151558</v>
      </c>
      <c r="W83">
        <v>625234513.7727401</v>
      </c>
      <c r="X83">
        <v>0.04123005017891557</v>
      </c>
      <c r="Y83">
        <v>49289336323.57852</v>
      </c>
      <c r="Z83">
        <v>0.05278226785629614</v>
      </c>
      <c r="AA83">
        <v>4966966597.25367</v>
      </c>
      <c r="AB83">
        <v>0.1182711832083474</v>
      </c>
      <c r="AC83">
        <v>7059188441.86746</v>
      </c>
      <c r="AD83">
        <v>0.06637329997910024</v>
      </c>
      <c r="AE83">
        <v>1126094056.897557</v>
      </c>
      <c r="AF83">
        <v>0.07362902006940164</v>
      </c>
      <c r="AG83">
        <v>8818851304.887138</v>
      </c>
      <c r="AH83">
        <v>0.3349243872274301</v>
      </c>
      <c r="AI83">
        <v>8474737255.792318</v>
      </c>
      <c r="AJ83">
        <v>0.06693308475595905</v>
      </c>
      <c r="AK83">
        <v>5230780307.080538</v>
      </c>
    </row>
    <row r="84" spans="1:37">
      <c r="A84" s="2">
        <v>44942</v>
      </c>
      <c r="B84">
        <v>20876.0085561075</v>
      </c>
      <c r="C84">
        <v>0.350168303707232</v>
      </c>
      <c r="D84">
        <v>6.68831038184133</v>
      </c>
      <c r="E84">
        <v>1552.31962039743</v>
      </c>
      <c r="F84">
        <v>3.72969084294792</v>
      </c>
      <c r="G84">
        <v>301.875610050177</v>
      </c>
      <c r="H84">
        <v>6.58952805252354</v>
      </c>
      <c r="I84">
        <v>5.92769543665308</v>
      </c>
      <c r="J84">
        <v>79.13331077028261</v>
      </c>
      <c r="K84">
        <v>0.9836463922562519</v>
      </c>
      <c r="L84">
        <v>22.8662843371939</v>
      </c>
      <c r="M84">
        <v>16.7878051709299</v>
      </c>
      <c r="N84">
        <v>-0.0064211441704356</v>
      </c>
      <c r="O84">
        <v>408007277040.3455</v>
      </c>
      <c r="P84">
        <v>-0.006107611050176098</v>
      </c>
      <c r="Q84">
        <v>12263756157.17223</v>
      </c>
      <c r="R84">
        <v>-0.02537809837120775</v>
      </c>
      <c r="S84">
        <v>3278398511.734159</v>
      </c>
      <c r="T84">
        <v>0.0004760929045486417</v>
      </c>
      <c r="U84">
        <v>190176202259.3076</v>
      </c>
      <c r="V84">
        <v>-0.01109657530225949</v>
      </c>
      <c r="W84">
        <v>618494765.59302</v>
      </c>
      <c r="X84">
        <v>-0.01221408942384905</v>
      </c>
      <c r="Y84">
        <v>48828485634.07794</v>
      </c>
      <c r="Z84">
        <v>-0.005753452061933673</v>
      </c>
      <c r="AA84">
        <v>4935491732.209853</v>
      </c>
      <c r="AB84">
        <v>-0.01703576419025887</v>
      </c>
      <c r="AC84">
        <v>6917989683.562512</v>
      </c>
      <c r="AD84">
        <v>0.04258371981026632</v>
      </c>
      <c r="AE84">
        <v>1143619422.245239</v>
      </c>
      <c r="AF84">
        <v>-0.01556318219719754</v>
      </c>
      <c r="AG84">
        <v>9138919659.373442</v>
      </c>
      <c r="AH84">
        <v>-0.06038465113118452</v>
      </c>
      <c r="AI84">
        <v>8749928205.8792</v>
      </c>
      <c r="AJ84">
        <v>-0.01192639551782382</v>
      </c>
      <c r="AK84">
        <v>5212755770.175707</v>
      </c>
    </row>
    <row r="85" spans="1:37">
      <c r="A85" s="2">
        <v>44943</v>
      </c>
      <c r="B85">
        <v>21180.4119485681</v>
      </c>
      <c r="C85">
        <v>0.349942898209402</v>
      </c>
      <c r="D85">
        <v>6.66883381528223</v>
      </c>
      <c r="E85">
        <v>1577.95188194039</v>
      </c>
      <c r="F85">
        <v>3.68986611568765</v>
      </c>
      <c r="G85">
        <v>299.053101300582</v>
      </c>
      <c r="H85">
        <v>6.54777127761986</v>
      </c>
      <c r="I85">
        <v>5.80798534108231</v>
      </c>
      <c r="J85">
        <v>80.3565435517849</v>
      </c>
      <c r="K85">
        <v>1.01934651592104</v>
      </c>
      <c r="L85">
        <v>23.6088429256024</v>
      </c>
      <c r="M85">
        <v>16.7299567437182</v>
      </c>
      <c r="N85">
        <v>0.01458149394997954</v>
      </c>
      <c r="O85">
        <v>407986023726.2359</v>
      </c>
      <c r="P85">
        <v>-0.0006437061705575342</v>
      </c>
      <c r="Q85">
        <v>12136186336.11928</v>
      </c>
      <c r="R85">
        <v>-0.002912030908729601</v>
      </c>
      <c r="S85">
        <v>3360799275.515077</v>
      </c>
      <c r="T85">
        <v>0.01651223189229389</v>
      </c>
      <c r="U85">
        <v>189240371250.6391</v>
      </c>
      <c r="V85">
        <v>-0.01067775559348849</v>
      </c>
      <c r="W85">
        <v>606780592.3173562</v>
      </c>
      <c r="X85">
        <v>-0.009349906569549704</v>
      </c>
      <c r="Y85">
        <v>49019999886.98866</v>
      </c>
      <c r="Z85">
        <v>-0.006336838476268092</v>
      </c>
      <c r="AA85">
        <v>4799551139.02837</v>
      </c>
      <c r="AB85">
        <v>-0.02019504828648222</v>
      </c>
      <c r="AC85">
        <v>7111208206.353341</v>
      </c>
      <c r="AD85">
        <v>0.01545787443486635</v>
      </c>
      <c r="AE85">
        <v>1214104405.212082</v>
      </c>
      <c r="AF85">
        <v>0.03629365587658029</v>
      </c>
      <c r="AG85">
        <v>8963576080.033602</v>
      </c>
      <c r="AH85">
        <v>0.03247395061910718</v>
      </c>
      <c r="AI85">
        <v>8533404705.538307</v>
      </c>
      <c r="AJ85">
        <v>-0.003445860052740612</v>
      </c>
      <c r="AK85">
        <v>5339626430.161562</v>
      </c>
    </row>
    <row r="86" spans="1:37">
      <c r="A86" s="2">
        <v>44944</v>
      </c>
      <c r="B86">
        <v>21178.2993962595</v>
      </c>
      <c r="C86">
        <v>0.346302728563888</v>
      </c>
      <c r="D86">
        <v>6.83645132668007</v>
      </c>
      <c r="E86">
        <v>1570.19011279953</v>
      </c>
      <c r="F86">
        <v>3.7097775152305</v>
      </c>
      <c r="G86">
        <v>300.226042270028</v>
      </c>
      <c r="H86">
        <v>6.36742290307243</v>
      </c>
      <c r="I86">
        <v>5.97076297657592</v>
      </c>
      <c r="J86">
        <v>85.3035604187195</v>
      </c>
      <c r="K86">
        <v>0.999788857756722</v>
      </c>
      <c r="L86">
        <v>23.0164053959343</v>
      </c>
      <c r="M86">
        <v>17.1371388077148</v>
      </c>
      <c r="N86">
        <v>-9.974085082631312E-05</v>
      </c>
      <c r="O86">
        <v>398978227073.2944</v>
      </c>
      <c r="P86">
        <v>-0.01040218179634489</v>
      </c>
      <c r="Q86">
        <v>11476450557.51762</v>
      </c>
      <c r="R86">
        <v>0.02513445619438426</v>
      </c>
      <c r="S86">
        <v>3124528881.825353</v>
      </c>
      <c r="T86">
        <v>-0.004918888357555939</v>
      </c>
      <c r="U86">
        <v>183187985711.8302</v>
      </c>
      <c r="V86">
        <v>0.005396239028347294</v>
      </c>
      <c r="W86">
        <v>581072804.4738569</v>
      </c>
      <c r="X86">
        <v>0.003922182931208162</v>
      </c>
      <c r="Y86">
        <v>46990585963.23528</v>
      </c>
      <c r="Z86">
        <v>-0.02754347500864263</v>
      </c>
      <c r="AA86">
        <v>4577034750.65057</v>
      </c>
      <c r="AB86">
        <v>0.02802652312880616</v>
      </c>
      <c r="AC86">
        <v>6746152296.005636</v>
      </c>
      <c r="AD86">
        <v>0.06156333570702377</v>
      </c>
      <c r="AE86">
        <v>1175066774.602312</v>
      </c>
      <c r="AF86">
        <v>-0.01918646687740577</v>
      </c>
      <c r="AG86">
        <v>8450782928.933155</v>
      </c>
      <c r="AH86">
        <v>-0.02509388247170874</v>
      </c>
      <c r="AI86">
        <v>7751686588.32066</v>
      </c>
      <c r="AJ86">
        <v>0.02433850070470056</v>
      </c>
      <c r="AK86">
        <v>4940652398.48206</v>
      </c>
    </row>
    <row r="87" spans="1:37">
      <c r="A87" s="2">
        <v>44945</v>
      </c>
      <c r="B87">
        <v>20709.6686040327</v>
      </c>
      <c r="C87">
        <v>0.327477350151477</v>
      </c>
      <c r="D87">
        <v>6.3558361771342</v>
      </c>
      <c r="E87">
        <v>1519.97825832846</v>
      </c>
      <c r="F87">
        <v>3.55096559483893</v>
      </c>
      <c r="G87">
        <v>287.796770302243</v>
      </c>
      <c r="H87">
        <v>6.07221697513797</v>
      </c>
      <c r="I87">
        <v>5.66323067145293</v>
      </c>
      <c r="J87">
        <v>82.5565367413342</v>
      </c>
      <c r="K87">
        <v>0.942592391276542</v>
      </c>
      <c r="L87">
        <v>20.9016241886646</v>
      </c>
      <c r="M87">
        <v>15.8566609594998</v>
      </c>
      <c r="N87">
        <v>-0.02212787643891601</v>
      </c>
      <c r="O87">
        <v>405973883011.1361</v>
      </c>
      <c r="P87">
        <v>-0.05436104558136046</v>
      </c>
      <c r="Q87">
        <v>11873616382.02722</v>
      </c>
      <c r="R87">
        <v>-0.07030184617422963</v>
      </c>
      <c r="S87">
        <v>3199416137.156732</v>
      </c>
      <c r="T87">
        <v>-0.03197820064065116</v>
      </c>
      <c r="U87">
        <v>186844427095.9108</v>
      </c>
      <c r="V87">
        <v>-0.04280901475615917</v>
      </c>
      <c r="W87">
        <v>597016218.3195317</v>
      </c>
      <c r="X87">
        <v>-0.04139971294231015</v>
      </c>
      <c r="Y87">
        <v>39750043363.28609</v>
      </c>
      <c r="Z87">
        <v>-0.0463619163401281</v>
      </c>
      <c r="AA87">
        <v>4633636082.699784</v>
      </c>
      <c r="AB87">
        <v>-0.05150636632696348</v>
      </c>
      <c r="AC87">
        <v>6911443597.762853</v>
      </c>
      <c r="AD87">
        <v>-0.03220291936117681</v>
      </c>
      <c r="AE87">
        <v>1157314600.491951</v>
      </c>
      <c r="AF87">
        <v>-0.05720854562083699</v>
      </c>
      <c r="AG87">
        <v>8525077490.408859</v>
      </c>
      <c r="AH87">
        <v>-0.09188147197143404</v>
      </c>
      <c r="AI87">
        <v>7933419963.078573</v>
      </c>
      <c r="AJ87">
        <v>-0.07471946528428375</v>
      </c>
      <c r="AK87">
        <v>5039751927.249621</v>
      </c>
    </row>
    <row r="88" spans="1:37">
      <c r="A88" s="2">
        <v>44946</v>
      </c>
      <c r="B88">
        <v>21071.8334152542</v>
      </c>
      <c r="C88">
        <v>0.338810367370458</v>
      </c>
      <c r="D88">
        <v>6.50816990315929</v>
      </c>
      <c r="E88">
        <v>1550.32473816482</v>
      </c>
      <c r="F88">
        <v>3.65018294549338</v>
      </c>
      <c r="G88">
        <v>294.640152320622</v>
      </c>
      <c r="H88">
        <v>6.14730829255386</v>
      </c>
      <c r="I88">
        <v>5.79945932392688</v>
      </c>
      <c r="J88">
        <v>81.3042289620885</v>
      </c>
      <c r="K88">
        <v>0.950879136889243</v>
      </c>
      <c r="L88">
        <v>21.3919186918149</v>
      </c>
      <c r="M88">
        <v>16.1747136177674</v>
      </c>
      <c r="N88">
        <v>0.01748771639691893</v>
      </c>
      <c r="O88">
        <v>436606004806.568</v>
      </c>
      <c r="P88">
        <v>0.0346070261462017</v>
      </c>
      <c r="Q88">
        <v>12709078391.16777</v>
      </c>
      <c r="R88">
        <v>0.02396753499927007</v>
      </c>
      <c r="S88">
        <v>3410764727.747016</v>
      </c>
      <c r="T88">
        <v>0.01996507494109312</v>
      </c>
      <c r="U88">
        <v>199828599545.7471</v>
      </c>
      <c r="V88">
        <v>0.02794094958246163</v>
      </c>
      <c r="W88">
        <v>620362464.217012</v>
      </c>
      <c r="X88">
        <v>0.02377852264009817</v>
      </c>
      <c r="Y88">
        <v>41109021459.78513</v>
      </c>
      <c r="Z88">
        <v>0.01236637585964773</v>
      </c>
      <c r="AA88">
        <v>5019537206.613613</v>
      </c>
      <c r="AB88">
        <v>0.02405493619757482</v>
      </c>
      <c r="AC88">
        <v>7459008281.885423</v>
      </c>
      <c r="AD88">
        <v>-0.01516909294741153</v>
      </c>
      <c r="AE88">
        <v>1245041001.76481</v>
      </c>
      <c r="AF88">
        <v>0.008791441231005725</v>
      </c>
      <c r="AG88">
        <v>9173843261.635359</v>
      </c>
      <c r="AH88">
        <v>0.02345724421818862</v>
      </c>
      <c r="AI88">
        <v>9467515927.669161</v>
      </c>
      <c r="AJ88">
        <v>0.02005798440667617</v>
      </c>
      <c r="AK88">
        <v>5498926283.503546</v>
      </c>
    </row>
    <row r="89" spans="1:37">
      <c r="A89" s="2">
        <v>44947</v>
      </c>
      <c r="B89">
        <v>22660.7169421391</v>
      </c>
      <c r="C89">
        <v>0.362650045286062</v>
      </c>
      <c r="D89">
        <v>6.93808976271754</v>
      </c>
      <c r="E89">
        <v>1658.07273027469</v>
      </c>
      <c r="F89">
        <v>3.79482511342493</v>
      </c>
      <c r="G89">
        <v>304.713336636257</v>
      </c>
      <c r="H89">
        <v>6.6592719290592</v>
      </c>
      <c r="I89">
        <v>6.2482473223964</v>
      </c>
      <c r="J89">
        <v>87.4663645524428</v>
      </c>
      <c r="K89">
        <v>1.02210181894886</v>
      </c>
      <c r="L89">
        <v>25.5146887212754</v>
      </c>
      <c r="M89">
        <v>17.4880187025131</v>
      </c>
      <c r="N89">
        <v>0.07540319323778832</v>
      </c>
      <c r="O89">
        <v>439369662909.2441</v>
      </c>
      <c r="P89">
        <v>0.07036289385306049</v>
      </c>
      <c r="Q89">
        <v>12931950451.1177</v>
      </c>
      <c r="R89">
        <v>0.06605848740205023</v>
      </c>
      <c r="S89">
        <v>3386874261.792198</v>
      </c>
      <c r="T89">
        <v>0.0695002727218399</v>
      </c>
      <c r="U89">
        <v>196218797159.6356</v>
      </c>
      <c r="V89">
        <v>0.03962600507739733</v>
      </c>
      <c r="W89">
        <v>636411756.4737552</v>
      </c>
      <c r="X89">
        <v>0.03418809091801434</v>
      </c>
      <c r="Y89">
        <v>40428668083.52103</v>
      </c>
      <c r="Z89">
        <v>0.08328257053993426</v>
      </c>
      <c r="AA89">
        <v>5041534897.870241</v>
      </c>
      <c r="AB89">
        <v>0.07738445489529555</v>
      </c>
      <c r="AC89">
        <v>7473009233.148207</v>
      </c>
      <c r="AD89">
        <v>0.07579108330549023</v>
      </c>
      <c r="AE89">
        <v>1206481869.505065</v>
      </c>
      <c r="AF89">
        <v>0.07490192948455965</v>
      </c>
      <c r="AG89">
        <v>8909905234.888042</v>
      </c>
      <c r="AH89">
        <v>0.1927255843132005</v>
      </c>
      <c r="AI89">
        <v>9167216343.87878</v>
      </c>
      <c r="AJ89">
        <v>0.08119495131605148</v>
      </c>
      <c r="AK89">
        <v>5332030472.842164</v>
      </c>
    </row>
    <row r="90" spans="1:37">
      <c r="A90" s="2">
        <v>44948</v>
      </c>
      <c r="B90">
        <v>22803.172761543</v>
      </c>
      <c r="C90">
        <v>0.36900963802333</v>
      </c>
      <c r="D90">
        <v>6.88949239218675</v>
      </c>
      <c r="E90">
        <v>1628.12569403857</v>
      </c>
      <c r="F90">
        <v>3.7642422466812</v>
      </c>
      <c r="G90">
        <v>299.670337800199</v>
      </c>
      <c r="H90">
        <v>6.68845561708852</v>
      </c>
      <c r="I90">
        <v>6.25829230533738</v>
      </c>
      <c r="J90">
        <v>84.7513338639277</v>
      </c>
      <c r="K90">
        <v>0.992695219170076</v>
      </c>
      <c r="L90">
        <v>24.7052031926396</v>
      </c>
      <c r="M90">
        <v>16.9562747900009</v>
      </c>
      <c r="N90">
        <v>0.006286465682777687</v>
      </c>
      <c r="O90">
        <v>437715402047.1679</v>
      </c>
      <c r="P90">
        <v>0.01753644545184452</v>
      </c>
      <c r="Q90">
        <v>13196309399.59271</v>
      </c>
      <c r="R90">
        <v>-0.007004430930244276</v>
      </c>
      <c r="S90">
        <v>3431501988.846861</v>
      </c>
      <c r="T90">
        <v>-0.01806135261096709</v>
      </c>
      <c r="U90">
        <v>196235164298.2324</v>
      </c>
      <c r="V90">
        <v>-0.008059097805465876</v>
      </c>
      <c r="W90">
        <v>644304902.1370974</v>
      </c>
      <c r="X90">
        <v>-0.01654997740410014</v>
      </c>
      <c r="Y90">
        <v>40847177397.71536</v>
      </c>
      <c r="Z90">
        <v>0.004382414224890052</v>
      </c>
      <c r="AA90">
        <v>5194161232.387675</v>
      </c>
      <c r="AB90">
        <v>0.001607648100768078</v>
      </c>
      <c r="AC90">
        <v>7410778652.588071</v>
      </c>
      <c r="AD90">
        <v>-0.03104085441766857</v>
      </c>
      <c r="AE90">
        <v>1216069889.703387</v>
      </c>
      <c r="AF90">
        <v>-0.02877071465250503</v>
      </c>
      <c r="AG90">
        <v>8912274963.020002</v>
      </c>
      <c r="AH90">
        <v>-0.0317262553142893</v>
      </c>
      <c r="AI90">
        <v>8999819365.705105</v>
      </c>
      <c r="AJ90">
        <v>-0.03040618388838889</v>
      </c>
      <c r="AK90">
        <v>5457708992.785738</v>
      </c>
    </row>
    <row r="91" spans="1:37">
      <c r="A91" s="2">
        <v>44949</v>
      </c>
      <c r="B91">
        <v>22716.2771966686</v>
      </c>
      <c r="C91">
        <v>0.37655304767787</v>
      </c>
      <c r="D91">
        <v>6.98027296514519</v>
      </c>
      <c r="E91">
        <v>1628.26689450614</v>
      </c>
      <c r="F91">
        <v>3.80500292839611</v>
      </c>
      <c r="G91">
        <v>302.772463927581</v>
      </c>
      <c r="H91">
        <v>6.89094047241502</v>
      </c>
      <c r="I91">
        <v>6.20433033434033</v>
      </c>
      <c r="J91">
        <v>85.423792688896</v>
      </c>
      <c r="K91">
        <v>0.992959241931858</v>
      </c>
      <c r="L91">
        <v>24.245316823755</v>
      </c>
      <c r="M91">
        <v>17.3549677391728</v>
      </c>
      <c r="N91">
        <v>-0.003810678706120396</v>
      </c>
      <c r="O91">
        <v>441835706141.0711</v>
      </c>
      <c r="P91">
        <v>0.02044231065331448</v>
      </c>
      <c r="Q91">
        <v>13147804958.27967</v>
      </c>
      <c r="R91">
        <v>0.01317667076044549</v>
      </c>
      <c r="S91">
        <v>3453370896.189872</v>
      </c>
      <c r="T91">
        <v>8.672577804480497E-05</v>
      </c>
      <c r="U91">
        <v>196195240438.4005</v>
      </c>
      <c r="V91">
        <v>0.01082838963163102</v>
      </c>
      <c r="W91">
        <v>663477234.3965205</v>
      </c>
      <c r="X91">
        <v>0.01035179574379597</v>
      </c>
      <c r="Y91">
        <v>41231063863.78195</v>
      </c>
      <c r="Z91">
        <v>0.03027378320477525</v>
      </c>
      <c r="AA91">
        <v>5059068587.262431</v>
      </c>
      <c r="AB91">
        <v>-0.00862247532781879</v>
      </c>
      <c r="AC91">
        <v>7870460064.71561</v>
      </c>
      <c r="AD91">
        <v>0.007934492524306114</v>
      </c>
      <c r="AE91">
        <v>1234244993.420235</v>
      </c>
      <c r="AF91">
        <v>0.0002659655820673734</v>
      </c>
      <c r="AG91">
        <v>8940151106.481056</v>
      </c>
      <c r="AH91">
        <v>-0.01861495998630824</v>
      </c>
      <c r="AI91">
        <v>9048512777.690941</v>
      </c>
      <c r="AJ91">
        <v>0.02351300354055397</v>
      </c>
      <c r="AK91">
        <v>5662039288.441565</v>
      </c>
    </row>
    <row r="92" spans="1:37">
      <c r="A92" s="2">
        <v>44950</v>
      </c>
      <c r="B92">
        <v>22929.0248936295</v>
      </c>
      <c r="C92">
        <v>0.375168986828031</v>
      </c>
      <c r="D92">
        <v>7.0247581332144</v>
      </c>
      <c r="E92">
        <v>1627.93555610754</v>
      </c>
      <c r="F92">
        <v>3.92010440068923</v>
      </c>
      <c r="G92">
        <v>305.617954328735</v>
      </c>
      <c r="H92">
        <v>6.71171704553822</v>
      </c>
      <c r="I92">
        <v>6.58721998709939</v>
      </c>
      <c r="J92">
        <v>86.6955847954366</v>
      </c>
      <c r="K92">
        <v>0.996065056596904</v>
      </c>
      <c r="L92">
        <v>24.3765592726574</v>
      </c>
      <c r="M92">
        <v>18.0045945290173</v>
      </c>
      <c r="N92">
        <v>0.009365429692506977</v>
      </c>
      <c r="O92">
        <v>435731519185.8031</v>
      </c>
      <c r="P92">
        <v>-0.003675606553642963</v>
      </c>
      <c r="Q92">
        <v>12565298930.71125</v>
      </c>
      <c r="R92">
        <v>0.00637298402101738</v>
      </c>
      <c r="S92">
        <v>3271810136.008117</v>
      </c>
      <c r="T92">
        <v>-0.0002034914544526423</v>
      </c>
      <c r="U92">
        <v>187253877217.2262</v>
      </c>
      <c r="V92">
        <v>0.03025003514035074</v>
      </c>
      <c r="W92">
        <v>639841848.8329719</v>
      </c>
      <c r="X92">
        <v>0.009398114888791831</v>
      </c>
      <c r="Y92">
        <v>40574965532.67796</v>
      </c>
      <c r="Z92">
        <v>-0.02600855827941706</v>
      </c>
      <c r="AA92">
        <v>4743898779.435767</v>
      </c>
      <c r="AB92">
        <v>0.06171329251116831</v>
      </c>
      <c r="AC92">
        <v>7390143065.930701</v>
      </c>
      <c r="AD92">
        <v>0.01488803138456207</v>
      </c>
      <c r="AE92">
        <v>1137237237.363672</v>
      </c>
      <c r="AF92">
        <v>0.003127837008700896</v>
      </c>
      <c r="AG92">
        <v>8573754369.659616</v>
      </c>
      <c r="AH92">
        <v>0.00541310513104154</v>
      </c>
      <c r="AI92">
        <v>8456377119.832713</v>
      </c>
      <c r="AJ92">
        <v>0.03743174862712051</v>
      </c>
      <c r="AK92">
        <v>5353988724.474607</v>
      </c>
    </row>
    <row r="93" spans="1:37">
      <c r="A93" s="2">
        <v>44951</v>
      </c>
      <c r="B93">
        <v>22611.1268787259</v>
      </c>
      <c r="C93">
        <v>0.358547338052625</v>
      </c>
      <c r="D93">
        <v>6.65543191106822</v>
      </c>
      <c r="E93">
        <v>1553.74205523086</v>
      </c>
      <c r="F93">
        <v>3.88145629316742</v>
      </c>
      <c r="G93">
        <v>300.754741716687</v>
      </c>
      <c r="H93">
        <v>6.29359055941879</v>
      </c>
      <c r="I93">
        <v>6.18352943025898</v>
      </c>
      <c r="J93">
        <v>79.88082459039479</v>
      </c>
      <c r="K93">
        <v>0.955243041168731</v>
      </c>
      <c r="L93">
        <v>22.7814188162997</v>
      </c>
      <c r="M93">
        <v>17.0221502907149</v>
      </c>
      <c r="N93">
        <v>-0.013864436729358</v>
      </c>
      <c r="O93">
        <v>445347138271.3277</v>
      </c>
      <c r="P93">
        <v>-0.0443044317600404</v>
      </c>
      <c r="Q93">
        <v>13070500273.34248</v>
      </c>
      <c r="R93">
        <v>-0.05257493783308131</v>
      </c>
      <c r="S93">
        <v>3419446170.632333</v>
      </c>
      <c r="T93">
        <v>-0.04557520756784728</v>
      </c>
      <c r="U93">
        <v>193760396528.0121</v>
      </c>
      <c r="V93">
        <v>-0.009858948530813372</v>
      </c>
      <c r="W93">
        <v>654336286.9830021</v>
      </c>
      <c r="X93">
        <v>-0.01591271894587998</v>
      </c>
      <c r="Y93">
        <v>41434666975.30083</v>
      </c>
      <c r="Z93">
        <v>-0.06229799070528297</v>
      </c>
      <c r="AA93">
        <v>4966301052.929072</v>
      </c>
      <c r="AB93">
        <v>-0.06128390392775862</v>
      </c>
      <c r="AC93">
        <v>7647057550.761927</v>
      </c>
      <c r="AD93">
        <v>-0.07860562012611871</v>
      </c>
      <c r="AE93">
        <v>1221533407.044686</v>
      </c>
      <c r="AF93">
        <v>-0.04098328232459336</v>
      </c>
      <c r="AG93">
        <v>8905501511.462858</v>
      </c>
      <c r="AH93">
        <v>-0.06543747370232567</v>
      </c>
      <c r="AI93">
        <v>9121982932.845436</v>
      </c>
      <c r="AJ93">
        <v>-0.05456630732333534</v>
      </c>
      <c r="AK93">
        <v>5598833834.072556</v>
      </c>
    </row>
    <row r="94" spans="1:37">
      <c r="A94" s="2">
        <v>44952</v>
      </c>
      <c r="B94">
        <v>23109.0845189947</v>
      </c>
      <c r="C94">
        <v>0.372963118972752</v>
      </c>
      <c r="D94">
        <v>6.95574933023864</v>
      </c>
      <c r="E94">
        <v>1607.73188661601</v>
      </c>
      <c r="F94">
        <v>3.97172011163034</v>
      </c>
      <c r="G94">
        <v>307.127126312338</v>
      </c>
      <c r="H94">
        <v>6.58864509450253</v>
      </c>
      <c r="I94">
        <v>6.39651841691662</v>
      </c>
      <c r="J94">
        <v>85.7988579485492</v>
      </c>
      <c r="K94">
        <v>0.99220457925018</v>
      </c>
      <c r="L94">
        <v>24.5649041446234</v>
      </c>
      <c r="M94">
        <v>17.7993556380501</v>
      </c>
      <c r="N94">
        <v>0.02202268126394502</v>
      </c>
      <c r="O94">
        <v>443436969694.18</v>
      </c>
      <c r="P94">
        <v>0.04020607431761536</v>
      </c>
      <c r="Q94">
        <v>13312419590.45273</v>
      </c>
      <c r="R94">
        <v>0.04512365586236133</v>
      </c>
      <c r="S94">
        <v>3528240301.640101</v>
      </c>
      <c r="T94">
        <v>0.03474825901982026</v>
      </c>
      <c r="U94">
        <v>193060918033.1004</v>
      </c>
      <c r="V94">
        <v>0.02325514230878056</v>
      </c>
      <c r="W94">
        <v>651113050.0975621</v>
      </c>
      <c r="X94">
        <v>0.02118797715134213</v>
      </c>
      <c r="Y94">
        <v>41103273703.71842</v>
      </c>
      <c r="Z94">
        <v>0.04688174934452483</v>
      </c>
      <c r="AA94">
        <v>5097982634.556356</v>
      </c>
      <c r="AB94">
        <v>0.03444456585188749</v>
      </c>
      <c r="AC94">
        <v>7735629022.020035</v>
      </c>
      <c r="AD94">
        <v>0.07408578201965654</v>
      </c>
      <c r="AE94">
        <v>1266476169.806008</v>
      </c>
      <c r="AF94">
        <v>0.03869333404012743</v>
      </c>
      <c r="AG94">
        <v>9934713660.204224</v>
      </c>
      <c r="AH94">
        <v>0.07828684168905453</v>
      </c>
      <c r="AI94">
        <v>9037702151.711464</v>
      </c>
      <c r="AJ94">
        <v>0.04565847052585004</v>
      </c>
      <c r="AK94">
        <v>5700142829.111884</v>
      </c>
    </row>
    <row r="95" spans="1:37">
      <c r="A95" s="2">
        <v>44953</v>
      </c>
      <c r="B95">
        <v>23008.6894766219</v>
      </c>
      <c r="C95">
        <v>0.379866219937695</v>
      </c>
      <c r="D95">
        <v>7.17705554947099</v>
      </c>
      <c r="E95">
        <v>1601.93506399766</v>
      </c>
      <c r="F95">
        <v>3.95363698773217</v>
      </c>
      <c r="G95">
        <v>304.670732412973</v>
      </c>
      <c r="H95">
        <v>6.76334316406745</v>
      </c>
      <c r="I95">
        <v>6.46871650039148</v>
      </c>
      <c r="J95">
        <v>88.9544809630131</v>
      </c>
      <c r="K95">
        <v>1.10687403449497</v>
      </c>
      <c r="L95">
        <v>24.3380040512831</v>
      </c>
      <c r="M95">
        <v>18.1192714074763</v>
      </c>
      <c r="N95">
        <v>-0.00434439721271862</v>
      </c>
      <c r="O95">
        <v>444651520536.9871</v>
      </c>
      <c r="P95">
        <v>0.0185088031866425</v>
      </c>
      <c r="Q95">
        <v>13621795217.02748</v>
      </c>
      <c r="R95">
        <v>0.0318163016988362</v>
      </c>
      <c r="S95">
        <v>3623995812.018256</v>
      </c>
      <c r="T95">
        <v>-0.003605590376484336</v>
      </c>
      <c r="U95">
        <v>192588456905.4684</v>
      </c>
      <c r="V95">
        <v>-0.004552970347839302</v>
      </c>
      <c r="W95">
        <v>661826360.6932006</v>
      </c>
      <c r="X95">
        <v>-0.007997971162166051</v>
      </c>
      <c r="Y95">
        <v>41590762854.35306</v>
      </c>
      <c r="Z95">
        <v>0.0265150219899819</v>
      </c>
      <c r="AA95">
        <v>5167334373.916665</v>
      </c>
      <c r="AB95">
        <v>0.01128709069044831</v>
      </c>
      <c r="AC95">
        <v>7848166765.121917</v>
      </c>
      <c r="AD95">
        <v>0.03677931256796252</v>
      </c>
      <c r="AE95">
        <v>1241453721.475246</v>
      </c>
      <c r="AF95">
        <v>0.1155703749436905</v>
      </c>
      <c r="AG95">
        <v>10403232594.02923</v>
      </c>
      <c r="AH95">
        <v>-0.009236758751609564</v>
      </c>
      <c r="AI95">
        <v>9046825105.658989</v>
      </c>
      <c r="AJ95">
        <v>0.01797344667591849</v>
      </c>
      <c r="AK95">
        <v>6707034755.193096</v>
      </c>
    </row>
    <row r="96" spans="1:37">
      <c r="A96" s="2">
        <v>44954</v>
      </c>
      <c r="B96">
        <v>23070.4964582116</v>
      </c>
      <c r="C96">
        <v>0.388694168081103</v>
      </c>
      <c r="D96">
        <v>7.37183894243674</v>
      </c>
      <c r="E96">
        <v>1598.01924400935</v>
      </c>
      <c r="F96">
        <v>4.0180550135451</v>
      </c>
      <c r="G96">
        <v>308.284159354044</v>
      </c>
      <c r="H96">
        <v>6.85535007070917</v>
      </c>
      <c r="I96">
        <v>6.56087138710079</v>
      </c>
      <c r="J96">
        <v>87.1665311578676</v>
      </c>
      <c r="K96">
        <v>1.1590739730395</v>
      </c>
      <c r="L96">
        <v>24.3504244847928</v>
      </c>
      <c r="M96">
        <v>21.3076681747902</v>
      </c>
      <c r="N96">
        <v>0.002686245196733106</v>
      </c>
      <c r="O96">
        <v>443484586525.1773</v>
      </c>
      <c r="P96">
        <v>0.02323962405726943</v>
      </c>
      <c r="Q96">
        <v>13373373932.78096</v>
      </c>
      <c r="R96">
        <v>0.0271397360133443</v>
      </c>
      <c r="S96">
        <v>3539406370.321473</v>
      </c>
      <c r="T96">
        <v>-0.002444431160984917</v>
      </c>
      <c r="U96">
        <v>189233678846.9346</v>
      </c>
      <c r="V96">
        <v>0.01629335875114823</v>
      </c>
      <c r="W96">
        <v>681672822.174789</v>
      </c>
      <c r="X96">
        <v>0.01186010521080538</v>
      </c>
      <c r="Y96">
        <v>41261032736.79381</v>
      </c>
      <c r="Z96">
        <v>0.0136037613957749</v>
      </c>
      <c r="AA96">
        <v>4987715388.361728</v>
      </c>
      <c r="AB96">
        <v>0.01424623983810913</v>
      </c>
      <c r="AC96">
        <v>7634154259.398793</v>
      </c>
      <c r="AD96">
        <v>-0.02009960359263885</v>
      </c>
      <c r="AE96">
        <v>1197253076.882736</v>
      </c>
      <c r="AF96">
        <v>0.04715978233995455</v>
      </c>
      <c r="AG96">
        <v>10263665919.84633</v>
      </c>
      <c r="AH96">
        <v>0.0005103308177420995</v>
      </c>
      <c r="AI96">
        <v>8890067908.775385</v>
      </c>
      <c r="AJ96">
        <v>0.1759671620128345</v>
      </c>
      <c r="AK96">
        <v>6483144443.12252</v>
      </c>
    </row>
    <row r="97" spans="1:37">
      <c r="A97" s="2">
        <v>44955</v>
      </c>
      <c r="B97">
        <v>23008.8094649328</v>
      </c>
      <c r="C97">
        <v>0.381605535277907</v>
      </c>
      <c r="D97">
        <v>7.19976927879327</v>
      </c>
      <c r="E97">
        <v>1570.18742606663</v>
      </c>
      <c r="F97">
        <v>3.99350001754334</v>
      </c>
      <c r="G97">
        <v>305.840093289148</v>
      </c>
      <c r="H97">
        <v>6.61705486156995</v>
      </c>
      <c r="I97">
        <v>6.38007326570867</v>
      </c>
      <c r="J97">
        <v>84.0552796701934</v>
      </c>
      <c r="K97">
        <v>1.14352418136783</v>
      </c>
      <c r="L97">
        <v>23.9284705138816</v>
      </c>
      <c r="M97">
        <v>20.5960066753933</v>
      </c>
      <c r="N97">
        <v>-0.002673847673392515</v>
      </c>
      <c r="O97">
        <v>458277462639.3317</v>
      </c>
      <c r="P97">
        <v>-0.01823704440483631</v>
      </c>
      <c r="Q97">
        <v>13889126317.13634</v>
      </c>
      <c r="R97">
        <v>-0.02334148439583139</v>
      </c>
      <c r="S97">
        <v>3632213758.432983</v>
      </c>
      <c r="T97">
        <v>-0.0174164472968994</v>
      </c>
      <c r="U97">
        <v>198405503605.808</v>
      </c>
      <c r="V97">
        <v>-0.00611116471003581</v>
      </c>
      <c r="W97">
        <v>702605979.515288</v>
      </c>
      <c r="X97">
        <v>-0.007927965128072478</v>
      </c>
      <c r="Y97">
        <v>42820396014.64852</v>
      </c>
      <c r="Z97">
        <v>-0.03476047272295879</v>
      </c>
      <c r="AA97">
        <v>5217851367.821383</v>
      </c>
      <c r="AB97">
        <v>-0.02755702874279542</v>
      </c>
      <c r="AC97">
        <v>7913638769.403682</v>
      </c>
      <c r="AD97">
        <v>-0.03569318919023401</v>
      </c>
      <c r="AE97">
        <v>1250027654.586664</v>
      </c>
      <c r="AF97">
        <v>-0.0134157025637397</v>
      </c>
      <c r="AG97">
        <v>10593425951.49975</v>
      </c>
      <c r="AH97">
        <v>-0.01732840309107209</v>
      </c>
      <c r="AI97">
        <v>9718379004.524157</v>
      </c>
      <c r="AJ97">
        <v>-0.03339931397274576</v>
      </c>
      <c r="AK97">
        <v>6625602905.259824</v>
      </c>
    </row>
    <row r="98" spans="1:37">
      <c r="A98" s="2">
        <v>44956</v>
      </c>
      <c r="B98">
        <v>23774.9963679135</v>
      </c>
      <c r="C98">
        <v>0.396322387262458</v>
      </c>
      <c r="D98">
        <v>7.38855567737502</v>
      </c>
      <c r="E98">
        <v>1646.29684132087</v>
      </c>
      <c r="F98">
        <v>4.11826537751264</v>
      </c>
      <c r="G98">
        <v>317.398597251301</v>
      </c>
      <c r="H98">
        <v>6.92236947620474</v>
      </c>
      <c r="I98">
        <v>6.61180810723098</v>
      </c>
      <c r="J98">
        <v>87.7585215325206</v>
      </c>
      <c r="K98">
        <v>1.17633250083895</v>
      </c>
      <c r="L98">
        <v>26.1580128483087</v>
      </c>
      <c r="M98">
        <v>21.0474180228821</v>
      </c>
      <c r="N98">
        <v>0.03329971957690492</v>
      </c>
      <c r="O98">
        <v>439495279953.869</v>
      </c>
      <c r="P98">
        <v>0.03856561455229768</v>
      </c>
      <c r="Q98">
        <v>13031240478.29313</v>
      </c>
      <c r="R98">
        <v>0.02622117338368257</v>
      </c>
      <c r="S98">
        <v>3394083597.84917</v>
      </c>
      <c r="T98">
        <v>0.04847154803990295</v>
      </c>
      <c r="U98">
        <v>188727305412.664</v>
      </c>
      <c r="V98">
        <v>0.03124210828125928</v>
      </c>
      <c r="W98">
        <v>676400816.2019111</v>
      </c>
      <c r="X98">
        <v>0.03779263810001954</v>
      </c>
      <c r="Y98">
        <v>41378714945.60213</v>
      </c>
      <c r="Z98">
        <v>0.04614055966317809</v>
      </c>
      <c r="AA98">
        <v>4892354499.174843</v>
      </c>
      <c r="AB98">
        <v>0.03632165836838075</v>
      </c>
      <c r="AC98">
        <v>7406011043.491765</v>
      </c>
      <c r="AD98">
        <v>0.0440572189737225</v>
      </c>
      <c r="AE98">
        <v>1153601206.578724</v>
      </c>
      <c r="AF98">
        <v>0.02869053405750988</v>
      </c>
      <c r="AG98">
        <v>9775201152.103991</v>
      </c>
      <c r="AH98">
        <v>0.09317529647929979</v>
      </c>
      <c r="AI98">
        <v>8891453049.21973</v>
      </c>
      <c r="AJ98">
        <v>0.02191742091577931</v>
      </c>
      <c r="AK98">
        <v>6200127724.295415</v>
      </c>
    </row>
    <row r="99" spans="1:37">
      <c r="A99" s="2">
        <v>44957</v>
      </c>
      <c r="B99">
        <v>22799.427261543</v>
      </c>
      <c r="C99">
        <v>0.371842851553325</v>
      </c>
      <c r="D99">
        <v>6.9041574379127</v>
      </c>
      <c r="E99">
        <v>1565.98836440678</v>
      </c>
      <c r="F99">
        <v>3.96576613189064</v>
      </c>
      <c r="G99">
        <v>306.712391807462</v>
      </c>
      <c r="H99">
        <v>6.49054238315747</v>
      </c>
      <c r="I99">
        <v>6.18584215170171</v>
      </c>
      <c r="J99">
        <v>80.98276455842981</v>
      </c>
      <c r="K99">
        <v>1.08547384671437</v>
      </c>
      <c r="L99">
        <v>23.9237292589439</v>
      </c>
      <c r="M99">
        <v>19.6954048621745</v>
      </c>
      <c r="N99">
        <v>-0.04103340716750292</v>
      </c>
      <c r="O99">
        <v>445888997505.5829</v>
      </c>
      <c r="P99">
        <v>-0.06176672450482035</v>
      </c>
      <c r="Q99">
        <v>13693376612.46463</v>
      </c>
      <c r="R99">
        <v>-0.06556061300933647</v>
      </c>
      <c r="S99">
        <v>3413742758.492671</v>
      </c>
      <c r="T99">
        <v>-0.04878128591296838</v>
      </c>
      <c r="U99">
        <v>190996616460.8613</v>
      </c>
      <c r="V99">
        <v>-0.03702997054408053</v>
      </c>
      <c r="W99">
        <v>666953498.5305496</v>
      </c>
      <c r="X99">
        <v>-0.03366809285353645</v>
      </c>
      <c r="Y99">
        <v>42107849686.12637</v>
      </c>
      <c r="Z99">
        <v>-0.06238139910498164</v>
      </c>
      <c r="AA99">
        <v>4948459934.06954</v>
      </c>
      <c r="AB99">
        <v>-0.0644250330047258</v>
      </c>
      <c r="AC99">
        <v>7498738001.054632</v>
      </c>
      <c r="AD99">
        <v>-0.07720910580267593</v>
      </c>
      <c r="AE99">
        <v>1182180597.283032</v>
      </c>
      <c r="AF99">
        <v>-0.07723892186926773</v>
      </c>
      <c r="AG99">
        <v>9978968228.694792</v>
      </c>
      <c r="AH99">
        <v>-0.08541488232770178</v>
      </c>
      <c r="AI99">
        <v>8895406150.98242</v>
      </c>
      <c r="AJ99">
        <v>-0.06423653291998732</v>
      </c>
      <c r="AK99">
        <v>6243083419.133018</v>
      </c>
    </row>
    <row r="100" spans="1:37">
      <c r="A100" s="2">
        <v>44958</v>
      </c>
      <c r="B100">
        <v>23130.0519132087</v>
      </c>
      <c r="C100">
        <v>0.390736723449631</v>
      </c>
      <c r="D100">
        <v>6.94414759615923</v>
      </c>
      <c r="E100">
        <v>1584.82108328463</v>
      </c>
      <c r="F100">
        <v>4.03063180714475</v>
      </c>
      <c r="G100">
        <v>312.116973861547</v>
      </c>
      <c r="H100">
        <v>6.56497580844808</v>
      </c>
      <c r="I100">
        <v>6.2613994266839</v>
      </c>
      <c r="J100">
        <v>82.980392341184</v>
      </c>
      <c r="K100">
        <v>1.10810088313225</v>
      </c>
      <c r="L100">
        <v>23.9344369054449</v>
      </c>
      <c r="M100">
        <v>19.830956806135</v>
      </c>
      <c r="N100">
        <v>0.0145014454912813</v>
      </c>
      <c r="O100">
        <v>457416998038.1845</v>
      </c>
      <c r="P100">
        <v>0.05081144310662222</v>
      </c>
      <c r="Q100">
        <v>13929956155.57932</v>
      </c>
      <c r="R100">
        <v>0.005792185158891572</v>
      </c>
      <c r="S100">
        <v>3549954014.682896</v>
      </c>
      <c r="T100">
        <v>0.01202609119320264</v>
      </c>
      <c r="U100">
        <v>197875615571.1692</v>
      </c>
      <c r="V100">
        <v>0.01635640456266274</v>
      </c>
      <c r="W100">
        <v>675169870.857909</v>
      </c>
      <c r="X100">
        <v>0.01762100977477865</v>
      </c>
      <c r="Y100">
        <v>42830440217.92924</v>
      </c>
      <c r="Z100">
        <v>0.01146798231897539</v>
      </c>
      <c r="AA100">
        <v>5137791337.455518</v>
      </c>
      <c r="AB100">
        <v>0.01221454947106992</v>
      </c>
      <c r="AC100">
        <v>7748893636.478722</v>
      </c>
      <c r="AD100">
        <v>0.02466732018407303</v>
      </c>
      <c r="AE100">
        <v>1257095770.654769</v>
      </c>
      <c r="AF100">
        <v>0.02084530777629512</v>
      </c>
      <c r="AG100">
        <v>10766216687.2521</v>
      </c>
      <c r="AH100">
        <v>0.0004475743052057002</v>
      </c>
      <c r="AI100">
        <v>9295032356.245411</v>
      </c>
      <c r="AJ100">
        <v>0.006882414700742245</v>
      </c>
      <c r="AK100">
        <v>6583688680.31813</v>
      </c>
    </row>
    <row r="101" spans="1:37">
      <c r="A101" s="2">
        <v>44959</v>
      </c>
      <c r="B101">
        <v>23727.2026075395</v>
      </c>
      <c r="C101">
        <v>0.397487455436926</v>
      </c>
      <c r="D101">
        <v>7.22122502529183</v>
      </c>
      <c r="E101">
        <v>1641.90211075395</v>
      </c>
      <c r="F101">
        <v>4.08238781771864</v>
      </c>
      <c r="G101">
        <v>317.473048128185</v>
      </c>
      <c r="H101">
        <v>6.81615619579463</v>
      </c>
      <c r="I101">
        <v>6.46842035521869</v>
      </c>
      <c r="J101">
        <v>88.1667286386395</v>
      </c>
      <c r="K101">
        <v>1.19551981184107</v>
      </c>
      <c r="L101">
        <v>24.9992269049502</v>
      </c>
      <c r="M101">
        <v>20.9101293553785</v>
      </c>
      <c r="N101">
        <v>0.02581709269704624</v>
      </c>
      <c r="O101">
        <v>453165872083.4987</v>
      </c>
      <c r="P101">
        <v>0.01727693247692708</v>
      </c>
      <c r="Q101">
        <v>13968598441.76394</v>
      </c>
      <c r="R101">
        <v>0.03990085540316723</v>
      </c>
      <c r="S101">
        <v>3496557258.484332</v>
      </c>
      <c r="T101">
        <v>0.03601733222214354</v>
      </c>
      <c r="U101">
        <v>198408879327.1259</v>
      </c>
      <c r="V101">
        <v>0.01284066941618112</v>
      </c>
      <c r="W101">
        <v>686471105.2940018</v>
      </c>
      <c r="X101">
        <v>0.01716047096180628</v>
      </c>
      <c r="Y101">
        <v>43766270501.62733</v>
      </c>
      <c r="Z101">
        <v>0.03826067219064555</v>
      </c>
      <c r="AA101">
        <v>5374296007.250522</v>
      </c>
      <c r="AB101">
        <v>0.03306304460509879</v>
      </c>
      <c r="AC101">
        <v>7858226038.164168</v>
      </c>
      <c r="AD101">
        <v>0.06250074446661147</v>
      </c>
      <c r="AE101">
        <v>1263557034.567857</v>
      </c>
      <c r="AF101">
        <v>0.0788907671129313</v>
      </c>
      <c r="AG101">
        <v>10684139154.57052</v>
      </c>
      <c r="AH101">
        <v>0.04448778150544519</v>
      </c>
      <c r="AI101">
        <v>9058295260.386274</v>
      </c>
      <c r="AJ101">
        <v>0.05441858200758332</v>
      </c>
      <c r="AK101">
        <v>6691443787.092024</v>
      </c>
    </row>
    <row r="102" spans="1:37">
      <c r="A102" s="2">
        <v>44960</v>
      </c>
      <c r="B102">
        <v>23505.6048430742</v>
      </c>
      <c r="C102">
        <v>0.398590102411277</v>
      </c>
      <c r="D102">
        <v>7.11260671910092</v>
      </c>
      <c r="E102">
        <v>1646.33768264173</v>
      </c>
      <c r="F102">
        <v>4.15234096365215</v>
      </c>
      <c r="G102">
        <v>324.337961471432</v>
      </c>
      <c r="H102">
        <v>7.12991996401258</v>
      </c>
      <c r="I102">
        <v>6.55774861490159</v>
      </c>
      <c r="J102">
        <v>88.61432578048191</v>
      </c>
      <c r="K102">
        <v>1.1864056244456</v>
      </c>
      <c r="L102">
        <v>24.3392856651257</v>
      </c>
      <c r="M102">
        <v>21.2444159873617</v>
      </c>
      <c r="N102">
        <v>-0.009339396983733983</v>
      </c>
      <c r="O102">
        <v>452034246444.1375</v>
      </c>
      <c r="P102">
        <v>0.002774042197480009</v>
      </c>
      <c r="Q102">
        <v>14174395248.60778</v>
      </c>
      <c r="R102">
        <v>-0.01504153461642355</v>
      </c>
      <c r="S102">
        <v>3583253759.326817</v>
      </c>
      <c r="T102">
        <v>0.002701483760041645</v>
      </c>
      <c r="U102">
        <v>200729394421.1052</v>
      </c>
      <c r="V102">
        <v>0.0171353504510019</v>
      </c>
      <c r="W102">
        <v>721012096.1499747</v>
      </c>
      <c r="X102">
        <v>0.02162360988979195</v>
      </c>
      <c r="Y102">
        <v>44794874520.88176</v>
      </c>
      <c r="Z102">
        <v>0.04603236181875259</v>
      </c>
      <c r="AA102">
        <v>5330212755.468433</v>
      </c>
      <c r="AB102">
        <v>0.01380990331137499</v>
      </c>
      <c r="AC102">
        <v>8413108687.790474</v>
      </c>
      <c r="AD102">
        <v>0.005076712596164601</v>
      </c>
      <c r="AE102">
        <v>1295076059.2003</v>
      </c>
      <c r="AF102">
        <v>-0.007623618868711435</v>
      </c>
      <c r="AG102">
        <v>11216214832.97005</v>
      </c>
      <c r="AH102">
        <v>-0.02639846593391337</v>
      </c>
      <c r="AI102">
        <v>9201134506.088675</v>
      </c>
      <c r="AJ102">
        <v>0.01598682754667946</v>
      </c>
      <c r="AK102">
        <v>6732531896.152131</v>
      </c>
    </row>
    <row r="103" spans="1:37">
      <c r="A103" s="2">
        <v>44961</v>
      </c>
      <c r="B103">
        <v>23445.8131773816</v>
      </c>
      <c r="C103">
        <v>0.404462457512455</v>
      </c>
      <c r="D103">
        <v>7.2889625081899</v>
      </c>
      <c r="E103">
        <v>1665.60525014611</v>
      </c>
      <c r="F103">
        <v>4.36819936726556</v>
      </c>
      <c r="G103">
        <v>331.960619900916</v>
      </c>
      <c r="H103">
        <v>7.07143601438724</v>
      </c>
      <c r="I103">
        <v>7.01868191355358</v>
      </c>
      <c r="J103">
        <v>90.8222487438055</v>
      </c>
      <c r="K103">
        <v>1.2454892406688</v>
      </c>
      <c r="L103">
        <v>24.7088240617378</v>
      </c>
      <c r="M103">
        <v>21.3731403282941</v>
      </c>
      <c r="N103">
        <v>-0.00254371951250687</v>
      </c>
      <c r="O103">
        <v>450312026811.6126</v>
      </c>
      <c r="P103">
        <v>0.0147328171614225</v>
      </c>
      <c r="Q103">
        <v>14043011190.30291</v>
      </c>
      <c r="R103">
        <v>0.02479481799765137</v>
      </c>
      <c r="S103">
        <v>3568648017.979008</v>
      </c>
      <c r="T103">
        <v>0.01170329010113091</v>
      </c>
      <c r="U103">
        <v>201383218298.405</v>
      </c>
      <c r="V103">
        <v>0.0519847492060368</v>
      </c>
      <c r="W103">
        <v>770345794.3684696</v>
      </c>
      <c r="X103">
        <v>0.02350220860642449</v>
      </c>
      <c r="Y103">
        <v>44643781880.3054</v>
      </c>
      <c r="Z103">
        <v>-0.008202609555300833</v>
      </c>
      <c r="AA103">
        <v>5465261651.526108</v>
      </c>
      <c r="AB103">
        <v>0.07028834524162475</v>
      </c>
      <c r="AC103">
        <v>8289825069.245378</v>
      </c>
      <c r="AD103">
        <v>0.02491609504306491</v>
      </c>
      <c r="AE103">
        <v>1270494050.629577</v>
      </c>
      <c r="AF103">
        <v>0.04980051932138263</v>
      </c>
      <c r="AG103">
        <v>11327703771.48329</v>
      </c>
      <c r="AH103">
        <v>0.01518279548941681</v>
      </c>
      <c r="AI103">
        <v>9096867630.077072</v>
      </c>
      <c r="AJ103">
        <v>0.006059208264843852</v>
      </c>
      <c r="AK103">
        <v>6649128080.336634</v>
      </c>
    </row>
    <row r="104" spans="1:37">
      <c r="A104" s="2">
        <v>44962</v>
      </c>
      <c r="B104">
        <v>23355.5243863238</v>
      </c>
      <c r="C104">
        <v>0.400713449659357</v>
      </c>
      <c r="D104">
        <v>7.25925188532056</v>
      </c>
      <c r="E104">
        <v>1671.04695207481</v>
      </c>
      <c r="F104">
        <v>4.52896829859494</v>
      </c>
      <c r="G104">
        <v>330.840920221775</v>
      </c>
      <c r="H104">
        <v>7.25060140066675</v>
      </c>
      <c r="I104">
        <v>6.91392218090015</v>
      </c>
      <c r="J104">
        <v>89.0953018438436</v>
      </c>
      <c r="K104">
        <v>1.25786937741187</v>
      </c>
      <c r="L104">
        <v>24.4201742523939</v>
      </c>
      <c r="M104">
        <v>21.1057111343733</v>
      </c>
      <c r="N104">
        <v>-0.003850955834831193</v>
      </c>
      <c r="O104">
        <v>442652882651.0919</v>
      </c>
      <c r="P104">
        <v>-0.009269112085594666</v>
      </c>
      <c r="Q104">
        <v>13755037859.7468</v>
      </c>
      <c r="R104">
        <v>-0.004076111358229273</v>
      </c>
      <c r="S104">
        <v>3435362235.330374</v>
      </c>
      <c r="T104">
        <v>0.003267101810721762</v>
      </c>
      <c r="U104">
        <v>196569637354.6123</v>
      </c>
      <c r="V104">
        <v>0.03680439417077697</v>
      </c>
      <c r="W104">
        <v>751129451.6304601</v>
      </c>
      <c r="X104">
        <v>-0.003372989481328359</v>
      </c>
      <c r="Y104">
        <v>44237771339.30523</v>
      </c>
      <c r="Z104">
        <v>0.02533649260418791</v>
      </c>
      <c r="AA104">
        <v>5201506640.575126</v>
      </c>
      <c r="AB104">
        <v>-0.01492584133940178</v>
      </c>
      <c r="AC104">
        <v>7967690592.886044</v>
      </c>
      <c r="AD104">
        <v>-0.01901457983971888</v>
      </c>
      <c r="AE104">
        <v>1221919691.63493</v>
      </c>
      <c r="AF104">
        <v>0.009939978876431166</v>
      </c>
      <c r="AG104">
        <v>10850106737.68835</v>
      </c>
      <c r="AH104">
        <v>-0.01168205369153452</v>
      </c>
      <c r="AI104">
        <v>8763499028.890038</v>
      </c>
      <c r="AJ104">
        <v>-0.01251239592371789</v>
      </c>
      <c r="AK104">
        <v>6334278814.718495</v>
      </c>
    </row>
    <row r="105" spans="1:37">
      <c r="A105" s="2">
        <v>44963</v>
      </c>
      <c r="B105">
        <v>22957.2251905319</v>
      </c>
      <c r="C105">
        <v>0.392496210127659</v>
      </c>
      <c r="D105">
        <v>6.98812537911879</v>
      </c>
      <c r="E105">
        <v>1631.12114172998</v>
      </c>
      <c r="F105">
        <v>4.42206415831131</v>
      </c>
      <c r="G105">
        <v>327.832104764241</v>
      </c>
      <c r="H105">
        <v>6.9006854087581</v>
      </c>
      <c r="I105">
        <v>6.64337180455694</v>
      </c>
      <c r="J105">
        <v>85.68530384413739</v>
      </c>
      <c r="K105">
        <v>1.20483526779243</v>
      </c>
      <c r="L105">
        <v>23.5218945282957</v>
      </c>
      <c r="M105">
        <v>20.1044290326375</v>
      </c>
      <c r="N105">
        <v>-0.01705374665126902</v>
      </c>
      <c r="O105">
        <v>438585191499.3501</v>
      </c>
      <c r="P105">
        <v>-0.02050652289980137</v>
      </c>
      <c r="Q105">
        <v>13382215181.97636</v>
      </c>
      <c r="R105">
        <v>-0.03734909746692139</v>
      </c>
      <c r="S105">
        <v>3353301138.993393</v>
      </c>
      <c r="T105">
        <v>-0.02389269212050393</v>
      </c>
      <c r="U105">
        <v>194538516380.5541</v>
      </c>
      <c r="V105">
        <v>-0.02360452386403233</v>
      </c>
      <c r="W105">
        <v>749949720.9765582</v>
      </c>
      <c r="X105">
        <v>-0.00909444773493262</v>
      </c>
      <c r="Y105">
        <v>43814922628.48346</v>
      </c>
      <c r="Z105">
        <v>-0.0482602714688567</v>
      </c>
      <c r="AA105">
        <v>5007430648.092401</v>
      </c>
      <c r="AB105">
        <v>-0.0391312440702053</v>
      </c>
      <c r="AC105">
        <v>7780634519.766266</v>
      </c>
      <c r="AD105">
        <v>-0.03827360061794138</v>
      </c>
      <c r="AE105">
        <v>1199030732.297452</v>
      </c>
      <c r="AF105">
        <v>-0.04216185763943181</v>
      </c>
      <c r="AG105">
        <v>10720976891.74164</v>
      </c>
      <c r="AH105">
        <v>-0.03678432900658524</v>
      </c>
      <c r="AI105">
        <v>8450122561.158029</v>
      </c>
      <c r="AJ105">
        <v>-0.04744128711707263</v>
      </c>
      <c r="AK105">
        <v>6170532351.672361</v>
      </c>
    </row>
    <row r="106" spans="1:37">
      <c r="A106" s="2">
        <v>44964</v>
      </c>
      <c r="B106">
        <v>22745.1650371128</v>
      </c>
      <c r="C106">
        <v>0.381857817884278</v>
      </c>
      <c r="D106">
        <v>6.82119881048705</v>
      </c>
      <c r="E106">
        <v>1614.27482232613</v>
      </c>
      <c r="F106">
        <v>4.42764799971575</v>
      </c>
      <c r="G106">
        <v>324.698506966054</v>
      </c>
      <c r="H106">
        <v>6.64321051502852</v>
      </c>
      <c r="I106">
        <v>6.48549098354841</v>
      </c>
      <c r="J106">
        <v>84.072686379356</v>
      </c>
      <c r="K106">
        <v>1.19049622060308</v>
      </c>
      <c r="L106">
        <v>22.6808280831897</v>
      </c>
      <c r="M106">
        <v>19.5842342470482</v>
      </c>
      <c r="N106">
        <v>-0.00923718575128829</v>
      </c>
      <c r="O106">
        <v>448655520982.0494</v>
      </c>
      <c r="P106">
        <v>-0.02710444577266335</v>
      </c>
      <c r="Q106">
        <v>13982753429.11679</v>
      </c>
      <c r="R106">
        <v>-0.02388717425284514</v>
      </c>
      <c r="S106">
        <v>3539025488.125269</v>
      </c>
      <c r="T106">
        <v>-0.01032806146205834</v>
      </c>
      <c r="U106">
        <v>201581582828.0902</v>
      </c>
      <c r="V106">
        <v>0.001262722838144548</v>
      </c>
      <c r="W106">
        <v>756874626.586464</v>
      </c>
      <c r="X106">
        <v>-0.009558544610633879</v>
      </c>
      <c r="Y106">
        <v>44973410068.22005</v>
      </c>
      <c r="Z106">
        <v>-0.03731149566719882</v>
      </c>
      <c r="AA106">
        <v>5268192238.567357</v>
      </c>
      <c r="AB106">
        <v>-0.02376516408433349</v>
      </c>
      <c r="AC106">
        <v>8324422269.986151</v>
      </c>
      <c r="AD106">
        <v>-0.01882023395417687</v>
      </c>
      <c r="AE106">
        <v>1267433658.650007</v>
      </c>
      <c r="AF106">
        <v>-0.01190125121056829</v>
      </c>
      <c r="AG106">
        <v>11416007748.79916</v>
      </c>
      <c r="AH106">
        <v>-0.03575674757380787</v>
      </c>
      <c r="AI106">
        <v>8899695836.878986</v>
      </c>
      <c r="AJ106">
        <v>-0.02587463611847995</v>
      </c>
      <c r="AK106">
        <v>6570138300.591447</v>
      </c>
    </row>
    <row r="107" spans="1:37">
      <c r="A107" s="2">
        <v>44965</v>
      </c>
      <c r="B107">
        <v>23266.2692036821</v>
      </c>
      <c r="C107">
        <v>0.398994011069839</v>
      </c>
      <c r="D107">
        <v>7.19899449803962</v>
      </c>
      <c r="E107">
        <v>1672.72231092928</v>
      </c>
      <c r="F107">
        <v>4.57183495033568</v>
      </c>
      <c r="G107">
        <v>333.28369026561</v>
      </c>
      <c r="H107">
        <v>6.98915522430147</v>
      </c>
      <c r="I107">
        <v>6.93667056286497</v>
      </c>
      <c r="J107">
        <v>88.863215901055</v>
      </c>
      <c r="K107">
        <v>1.2676749718386</v>
      </c>
      <c r="L107">
        <v>23.8790545395621</v>
      </c>
      <c r="M107">
        <v>20.8511076830576</v>
      </c>
      <c r="N107">
        <v>0.02291054673461468</v>
      </c>
      <c r="O107">
        <v>442337030884.158</v>
      </c>
      <c r="P107">
        <v>0.04487584745679918</v>
      </c>
      <c r="Q107">
        <v>13813096080.6634</v>
      </c>
      <c r="R107">
        <v>0.0553855265106391</v>
      </c>
      <c r="S107">
        <v>3502695488.335479</v>
      </c>
      <c r="T107">
        <v>0.03620665316388227</v>
      </c>
      <c r="U107">
        <v>198870164389.7206</v>
      </c>
      <c r="V107">
        <v>0.03256513404615435</v>
      </c>
      <c r="W107">
        <v>773705752.6568422</v>
      </c>
      <c r="X107">
        <v>0.02644047667411509</v>
      </c>
      <c r="Y107">
        <v>51795234858.45705</v>
      </c>
      <c r="Z107">
        <v>0.05207492800210689</v>
      </c>
      <c r="AA107">
        <v>5127743306.623034</v>
      </c>
      <c r="AB107">
        <v>0.06956752857432935</v>
      </c>
      <c r="AC107">
        <v>8105228349.703152</v>
      </c>
      <c r="AD107">
        <v>0.05698080706120168</v>
      </c>
      <c r="AE107">
        <v>1240170804.89621</v>
      </c>
      <c r="AF107">
        <v>0.06482906026902202</v>
      </c>
      <c r="AG107">
        <v>11771739294.14939</v>
      </c>
      <c r="AH107">
        <v>0.05282992543206522</v>
      </c>
      <c r="AI107">
        <v>8661824381.173449</v>
      </c>
      <c r="AJ107">
        <v>0.06468843356488874</v>
      </c>
      <c r="AK107">
        <v>6329829260.057806</v>
      </c>
    </row>
    <row r="108" spans="1:37">
      <c r="A108" s="2">
        <v>44966</v>
      </c>
      <c r="B108">
        <v>22937.5799453536</v>
      </c>
      <c r="C108">
        <v>0.394152885442469</v>
      </c>
      <c r="D108">
        <v>7.12509294817002</v>
      </c>
      <c r="E108">
        <v>1650.23299795441</v>
      </c>
      <c r="F108">
        <v>4.67757394824111</v>
      </c>
      <c r="G108">
        <v>328.025191780074</v>
      </c>
      <c r="H108">
        <v>6.80282576971931</v>
      </c>
      <c r="I108">
        <v>6.75202468681408</v>
      </c>
      <c r="J108">
        <v>86.9506879721722</v>
      </c>
      <c r="K108">
        <v>1.30717669491525</v>
      </c>
      <c r="L108">
        <v>23.2088513958771</v>
      </c>
      <c r="M108">
        <v>20.0881332542055</v>
      </c>
      <c r="N108">
        <v>-0.01412728682243913</v>
      </c>
      <c r="O108">
        <v>420769683034.903</v>
      </c>
      <c r="P108">
        <v>-0.0121333290552138</v>
      </c>
      <c r="Q108">
        <v>12678872296.14609</v>
      </c>
      <c r="R108">
        <v>-0.0102655377622145</v>
      </c>
      <c r="S108">
        <v>3435813495.687214</v>
      </c>
      <c r="T108">
        <v>-0.01344473785512912</v>
      </c>
      <c r="U108">
        <v>186261433092.9121</v>
      </c>
      <c r="V108">
        <v>0.02312834978823242</v>
      </c>
      <c r="W108">
        <v>689165940.2139196</v>
      </c>
      <c r="X108">
        <v>-0.0157778452385271</v>
      </c>
      <c r="Y108">
        <v>48275695790.87449</v>
      </c>
      <c r="Z108">
        <v>-0.02665979629902737</v>
      </c>
      <c r="AA108">
        <v>4753776520.104435</v>
      </c>
      <c r="AB108">
        <v>-0.02661880427757091</v>
      </c>
      <c r="AC108">
        <v>7480879029.719208</v>
      </c>
      <c r="AD108">
        <v>-0.02152215525276857</v>
      </c>
      <c r="AE108">
        <v>1109666348.80801</v>
      </c>
      <c r="AF108">
        <v>0.03116076593305128</v>
      </c>
      <c r="AG108">
        <v>11070942277.77658</v>
      </c>
      <c r="AH108">
        <v>-0.02806656949397335</v>
      </c>
      <c r="AI108">
        <v>7662247150.420747</v>
      </c>
      <c r="AJ108">
        <v>-0.03659155381332801</v>
      </c>
      <c r="AK108">
        <v>5633126246.121511</v>
      </c>
    </row>
    <row r="109" spans="1:37">
      <c r="A109" s="2">
        <v>44967</v>
      </c>
      <c r="B109">
        <v>21818.1989456458</v>
      </c>
      <c r="C109">
        <v>0.361788122698887</v>
      </c>
      <c r="D109">
        <v>6.98904332131417</v>
      </c>
      <c r="E109">
        <v>1545.6244585038</v>
      </c>
      <c r="F109">
        <v>4.16981889669104</v>
      </c>
      <c r="G109">
        <v>305.735545236793</v>
      </c>
      <c r="H109">
        <v>6.30669506655756</v>
      </c>
      <c r="I109">
        <v>6.23007181818211</v>
      </c>
      <c r="J109">
        <v>77.79998001964751</v>
      </c>
      <c r="K109">
        <v>1.22935764840239</v>
      </c>
      <c r="L109">
        <v>20.4887813191191</v>
      </c>
      <c r="M109">
        <v>17.8764713076033</v>
      </c>
      <c r="N109">
        <v>-0.04880118139640743</v>
      </c>
      <c r="O109">
        <v>416979915579.9423</v>
      </c>
      <c r="P109">
        <v>-0.08211220553986287</v>
      </c>
      <c r="Q109">
        <v>12552352044.45531</v>
      </c>
      <c r="R109">
        <v>-0.01909443537726663</v>
      </c>
      <c r="S109">
        <v>3394107731.808966</v>
      </c>
      <c r="T109">
        <v>-0.06339016343769643</v>
      </c>
      <c r="U109">
        <v>182477925643.1686</v>
      </c>
      <c r="V109">
        <v>-0.1085509405449377</v>
      </c>
      <c r="W109">
        <v>680592572.4342335</v>
      </c>
      <c r="X109">
        <v>-0.06795102053693858</v>
      </c>
      <c r="Y109">
        <v>48307267471.50613</v>
      </c>
      <c r="Z109">
        <v>-0.07293009110568782</v>
      </c>
      <c r="AA109">
        <v>4793346922.802202</v>
      </c>
      <c r="AB109">
        <v>-0.07730316354608169</v>
      </c>
      <c r="AC109">
        <v>7426326224.607169</v>
      </c>
      <c r="AD109">
        <v>-0.1052402018423741</v>
      </c>
      <c r="AE109">
        <v>1123504538.739421</v>
      </c>
      <c r="AF109">
        <v>-0.05953215568757153</v>
      </c>
      <c r="AG109">
        <v>11077189399.67929</v>
      </c>
      <c r="AH109">
        <v>-0.1171996851701677</v>
      </c>
      <c r="AI109">
        <v>7558903807.237705</v>
      </c>
      <c r="AJ109">
        <v>-0.110097932874832</v>
      </c>
      <c r="AK109">
        <v>5608527402.185565</v>
      </c>
    </row>
    <row r="110" spans="1:37">
      <c r="A110" s="2">
        <v>44968</v>
      </c>
      <c r="B110">
        <v>21620.5667837522</v>
      </c>
      <c r="C110">
        <v>0.358177902225532</v>
      </c>
      <c r="D110">
        <v>6.90420653059213</v>
      </c>
      <c r="E110">
        <v>1514.2499868498</v>
      </c>
      <c r="F110">
        <v>4.12510687020412</v>
      </c>
      <c r="G110">
        <v>305.935492328882</v>
      </c>
      <c r="H110">
        <v>6.35919195243772</v>
      </c>
      <c r="I110">
        <v>6.1851171008493</v>
      </c>
      <c r="J110">
        <v>78.7689305864706</v>
      </c>
      <c r="K110">
        <v>1.23005135151265</v>
      </c>
      <c r="L110">
        <v>20.1586451520537</v>
      </c>
      <c r="M110">
        <v>17.7982822969449</v>
      </c>
      <c r="N110">
        <v>-0.009058133642742217</v>
      </c>
      <c r="O110">
        <v>421711147873.1588</v>
      </c>
      <c r="P110">
        <v>-0.009978825303670225</v>
      </c>
      <c r="Q110">
        <v>12939966038.79601</v>
      </c>
      <c r="R110">
        <v>-0.01213854125976255</v>
      </c>
      <c r="S110">
        <v>3447764040.395885</v>
      </c>
      <c r="T110">
        <v>-0.02029889698068776</v>
      </c>
      <c r="U110">
        <v>185599899834.3816</v>
      </c>
      <c r="V110">
        <v>-0.01072277420067358</v>
      </c>
      <c r="W110">
        <v>713986528.2741725</v>
      </c>
      <c r="X110">
        <v>0.0006539870656325775</v>
      </c>
      <c r="Y110">
        <v>49069506319.61633</v>
      </c>
      <c r="Z110">
        <v>0.0083239930464587</v>
      </c>
      <c r="AA110">
        <v>4888542802.811543</v>
      </c>
      <c r="AB110">
        <v>-0.007215762296930772</v>
      </c>
      <c r="AC110">
        <v>7543718488.508568</v>
      </c>
      <c r="AD110">
        <v>0.01245438066408755</v>
      </c>
      <c r="AE110">
        <v>1132351303.642071</v>
      </c>
      <c r="AF110">
        <v>0.00056428095693839</v>
      </c>
      <c r="AG110">
        <v>11278276822.99947</v>
      </c>
      <c r="AH110">
        <v>-0.01611302116623847</v>
      </c>
      <c r="AI110">
        <v>7809803932.54312</v>
      </c>
      <c r="AJ110">
        <v>-0.004373850370858356</v>
      </c>
      <c r="AK110">
        <v>5682869882.202417</v>
      </c>
    </row>
    <row r="111" spans="1:37">
      <c r="A111" s="2">
        <v>44969</v>
      </c>
      <c r="B111">
        <v>21864.8626414378</v>
      </c>
      <c r="C111">
        <v>0.369238360606122</v>
      </c>
      <c r="D111">
        <v>7.01335281156649</v>
      </c>
      <c r="E111">
        <v>1540.18145032145</v>
      </c>
      <c r="F111">
        <v>4.19710241155705</v>
      </c>
      <c r="G111">
        <v>310.762838802295</v>
      </c>
      <c r="H111">
        <v>6.48548551804234</v>
      </c>
      <c r="I111">
        <v>6.28107855360158</v>
      </c>
      <c r="J111">
        <v>79.38691358833189</v>
      </c>
      <c r="K111">
        <v>1.25238082949687</v>
      </c>
      <c r="L111">
        <v>20.8275749307841</v>
      </c>
      <c r="M111">
        <v>18.0336623550724</v>
      </c>
      <c r="N111">
        <v>0.01129923466526273</v>
      </c>
      <c r="O111">
        <v>419943836879.3808</v>
      </c>
      <c r="P111">
        <v>0.03087978993641438</v>
      </c>
      <c r="Q111">
        <v>12752362345.24882</v>
      </c>
      <c r="R111">
        <v>0.01580866396315628</v>
      </c>
      <c r="S111">
        <v>3347268551.087034</v>
      </c>
      <c r="T111">
        <v>0.01712495538837477</v>
      </c>
      <c r="U111">
        <v>182416307097.9641</v>
      </c>
      <c r="V111">
        <v>0.01745301239901398</v>
      </c>
      <c r="W111">
        <v>710893819.8816707</v>
      </c>
      <c r="X111">
        <v>0.01577896842457105</v>
      </c>
      <c r="Y111">
        <v>49485995827.90816</v>
      </c>
      <c r="Z111">
        <v>0.01986000211177896</v>
      </c>
      <c r="AA111">
        <v>4779335534.059984</v>
      </c>
      <c r="AB111">
        <v>0.01551489667658879</v>
      </c>
      <c r="AC111">
        <v>7413417871.947353</v>
      </c>
      <c r="AD111">
        <v>0.007845517226908294</v>
      </c>
      <c r="AE111">
        <v>1103708680.912178</v>
      </c>
      <c r="AF111">
        <v>0.01815328925638782</v>
      </c>
      <c r="AG111">
        <v>11142685905.13289</v>
      </c>
      <c r="AH111">
        <v>0.0331832706853441</v>
      </c>
      <c r="AI111">
        <v>8058512709.525469</v>
      </c>
      <c r="AJ111">
        <v>0.01322487497391278</v>
      </c>
      <c r="AK111">
        <v>5593980144.528432</v>
      </c>
    </row>
    <row r="112" spans="1:37">
      <c r="A112" s="2">
        <v>44970</v>
      </c>
      <c r="B112">
        <v>21772.1373252484</v>
      </c>
      <c r="C112">
        <v>0.363885140973139</v>
      </c>
      <c r="D112">
        <v>6.80892747554116</v>
      </c>
      <c r="E112">
        <v>1513.77351841029</v>
      </c>
      <c r="F112">
        <v>4.18065187134332</v>
      </c>
      <c r="G112">
        <v>313.400514858889</v>
      </c>
      <c r="H112">
        <v>6.34060345634783</v>
      </c>
      <c r="I112">
        <v>6.17087122628559</v>
      </c>
      <c r="J112">
        <v>77.3779471901168</v>
      </c>
      <c r="K112">
        <v>1.23732432141013</v>
      </c>
      <c r="L112">
        <v>21.4736907442625</v>
      </c>
      <c r="M112">
        <v>17.7515852445153</v>
      </c>
      <c r="N112">
        <v>-0.004240836894793487</v>
      </c>
      <c r="O112">
        <v>420478283093.7371</v>
      </c>
      <c r="P112">
        <v>-0.0144980050940412</v>
      </c>
      <c r="Q112">
        <v>12601189618.58986</v>
      </c>
      <c r="R112">
        <v>-0.02914801828993829</v>
      </c>
      <c r="S112">
        <v>3277578851.652531</v>
      </c>
      <c r="T112">
        <v>-0.01714598751052898</v>
      </c>
      <c r="U112">
        <v>181506273122.5412</v>
      </c>
      <c r="V112">
        <v>-0.003919499359470446</v>
      </c>
      <c r="W112">
        <v>668101144.9697651</v>
      </c>
      <c r="X112">
        <v>0.00848774604698499</v>
      </c>
      <c r="Y112">
        <v>46354957494.83521</v>
      </c>
      <c r="Z112">
        <v>-0.02233943184229681</v>
      </c>
      <c r="AA112">
        <v>4715665575.393621</v>
      </c>
      <c r="AB112">
        <v>-0.01754592405993649</v>
      </c>
      <c r="AC112">
        <v>7345385819.87911</v>
      </c>
      <c r="AD112">
        <v>-0.0253060146491243</v>
      </c>
      <c r="AE112">
        <v>1174016532.023925</v>
      </c>
      <c r="AF112">
        <v>-0.01202230801695425</v>
      </c>
      <c r="AG112">
        <v>10671984490.96172</v>
      </c>
      <c r="AH112">
        <v>0.03102213366777584</v>
      </c>
      <c r="AI112">
        <v>7792922566.152514</v>
      </c>
      <c r="AJ112">
        <v>-0.01564169856367303</v>
      </c>
      <c r="AK112">
        <v>5554857387.016885</v>
      </c>
    </row>
    <row r="113" spans="1:37">
      <c r="A113" s="2">
        <v>44971</v>
      </c>
      <c r="B113">
        <v>21798.7157168323</v>
      </c>
      <c r="C113">
        <v>0.359571468928517</v>
      </c>
      <c r="D113">
        <v>6.66716648385506</v>
      </c>
      <c r="E113">
        <v>1506.22274605494</v>
      </c>
      <c r="F113">
        <v>3.93158595464111</v>
      </c>
      <c r="G113">
        <v>293.571288242122</v>
      </c>
      <c r="H113">
        <v>6.25613440053276</v>
      </c>
      <c r="I113">
        <v>6.11243339410743</v>
      </c>
      <c r="J113">
        <v>82.3051862673229</v>
      </c>
      <c r="K113">
        <v>1.18505592644372</v>
      </c>
      <c r="L113">
        <v>20.7641245026922</v>
      </c>
      <c r="M113">
        <v>17.6274355430463</v>
      </c>
      <c r="N113">
        <v>0.001220752523596991</v>
      </c>
      <c r="O113">
        <v>428671897319.7808</v>
      </c>
      <c r="P113">
        <v>-0.01185448802082423</v>
      </c>
      <c r="Q113">
        <v>13551320022.17942</v>
      </c>
      <c r="R113">
        <v>-0.02081987099955607</v>
      </c>
      <c r="S113">
        <v>3349917791.691535</v>
      </c>
      <c r="T113">
        <v>-0.004988046272126345</v>
      </c>
      <c r="U113">
        <v>187676560427.0055</v>
      </c>
      <c r="V113">
        <v>-0.05957585667667209</v>
      </c>
      <c r="W113">
        <v>659214230.4972217</v>
      </c>
      <c r="X113">
        <v>-0.06327119987564545</v>
      </c>
      <c r="Y113">
        <v>46791243929.0862</v>
      </c>
      <c r="Z113">
        <v>-0.0133219269106799</v>
      </c>
      <c r="AA113">
        <v>4964005171.143231</v>
      </c>
      <c r="AB113">
        <v>-0.009469948413319274</v>
      </c>
      <c r="AC113">
        <v>7490556367.309682</v>
      </c>
      <c r="AD113">
        <v>0.06367756261483559</v>
      </c>
      <c r="AE113">
        <v>1185378060.621119</v>
      </c>
      <c r="AF113">
        <v>-0.04224308377519148</v>
      </c>
      <c r="AG113">
        <v>11334229899.64881</v>
      </c>
      <c r="AH113">
        <v>-0.03304351590142385</v>
      </c>
      <c r="AI113">
        <v>8192808015.440136</v>
      </c>
      <c r="AJ113">
        <v>-0.006993724772121901</v>
      </c>
      <c r="AK113">
        <v>5723454474.77941</v>
      </c>
    </row>
    <row r="114" spans="1:37">
      <c r="A114" s="2">
        <v>44972</v>
      </c>
      <c r="B114">
        <v>22222.415043834</v>
      </c>
      <c r="C114">
        <v>0.386683177841169</v>
      </c>
      <c r="D114">
        <v>6.81431649254592</v>
      </c>
      <c r="E114">
        <v>1557.42669579194</v>
      </c>
      <c r="F114">
        <v>3.96208038221671</v>
      </c>
      <c r="G114">
        <v>296.334340512419</v>
      </c>
      <c r="H114">
        <v>6.58559921586879</v>
      </c>
      <c r="I114">
        <v>6.23133498860894</v>
      </c>
      <c r="J114">
        <v>83.08793377215839</v>
      </c>
      <c r="K114">
        <v>1.25859406239111</v>
      </c>
      <c r="L114">
        <v>21.8218273090662</v>
      </c>
      <c r="M114">
        <v>18.1624509521233</v>
      </c>
      <c r="N114">
        <v>0.01943689401273008</v>
      </c>
      <c r="O114">
        <v>468862111896.3698</v>
      </c>
      <c r="P114">
        <v>0.07540005605406308</v>
      </c>
      <c r="Q114">
        <v>14437381239.52273</v>
      </c>
      <c r="R114">
        <v>0.02207084659535541</v>
      </c>
      <c r="S114">
        <v>3572481559.767152</v>
      </c>
      <c r="T114">
        <v>0.03399493857805025</v>
      </c>
      <c r="U114">
        <v>201583485592.2582</v>
      </c>
      <c r="V114">
        <v>0.00775626628221171</v>
      </c>
      <c r="W114">
        <v>706414040.1972959</v>
      </c>
      <c r="X114">
        <v>0.009411861380729247</v>
      </c>
      <c r="Y114">
        <v>50073520250.06261</v>
      </c>
      <c r="Z114">
        <v>0.0526626818164222</v>
      </c>
      <c r="AA114">
        <v>5225733949.141172</v>
      </c>
      <c r="AB114">
        <v>0.01945241556597321</v>
      </c>
      <c r="AC114">
        <v>7944374290.31659</v>
      </c>
      <c r="AD114">
        <v>0.009510305976262234</v>
      </c>
      <c r="AE114">
        <v>1271528782.091326</v>
      </c>
      <c r="AF114">
        <v>0.06205457000504055</v>
      </c>
      <c r="AG114">
        <v>11963311879.82197</v>
      </c>
      <c r="AH114">
        <v>0.05093895513084901</v>
      </c>
      <c r="AI114">
        <v>8971794076.641769</v>
      </c>
      <c r="AJ114">
        <v>0.03035129005410298</v>
      </c>
      <c r="AK114">
        <v>6253939570.902626</v>
      </c>
    </row>
    <row r="115" spans="1:37">
      <c r="A115" s="2">
        <v>44973</v>
      </c>
      <c r="B115">
        <v>24304.6129827586</v>
      </c>
      <c r="C115">
        <v>0.411966690201836</v>
      </c>
      <c r="D115">
        <v>7.26704997729064</v>
      </c>
      <c r="E115">
        <v>1672.84323933372</v>
      </c>
      <c r="F115">
        <v>4.24186206016391</v>
      </c>
      <c r="G115">
        <v>317.121374736817</v>
      </c>
      <c r="H115">
        <v>6.93282706429518</v>
      </c>
      <c r="I115">
        <v>6.60705543507268</v>
      </c>
      <c r="J115">
        <v>89.1235274899106</v>
      </c>
      <c r="K115">
        <v>1.32844961076213</v>
      </c>
      <c r="L115">
        <v>23.8332658846551</v>
      </c>
      <c r="M115">
        <v>19.8458590375072</v>
      </c>
      <c r="N115">
        <v>0.09369809423581721</v>
      </c>
      <c r="O115">
        <v>458040652511.1436</v>
      </c>
      <c r="P115">
        <v>0.06538560198512755</v>
      </c>
      <c r="Q115">
        <v>13617315780.54341</v>
      </c>
      <c r="R115">
        <v>0.06643857608315629</v>
      </c>
      <c r="S115">
        <v>3458121742.877606</v>
      </c>
      <c r="T115">
        <v>0.07410720764812084</v>
      </c>
      <c r="U115">
        <v>198088994602.6847</v>
      </c>
      <c r="V115">
        <v>0.07061484143607077</v>
      </c>
      <c r="W115">
        <v>669161949.1325366</v>
      </c>
      <c r="X115">
        <v>0.07014723365659625</v>
      </c>
      <c r="Y115">
        <v>48297085961.39497</v>
      </c>
      <c r="Z115">
        <v>0.05272532339801428</v>
      </c>
      <c r="AA115">
        <v>4906870269.920788</v>
      </c>
      <c r="AB115">
        <v>0.06029533754012073</v>
      </c>
      <c r="AC115">
        <v>7644593324.277904</v>
      </c>
      <c r="AD115">
        <v>0.07264103755790652</v>
      </c>
      <c r="AE115">
        <v>1207551229.770381</v>
      </c>
      <c r="AF115">
        <v>0.05550284278181516</v>
      </c>
      <c r="AG115">
        <v>12375437860.96487</v>
      </c>
      <c r="AH115">
        <v>0.09217553356556962</v>
      </c>
      <c r="AI115">
        <v>8397967348.99372</v>
      </c>
      <c r="AJ115">
        <v>0.09268617378906674</v>
      </c>
      <c r="AK115">
        <v>5881312960.292729</v>
      </c>
    </row>
    <row r="116" spans="1:37">
      <c r="A116" s="2">
        <v>44974</v>
      </c>
      <c r="B116">
        <v>23742.4488354763</v>
      </c>
      <c r="C116">
        <v>0.388566348596967</v>
      </c>
      <c r="D116">
        <v>7.03442218318544</v>
      </c>
      <c r="E116">
        <v>1643.89578404442</v>
      </c>
      <c r="F116">
        <v>4.02134934449409</v>
      </c>
      <c r="G116">
        <v>305.871011651925</v>
      </c>
      <c r="H116">
        <v>6.50980002797177</v>
      </c>
      <c r="I116">
        <v>6.35591521354098</v>
      </c>
      <c r="J116">
        <v>84.6377395328926</v>
      </c>
      <c r="K116">
        <v>1.37421357685564</v>
      </c>
      <c r="L116">
        <v>22.3089607361872</v>
      </c>
      <c r="M116">
        <v>18.6633891552917</v>
      </c>
      <c r="N116">
        <v>-0.02312993618458736</v>
      </c>
      <c r="O116">
        <v>474753779764.5384</v>
      </c>
      <c r="P116">
        <v>-0.05680153799183241</v>
      </c>
      <c r="Q116">
        <v>14149840148.71092</v>
      </c>
      <c r="R116">
        <v>-0.03201131061877316</v>
      </c>
      <c r="S116">
        <v>3755980272.473403</v>
      </c>
      <c r="T116">
        <v>-0.01730434424975147</v>
      </c>
      <c r="U116">
        <v>204369338624.495</v>
      </c>
      <c r="V116">
        <v>-0.05198488601048445</v>
      </c>
      <c r="W116">
        <v>694897516.7766558</v>
      </c>
      <c r="X116">
        <v>-0.03547652091956532</v>
      </c>
      <c r="Y116">
        <v>49522522628.5713</v>
      </c>
      <c r="Z116">
        <v>-0.06101797036046752</v>
      </c>
      <c r="AA116">
        <v>5073715541.147545</v>
      </c>
      <c r="AB116">
        <v>-0.03801091484696117</v>
      </c>
      <c r="AC116">
        <v>8788816268.060595</v>
      </c>
      <c r="AD116">
        <v>-0.05033225325967738</v>
      </c>
      <c r="AE116">
        <v>1234176257.703459</v>
      </c>
      <c r="AF116">
        <v>0.03444915465574594</v>
      </c>
      <c r="AG116">
        <v>13741149187.39788</v>
      </c>
      <c r="AH116">
        <v>-0.06395704037562533</v>
      </c>
      <c r="AI116">
        <v>8721346034.202606</v>
      </c>
      <c r="AJ116">
        <v>-0.05958270085365014</v>
      </c>
      <c r="AK116">
        <v>6140438327.03892</v>
      </c>
    </row>
    <row r="117" spans="1:37">
      <c r="A117" s="2">
        <v>44975</v>
      </c>
      <c r="B117">
        <v>24607.3356054939</v>
      </c>
      <c r="C117">
        <v>0.403761784511981</v>
      </c>
      <c r="D117">
        <v>7.64031833254892</v>
      </c>
      <c r="E117">
        <v>1696.04581063705</v>
      </c>
      <c r="F117">
        <v>4.17410323612959</v>
      </c>
      <c r="G117">
        <v>313.631843297217</v>
      </c>
      <c r="H117">
        <v>6.73114872715318</v>
      </c>
      <c r="I117">
        <v>7.30506543966357</v>
      </c>
      <c r="J117">
        <v>86.50278841098201</v>
      </c>
      <c r="K117">
        <v>1.52586712381979</v>
      </c>
      <c r="L117">
        <v>23.1587176969162</v>
      </c>
      <c r="M117">
        <v>19.4856813190046</v>
      </c>
      <c r="N117">
        <v>0.03642786706673973</v>
      </c>
      <c r="O117">
        <v>475342835505.0011</v>
      </c>
      <c r="P117">
        <v>0.03910641250813818</v>
      </c>
      <c r="Q117">
        <v>14232138664.1296</v>
      </c>
      <c r="R117">
        <v>0.08613303745285128</v>
      </c>
      <c r="S117">
        <v>3937277181.09485</v>
      </c>
      <c r="T117">
        <v>0.03172343837048297</v>
      </c>
      <c r="U117">
        <v>203749745600.4323</v>
      </c>
      <c r="V117">
        <v>0.03798573029837526</v>
      </c>
      <c r="W117">
        <v>808015032.7471763</v>
      </c>
      <c r="X117">
        <v>0.02537289036766799</v>
      </c>
      <c r="Y117">
        <v>49926589195.01897</v>
      </c>
      <c r="Z117">
        <v>0.03400238075367956</v>
      </c>
      <c r="AA117">
        <v>5259121663.774437</v>
      </c>
      <c r="AB117">
        <v>0.1493333680884337</v>
      </c>
      <c r="AC117">
        <v>8724515025.150999</v>
      </c>
      <c r="AD117">
        <v>0.02203566503999799</v>
      </c>
      <c r="AE117">
        <v>1298765997.486894</v>
      </c>
      <c r="AF117">
        <v>0.110356606511741</v>
      </c>
      <c r="AG117">
        <v>13399825351.90325</v>
      </c>
      <c r="AH117">
        <v>0.03809038757016658</v>
      </c>
      <c r="AI117">
        <v>8876785328.15243</v>
      </c>
      <c r="AJ117">
        <v>0.0440591018528782</v>
      </c>
      <c r="AK117">
        <v>6174685885.332273</v>
      </c>
    </row>
    <row r="118" spans="1:37">
      <c r="A118" s="2">
        <v>44976</v>
      </c>
      <c r="B118">
        <v>24636.5266127995</v>
      </c>
      <c r="C118">
        <v>0.406110149942184</v>
      </c>
      <c r="D118">
        <v>8.009107834646789</v>
      </c>
      <c r="E118">
        <v>1690.93641057861</v>
      </c>
      <c r="F118">
        <v>4.20877610917538</v>
      </c>
      <c r="G118">
        <v>316.190843431363</v>
      </c>
      <c r="H118">
        <v>6.9771215603176</v>
      </c>
      <c r="I118">
        <v>7.24951031429382</v>
      </c>
      <c r="J118">
        <v>91.0287098880892</v>
      </c>
      <c r="K118">
        <v>1.487965285185</v>
      </c>
      <c r="L118">
        <v>23.4855020204034</v>
      </c>
      <c r="M118">
        <v>19.5943603694756</v>
      </c>
      <c r="N118">
        <v>0.001186272572276437</v>
      </c>
      <c r="O118">
        <v>470167617080.5801</v>
      </c>
      <c r="P118">
        <v>0.005816215204817787</v>
      </c>
      <c r="Q118">
        <v>14030155748.76598</v>
      </c>
      <c r="R118">
        <v>0.04826886604014513</v>
      </c>
      <c r="S118">
        <v>3920615993.506359</v>
      </c>
      <c r="T118">
        <v>-0.003012536587393644</v>
      </c>
      <c r="U118">
        <v>202815214846.4378</v>
      </c>
      <c r="V118">
        <v>0.008306663990883978</v>
      </c>
      <c r="W118">
        <v>800461180.4647777</v>
      </c>
      <c r="X118">
        <v>0.008159248459095103</v>
      </c>
      <c r="Y118">
        <v>49321355399.84309</v>
      </c>
      <c r="Z118">
        <v>0.03654247486349194</v>
      </c>
      <c r="AA118">
        <v>5441142537.464177</v>
      </c>
      <c r="AB118">
        <v>-0.007605014058889581</v>
      </c>
      <c r="AC118">
        <v>8990280405.783163</v>
      </c>
      <c r="AD118">
        <v>0.05232110502154175</v>
      </c>
      <c r="AE118">
        <v>1292213543.497391</v>
      </c>
      <c r="AF118">
        <v>-0.02483954077200912</v>
      </c>
      <c r="AG118">
        <v>13367485021.79418</v>
      </c>
      <c r="AH118">
        <v>0.01411063979292404</v>
      </c>
      <c r="AI118">
        <v>9434772513.750574</v>
      </c>
      <c r="AJ118">
        <v>0.005577380061378978</v>
      </c>
      <c r="AK118">
        <v>6266800334.035825</v>
      </c>
    </row>
    <row r="119" spans="1:37">
      <c r="A119" s="2">
        <v>44977</v>
      </c>
      <c r="B119">
        <v>24366.9907606663</v>
      </c>
      <c r="C119">
        <v>0.40034662318209</v>
      </c>
      <c r="D119">
        <v>7.97521607597401</v>
      </c>
      <c r="E119">
        <v>1683.20734979544</v>
      </c>
      <c r="F119">
        <v>4.17172350029296</v>
      </c>
      <c r="G119">
        <v>312.357828053078</v>
      </c>
      <c r="H119">
        <v>7.2186032835864</v>
      </c>
      <c r="I119">
        <v>7.46816884581555</v>
      </c>
      <c r="J119">
        <v>90.56366535532079</v>
      </c>
      <c r="K119">
        <v>1.48437409744561</v>
      </c>
      <c r="L119">
        <v>24.9528873653186</v>
      </c>
      <c r="M119">
        <v>19.8866705754766</v>
      </c>
      <c r="N119">
        <v>-0.01094049726933366</v>
      </c>
      <c r="O119">
        <v>478505998628.4084</v>
      </c>
      <c r="P119">
        <v>-0.01419202834727096</v>
      </c>
      <c r="Q119">
        <v>14130796037.88388</v>
      </c>
      <c r="R119">
        <v>-0.004231652185548884</v>
      </c>
      <c r="S119">
        <v>3933454447.203979</v>
      </c>
      <c r="T119">
        <v>-0.004570876074828423</v>
      </c>
      <c r="U119">
        <v>204943522300.9077</v>
      </c>
      <c r="V119">
        <v>-0.008803654060296373</v>
      </c>
      <c r="W119">
        <v>819766297.4618173</v>
      </c>
      <c r="X119">
        <v>-0.01212247431547486</v>
      </c>
      <c r="Y119">
        <v>49729933908.65519</v>
      </c>
      <c r="Z119">
        <v>0.03461050824199874</v>
      </c>
      <c r="AA119">
        <v>5540827394.696821</v>
      </c>
      <c r="AB119">
        <v>0.03016183466772948</v>
      </c>
      <c r="AC119">
        <v>9077287091.132368</v>
      </c>
      <c r="AD119">
        <v>-0.00510876769911528</v>
      </c>
      <c r="AE119">
        <v>1310716105.798026</v>
      </c>
      <c r="AF119">
        <v>-0.002413488926889418</v>
      </c>
      <c r="AG119">
        <v>13261071305.68562</v>
      </c>
      <c r="AH119">
        <v>0.06248047598217776</v>
      </c>
      <c r="AI119">
        <v>9867942658.884024</v>
      </c>
      <c r="AJ119">
        <v>0.01491807849244053</v>
      </c>
      <c r="AK119">
        <v>6567281477.935576</v>
      </c>
    </row>
    <row r="120" spans="1:37">
      <c r="A120" s="2">
        <v>44978</v>
      </c>
      <c r="B120">
        <v>24797.8430359439</v>
      </c>
      <c r="C120">
        <v>0.403218366064058</v>
      </c>
      <c r="D120">
        <v>8.001331727822979</v>
      </c>
      <c r="E120">
        <v>1700.88487288136</v>
      </c>
      <c r="F120">
        <v>4.21767745369068</v>
      </c>
      <c r="G120">
        <v>314.945402838221</v>
      </c>
      <c r="H120">
        <v>7.35085224284244</v>
      </c>
      <c r="I120">
        <v>7.53818141453636</v>
      </c>
      <c r="J120">
        <v>91.859254765163</v>
      </c>
      <c r="K120">
        <v>1.47255753183533</v>
      </c>
      <c r="L120">
        <v>26.0985948263692</v>
      </c>
      <c r="M120">
        <v>20.8401985649392</v>
      </c>
      <c r="N120">
        <v>0.01768180074057768</v>
      </c>
      <c r="O120">
        <v>470859340535.7735</v>
      </c>
      <c r="P120">
        <v>0.007173141262295069</v>
      </c>
      <c r="Q120">
        <v>13726686712.4652</v>
      </c>
      <c r="R120">
        <v>0.003274601164430457</v>
      </c>
      <c r="S120">
        <v>3746027751.523995</v>
      </c>
      <c r="T120">
        <v>0.01050228487183613</v>
      </c>
      <c r="U120">
        <v>199424887941.108</v>
      </c>
      <c r="V120">
        <v>0.01101557986632917</v>
      </c>
      <c r="W120">
        <v>777021494.5187588</v>
      </c>
      <c r="X120">
        <v>0.008284008123860209</v>
      </c>
      <c r="Y120">
        <v>49116907051.63934</v>
      </c>
      <c r="Z120">
        <v>0.01832057450182178</v>
      </c>
      <c r="AA120">
        <v>5291291862.589408</v>
      </c>
      <c r="AB120">
        <v>0.009374797244981581</v>
      </c>
      <c r="AC120">
        <v>8717864297.451044</v>
      </c>
      <c r="AD120">
        <v>0.01430584114235045</v>
      </c>
      <c r="AE120">
        <v>1247424526.350376</v>
      </c>
      <c r="AF120">
        <v>-0.007960638514653895</v>
      </c>
      <c r="AG120">
        <v>12443879595.36626</v>
      </c>
      <c r="AH120">
        <v>0.04591482517742596</v>
      </c>
      <c r="AI120">
        <v>9406519136.82803</v>
      </c>
      <c r="AJ120">
        <v>0.04794809597934657</v>
      </c>
      <c r="AK120">
        <v>6585019815.915569</v>
      </c>
    </row>
    <row r="121" spans="1:37">
      <c r="A121" s="2">
        <v>44979</v>
      </c>
      <c r="B121">
        <v>24400.3893898305</v>
      </c>
      <c r="C121">
        <v>0.391687217962442</v>
      </c>
      <c r="D121">
        <v>7.62007317076729</v>
      </c>
      <c r="E121">
        <v>1655.09468264173</v>
      </c>
      <c r="F121">
        <v>4.1465700016785</v>
      </c>
      <c r="G121">
        <v>311.06303310115</v>
      </c>
      <c r="H121">
        <v>7.01980081402221</v>
      </c>
      <c r="I121">
        <v>7.23755900714561</v>
      </c>
      <c r="J121">
        <v>87.41435849604029</v>
      </c>
      <c r="K121">
        <v>1.38181359567474</v>
      </c>
      <c r="L121">
        <v>24.8769312084741</v>
      </c>
      <c r="M121">
        <v>20.8964882925772</v>
      </c>
      <c r="N121">
        <v>-0.01602775070143403</v>
      </c>
      <c r="O121">
        <v>466317875795.8245</v>
      </c>
      <c r="P121">
        <v>-0.02859777498275973</v>
      </c>
      <c r="Q121">
        <v>13615996376.08718</v>
      </c>
      <c r="R121">
        <v>-0.04764938763005433</v>
      </c>
      <c r="S121">
        <v>3789940632.510339</v>
      </c>
      <c r="T121">
        <v>-0.02692139307586394</v>
      </c>
      <c r="U121">
        <v>197837642934.1223</v>
      </c>
      <c r="V121">
        <v>-0.01685938595184833</v>
      </c>
      <c r="W121">
        <v>772280054.2504443</v>
      </c>
      <c r="X121">
        <v>-0.01232711988199842</v>
      </c>
      <c r="Y121">
        <v>49335703878.71079</v>
      </c>
      <c r="Z121">
        <v>-0.04503578876076264</v>
      </c>
      <c r="AA121">
        <v>5222547720.101034</v>
      </c>
      <c r="AB121">
        <v>-0.03987996452447273</v>
      </c>
      <c r="AC121">
        <v>8639533288.803806</v>
      </c>
      <c r="AD121">
        <v>-0.04838811593329417</v>
      </c>
      <c r="AE121">
        <v>1212924770.031004</v>
      </c>
      <c r="AF121">
        <v>-0.06162335541993447</v>
      </c>
      <c r="AG121">
        <v>12531086571.75032</v>
      </c>
      <c r="AH121">
        <v>-0.04680955530451658</v>
      </c>
      <c r="AI121">
        <v>9145624905.32935</v>
      </c>
      <c r="AJ121">
        <v>0.002701016857521665</v>
      </c>
      <c r="AK121">
        <v>6395379788.470812</v>
      </c>
    </row>
    <row r="122" spans="1:37">
      <c r="A122" s="2">
        <v>44980</v>
      </c>
      <c r="B122">
        <v>24163.7389812975</v>
      </c>
      <c r="C122">
        <v>0.38852869975485</v>
      </c>
      <c r="D122">
        <v>7.70939962226488</v>
      </c>
      <c r="E122">
        <v>1641.94119491525</v>
      </c>
      <c r="F122">
        <v>4.12352369823407</v>
      </c>
      <c r="G122">
        <v>312.448698623415</v>
      </c>
      <c r="H122">
        <v>6.92859998822558</v>
      </c>
      <c r="I122">
        <v>7.17053984238593</v>
      </c>
      <c r="J122">
        <v>84.99361418241121</v>
      </c>
      <c r="K122">
        <v>1.39149737513288</v>
      </c>
      <c r="L122">
        <v>24.17829544367</v>
      </c>
      <c r="M122">
        <v>20.2946965403754</v>
      </c>
      <c r="N122">
        <v>-0.009698632458366774</v>
      </c>
      <c r="O122">
        <v>461443025901.2601</v>
      </c>
      <c r="P122">
        <v>-0.008063878683666537</v>
      </c>
      <c r="Q122">
        <v>13408613678.6182</v>
      </c>
      <c r="R122">
        <v>0.01172251886507736</v>
      </c>
      <c r="S122">
        <v>3904019037.141273</v>
      </c>
      <c r="T122">
        <v>-0.007947272059073751</v>
      </c>
      <c r="U122">
        <v>198732905841.7349</v>
      </c>
      <c r="V122">
        <v>-0.005557919783122034</v>
      </c>
      <c r="W122">
        <v>776967275.0272593</v>
      </c>
      <c r="X122">
        <v>0.00445461329316621</v>
      </c>
      <c r="Y122">
        <v>48683378424.84209</v>
      </c>
      <c r="Z122">
        <v>-0.01299193926050635</v>
      </c>
      <c r="AA122">
        <v>5228737255.381662</v>
      </c>
      <c r="AB122">
        <v>-0.00925991272658544</v>
      </c>
      <c r="AC122">
        <v>8534726991.067369</v>
      </c>
      <c r="AD122">
        <v>-0.02769275385963899</v>
      </c>
      <c r="AE122">
        <v>1218713590.204712</v>
      </c>
      <c r="AF122">
        <v>0.007008021551135224</v>
      </c>
      <c r="AG122">
        <v>12174810007.19354</v>
      </c>
      <c r="AH122">
        <v>-0.0280836795724273</v>
      </c>
      <c r="AI122">
        <v>9026126527.628304</v>
      </c>
      <c r="AJ122">
        <v>-0.0287987026229457</v>
      </c>
      <c r="AK122">
        <v>6205247779.58299</v>
      </c>
    </row>
    <row r="123" spans="1:37">
      <c r="A123" s="2">
        <v>44981</v>
      </c>
      <c r="B123">
        <v>23910.0342104033</v>
      </c>
      <c r="C123">
        <v>0.382611091702252</v>
      </c>
      <c r="D123">
        <v>7.94145497480157</v>
      </c>
      <c r="E123">
        <v>1649.39288398597</v>
      </c>
      <c r="F123">
        <v>4.06505867741118</v>
      </c>
      <c r="G123">
        <v>308.317446343296</v>
      </c>
      <c r="H123">
        <v>6.93681146208295</v>
      </c>
      <c r="I123">
        <v>7.08149207155336</v>
      </c>
      <c r="J123">
        <v>85.3975183759473</v>
      </c>
      <c r="K123">
        <v>1.35193513114362</v>
      </c>
      <c r="L123">
        <v>23.8695044082399</v>
      </c>
      <c r="M123">
        <v>19.6913435651625</v>
      </c>
      <c r="N123">
        <v>-0.01049940040697206</v>
      </c>
      <c r="O123">
        <v>447297300669.5307</v>
      </c>
      <c r="P123">
        <v>-0.01523081320976249</v>
      </c>
      <c r="Q123">
        <v>12813746072.92281</v>
      </c>
      <c r="R123">
        <v>0.03010031440924532</v>
      </c>
      <c r="S123">
        <v>3661787066.666337</v>
      </c>
      <c r="T123">
        <v>0.004538341015985381</v>
      </c>
      <c r="U123">
        <v>193778467455.7906</v>
      </c>
      <c r="V123">
        <v>-0.01417841271239162</v>
      </c>
      <c r="W123">
        <v>760717419.8212782</v>
      </c>
      <c r="X123">
        <v>-0.0132221779073507</v>
      </c>
      <c r="Y123">
        <v>47657562306.06137</v>
      </c>
      <c r="Z123">
        <v>0.001185156290062217</v>
      </c>
      <c r="AA123">
        <v>4952856619.716306</v>
      </c>
      <c r="AB123">
        <v>-0.012418558824009</v>
      </c>
      <c r="AC123">
        <v>7968257441.278708</v>
      </c>
      <c r="AD123">
        <v>0.004752171059219101</v>
      </c>
      <c r="AE123">
        <v>1163057490.737392</v>
      </c>
      <c r="AF123">
        <v>-0.02843141833845142</v>
      </c>
      <c r="AG123">
        <v>11399446778.65248</v>
      </c>
      <c r="AH123">
        <v>-0.01277141459990472</v>
      </c>
      <c r="AI123">
        <v>8712588679.04484</v>
      </c>
      <c r="AJ123">
        <v>-0.02972958841796702</v>
      </c>
      <c r="AK123">
        <v>5788726533.971034</v>
      </c>
    </row>
    <row r="124" spans="1:37">
      <c r="A124" s="2">
        <v>44982</v>
      </c>
      <c r="B124">
        <v>23175.8242036821</v>
      </c>
      <c r="C124">
        <v>0.365636708705719</v>
      </c>
      <c r="D124">
        <v>7.44871293930351</v>
      </c>
      <c r="E124">
        <v>1608.29904324956</v>
      </c>
      <c r="F124">
        <v>3.98145085387874</v>
      </c>
      <c r="G124">
        <v>301.820834637341</v>
      </c>
      <c r="H124">
        <v>6.57080876158763</v>
      </c>
      <c r="I124">
        <v>6.60944089858398</v>
      </c>
      <c r="J124">
        <v>81.49659309493001</v>
      </c>
      <c r="K124">
        <v>1.26583598155178</v>
      </c>
      <c r="L124">
        <v>23.0321197561257</v>
      </c>
      <c r="M124">
        <v>18.3695812051612</v>
      </c>
      <c r="N124">
        <v>-0.03070719181161796</v>
      </c>
      <c r="O124">
        <v>447008315769.163</v>
      </c>
      <c r="P124">
        <v>-0.04436458682108058</v>
      </c>
      <c r="Q124">
        <v>12677815798.11245</v>
      </c>
      <c r="R124">
        <v>-0.06204682102480497</v>
      </c>
      <c r="S124">
        <v>3626700263.904667</v>
      </c>
      <c r="T124">
        <v>-0.02491452529921279</v>
      </c>
      <c r="U124">
        <v>192040606077.4654</v>
      </c>
      <c r="V124">
        <v>-0.02056743337975275</v>
      </c>
      <c r="W124">
        <v>764425683.6626285</v>
      </c>
      <c r="X124">
        <v>-0.02107117771960698</v>
      </c>
      <c r="Y124">
        <v>47714063345.30134</v>
      </c>
      <c r="Z124">
        <v>-0.05276238261568944</v>
      </c>
      <c r="AA124">
        <v>4871327350.486801</v>
      </c>
      <c r="AB124">
        <v>-0.06665984628657973</v>
      </c>
      <c r="AC124">
        <v>7879026300.516387</v>
      </c>
      <c r="AD124">
        <v>-0.04567960937511284</v>
      </c>
      <c r="AE124">
        <v>1139479168.382138</v>
      </c>
      <c r="AF124">
        <v>-0.06368585859515885</v>
      </c>
      <c r="AG124">
        <v>11269663390.53588</v>
      </c>
      <c r="AH124">
        <v>-0.03508177789502542</v>
      </c>
      <c r="AI124">
        <v>8470941853.540909</v>
      </c>
      <c r="AJ124">
        <v>-0.0671240312082988</v>
      </c>
      <c r="AK124">
        <v>5658811690.489669</v>
      </c>
    </row>
    <row r="125" spans="1:37">
      <c r="A125" s="2">
        <v>44983</v>
      </c>
      <c r="B125">
        <v>23159.8154403857</v>
      </c>
      <c r="C125">
        <v>0.361757975818999</v>
      </c>
      <c r="D125">
        <v>7.37734026880916</v>
      </c>
      <c r="E125">
        <v>1593.90391671537</v>
      </c>
      <c r="F125">
        <v>4.00403281823747</v>
      </c>
      <c r="G125">
        <v>302.178662230615</v>
      </c>
      <c r="H125">
        <v>6.46264628532161</v>
      </c>
      <c r="I125">
        <v>6.53362937922332</v>
      </c>
      <c r="J125">
        <v>79.8430702172145</v>
      </c>
      <c r="K125">
        <v>1.24726932316617</v>
      </c>
      <c r="L125">
        <v>22.392770702393</v>
      </c>
      <c r="M125">
        <v>17.9431333023857</v>
      </c>
      <c r="N125">
        <v>-0.0006907527066007946</v>
      </c>
      <c r="O125">
        <v>454402765131.6504</v>
      </c>
      <c r="P125">
        <v>-0.01060816048927349</v>
      </c>
      <c r="Q125">
        <v>12923114845.24632</v>
      </c>
      <c r="R125">
        <v>-0.009581879591271214</v>
      </c>
      <c r="S125">
        <v>3679698893.892416</v>
      </c>
      <c r="T125">
        <v>-0.008950528569055649</v>
      </c>
      <c r="U125">
        <v>197661843610.3893</v>
      </c>
      <c r="V125">
        <v>0.005671792818120913</v>
      </c>
      <c r="W125">
        <v>773181684.8695101</v>
      </c>
      <c r="X125">
        <v>0.001185562930749562</v>
      </c>
      <c r="Y125">
        <v>48766115584.81405</v>
      </c>
      <c r="Z125">
        <v>-0.0164610598467464</v>
      </c>
      <c r="AA125">
        <v>4972911917.980494</v>
      </c>
      <c r="AB125">
        <v>-0.01147018643844777</v>
      </c>
      <c r="AC125">
        <v>8061400081.296611</v>
      </c>
      <c r="AD125">
        <v>-0.02028947241744727</v>
      </c>
      <c r="AE125">
        <v>1172545977.843787</v>
      </c>
      <c r="AF125">
        <v>-0.01466750720962218</v>
      </c>
      <c r="AG125">
        <v>11562095566.25295</v>
      </c>
      <c r="AH125">
        <v>-0.0277590191655136</v>
      </c>
      <c r="AI125">
        <v>8798788348.560354</v>
      </c>
      <c r="AJ125">
        <v>-0.02321489521250941</v>
      </c>
      <c r="AK125">
        <v>5811049749.593375</v>
      </c>
    </row>
    <row r="126" spans="1:37">
      <c r="A126" s="2">
        <v>44984</v>
      </c>
      <c r="B126">
        <v>23542.0964281122</v>
      </c>
      <c r="C126">
        <v>0.368757516447653</v>
      </c>
      <c r="D126">
        <v>7.48514871691603</v>
      </c>
      <c r="E126">
        <v>1640.57851431911</v>
      </c>
      <c r="F126">
        <v>4.05111025385963</v>
      </c>
      <c r="G126">
        <v>308.841430312889</v>
      </c>
      <c r="H126">
        <v>6.59741553413703</v>
      </c>
      <c r="I126">
        <v>6.68284213317558</v>
      </c>
      <c r="J126">
        <v>82.1535650067987</v>
      </c>
      <c r="K126">
        <v>1.2796342367611</v>
      </c>
      <c r="L126">
        <v>23.2552608419258</v>
      </c>
      <c r="M126">
        <v>18.4257561669524</v>
      </c>
      <c r="N126">
        <v>0.01650621908928884</v>
      </c>
      <c r="O126">
        <v>453695633311.2026</v>
      </c>
      <c r="P126">
        <v>0.01934868364078901</v>
      </c>
      <c r="Q126">
        <v>12777276882.54398</v>
      </c>
      <c r="R126">
        <v>0.01461345744924847</v>
      </c>
      <c r="S126">
        <v>3576312160.788105</v>
      </c>
      <c r="T126">
        <v>0.02928319399573609</v>
      </c>
      <c r="U126">
        <v>196823869747.273</v>
      </c>
      <c r="V126">
        <v>0.01175750493545724</v>
      </c>
      <c r="W126">
        <v>765695310.725262</v>
      </c>
      <c r="X126">
        <v>0.0220491017899509</v>
      </c>
      <c r="Y126">
        <v>48097848789.5048</v>
      </c>
      <c r="Z126">
        <v>0.02085357032791912</v>
      </c>
      <c r="AA126">
        <v>4856986883.711428</v>
      </c>
      <c r="AB126">
        <v>0.02283765198355914</v>
      </c>
      <c r="AC126">
        <v>7947029529.789901</v>
      </c>
      <c r="AD126">
        <v>0.02893795019778733</v>
      </c>
      <c r="AE126">
        <v>1145425734.176606</v>
      </c>
      <c r="AF126">
        <v>0.02594861670514925</v>
      </c>
      <c r="AG126">
        <v>11158662238.69738</v>
      </c>
      <c r="AH126">
        <v>0.03851645475209686</v>
      </c>
      <c r="AI126">
        <v>8581513690.453642</v>
      </c>
      <c r="AJ126">
        <v>0.02689735713564212</v>
      </c>
      <c r="AK126">
        <v>5650352557.772618</v>
      </c>
    </row>
    <row r="127" spans="1:37">
      <c r="A127" s="2">
        <v>44985</v>
      </c>
      <c r="B127">
        <v>23504.1894178843</v>
      </c>
      <c r="C127">
        <v>0.3645960704206</v>
      </c>
      <c r="D127">
        <v>7.27484208722784</v>
      </c>
      <c r="E127">
        <v>1633.62932583285</v>
      </c>
      <c r="F127">
        <v>4.01158663094413</v>
      </c>
      <c r="G127">
        <v>304.609219680181</v>
      </c>
      <c r="H127">
        <v>6.44362121111337</v>
      </c>
      <c r="I127">
        <v>6.58616077390033</v>
      </c>
      <c r="J127">
        <v>80.2504066477204</v>
      </c>
      <c r="K127">
        <v>1.23498427731107</v>
      </c>
      <c r="L127">
        <v>22.6869170032302</v>
      </c>
      <c r="M127">
        <v>17.9156230489005</v>
      </c>
      <c r="N127">
        <v>-0.001610179889613983</v>
      </c>
      <c r="O127">
        <v>446800861105.9525</v>
      </c>
      <c r="P127">
        <v>-0.01128504733175717</v>
      </c>
      <c r="Q127">
        <v>12336281755.45408</v>
      </c>
      <c r="R127">
        <v>-0.02809651987446948</v>
      </c>
      <c r="S127">
        <v>3540884758.678992</v>
      </c>
      <c r="T127">
        <v>-0.004235815857398295</v>
      </c>
      <c r="U127">
        <v>193574258356.1793</v>
      </c>
      <c r="V127">
        <v>-0.009756244693129301</v>
      </c>
      <c r="W127">
        <v>742446494.7298818</v>
      </c>
      <c r="X127">
        <v>-0.01370350677504728</v>
      </c>
      <c r="Y127">
        <v>47601982540.53162</v>
      </c>
      <c r="Z127">
        <v>-0.02331129852710989</v>
      </c>
      <c r="AA127">
        <v>4892751944.510496</v>
      </c>
      <c r="AB127">
        <v>-0.01446710207252921</v>
      </c>
      <c r="AC127">
        <v>7660342185.536816</v>
      </c>
      <c r="AD127">
        <v>-0.02316586454794511</v>
      </c>
      <c r="AE127">
        <v>1108390211.785901</v>
      </c>
      <c r="AF127">
        <v>-0.03489275151237292</v>
      </c>
      <c r="AG127">
        <v>10816308290.67548</v>
      </c>
      <c r="AH127">
        <v>-0.024439366324843</v>
      </c>
      <c r="AI127">
        <v>8298938561.059904</v>
      </c>
      <c r="AJ127">
        <v>-0.02768587152840174</v>
      </c>
      <c r="AK127">
        <v>5555432452.393552</v>
      </c>
    </row>
    <row r="128" spans="1:37">
      <c r="A128" s="2">
        <v>44986</v>
      </c>
      <c r="B128">
        <v>23145.9491277031</v>
      </c>
      <c r="C128">
        <v>0.352012396145585</v>
      </c>
      <c r="D128">
        <v>7.20277657831328</v>
      </c>
      <c r="E128">
        <v>1606.66273436587</v>
      </c>
      <c r="F128">
        <v>3.92737825175311</v>
      </c>
      <c r="G128">
        <v>301.468841576651</v>
      </c>
      <c r="H128">
        <v>6.49106966215912</v>
      </c>
      <c r="I128">
        <v>6.34663831261642</v>
      </c>
      <c r="J128">
        <v>77.6498764992687</v>
      </c>
      <c r="K128">
        <v>1.19709427454567</v>
      </c>
      <c r="L128">
        <v>21.9320191049333</v>
      </c>
      <c r="M128">
        <v>17.1070235695113</v>
      </c>
      <c r="N128">
        <v>-0.01524155050880482</v>
      </c>
      <c r="O128">
        <v>455791378142.1824</v>
      </c>
      <c r="P128">
        <v>-0.03451401508660912</v>
      </c>
      <c r="Q128">
        <v>12613957818.6688</v>
      </c>
      <c r="R128">
        <v>-0.009906126902889389</v>
      </c>
      <c r="S128">
        <v>3697453695.430952</v>
      </c>
      <c r="T128">
        <v>-0.01650716661396379</v>
      </c>
      <c r="U128">
        <v>200205191681.7039</v>
      </c>
      <c r="V128">
        <v>-0.02099129021456569</v>
      </c>
      <c r="W128">
        <v>749645798.6563574</v>
      </c>
      <c r="X128">
        <v>-0.01030953070569296</v>
      </c>
      <c r="Y128">
        <v>47759499294.90495</v>
      </c>
      <c r="Z128">
        <v>0.007363631332629517</v>
      </c>
      <c r="AA128">
        <v>5155966737.208234</v>
      </c>
      <c r="AB128">
        <v>-0.03636753937636783</v>
      </c>
      <c r="AC128">
        <v>7871968336.453945</v>
      </c>
      <c r="AD128">
        <v>-0.03240519589972157</v>
      </c>
      <c r="AE128">
        <v>1181037902.069634</v>
      </c>
      <c r="AF128">
        <v>-0.03068055477426623</v>
      </c>
      <c r="AG128">
        <v>11266660029.27778</v>
      </c>
      <c r="AH128">
        <v>-0.03327459161548552</v>
      </c>
      <c r="AI128">
        <v>8505964699.933363</v>
      </c>
      <c r="AJ128">
        <v>-0.04513376270432445</v>
      </c>
      <c r="AK128">
        <v>5760702240.942402</v>
      </c>
    </row>
    <row r="129" spans="1:37">
      <c r="A129" s="2">
        <v>44987</v>
      </c>
      <c r="B129">
        <v>23610.6590902981</v>
      </c>
      <c r="C129">
        <v>0.359935805994851</v>
      </c>
      <c r="D129">
        <v>7.52126507691925</v>
      </c>
      <c r="E129">
        <v>1661.70797282291</v>
      </c>
      <c r="F129">
        <v>3.96677986576619</v>
      </c>
      <c r="G129">
        <v>302.466413335966</v>
      </c>
      <c r="H129">
        <v>6.84026896244834</v>
      </c>
      <c r="I129">
        <v>6.52000461083566</v>
      </c>
      <c r="J129">
        <v>82.6563339948657</v>
      </c>
      <c r="K129">
        <v>1.24487028716711</v>
      </c>
      <c r="L129">
        <v>22.4788935987512</v>
      </c>
      <c r="M129">
        <v>17.7382254544396</v>
      </c>
      <c r="N129">
        <v>0.02007737768846973</v>
      </c>
      <c r="O129">
        <v>453101586145.9257</v>
      </c>
      <c r="P129">
        <v>0.02250889439129011</v>
      </c>
      <c r="Q129">
        <v>12254409489.45387</v>
      </c>
      <c r="R129">
        <v>0.04421746185559905</v>
      </c>
      <c r="S129">
        <v>3573325685.900968</v>
      </c>
      <c r="T129">
        <v>0.03426060571372247</v>
      </c>
      <c r="U129">
        <v>198534926171.7532</v>
      </c>
      <c r="V129">
        <v>0.01003254881179116</v>
      </c>
      <c r="W129">
        <v>739171313.602556</v>
      </c>
      <c r="X129">
        <v>0.00330903769058799</v>
      </c>
      <c r="Y129">
        <v>47356833540.27892</v>
      </c>
      <c r="Z129">
        <v>0.05379688070903654</v>
      </c>
      <c r="AA129">
        <v>5001053811.615021</v>
      </c>
      <c r="AB129">
        <v>0.0273162404535654</v>
      </c>
      <c r="AC129">
        <v>7637037201.439112</v>
      </c>
      <c r="AD129">
        <v>0.06447476443370981</v>
      </c>
      <c r="AE129">
        <v>1140425437.84962</v>
      </c>
      <c r="AF129">
        <v>0.03990998339673135</v>
      </c>
      <c r="AG129">
        <v>11088866939.86005</v>
      </c>
      <c r="AH129">
        <v>0.02493498164493602</v>
      </c>
      <c r="AI129">
        <v>8330651051.115949</v>
      </c>
      <c r="AJ129">
        <v>0.03689723594309235</v>
      </c>
      <c r="AK129">
        <v>5670205470.961902</v>
      </c>
    </row>
    <row r="130" spans="1:37">
      <c r="A130" s="2">
        <v>44988</v>
      </c>
      <c r="B130">
        <v>23470.0254815897</v>
      </c>
      <c r="C130">
        <v>0.34967619362493</v>
      </c>
      <c r="D130">
        <v>7.26876707693103</v>
      </c>
      <c r="E130">
        <v>1647.85497837522</v>
      </c>
      <c r="F130">
        <v>3.91419074954965</v>
      </c>
      <c r="G130">
        <v>299.925668055813</v>
      </c>
      <c r="H130">
        <v>6.63475055419905</v>
      </c>
      <c r="I130">
        <v>6.32361733961803</v>
      </c>
      <c r="J130">
        <v>79.8116409649879</v>
      </c>
      <c r="K130">
        <v>1.2252256601255</v>
      </c>
      <c r="L130">
        <v>21.9891468651286</v>
      </c>
      <c r="M130">
        <v>17.4581843226348</v>
      </c>
      <c r="N130">
        <v>-0.005956360988083942</v>
      </c>
      <c r="O130">
        <v>431501015438.3303</v>
      </c>
      <c r="P130">
        <v>-0.02850400598952285</v>
      </c>
      <c r="Q130">
        <v>11993681901.08659</v>
      </c>
      <c r="R130">
        <v>-0.03357121407182806</v>
      </c>
      <c r="S130">
        <v>3416624149.630333</v>
      </c>
      <c r="T130">
        <v>-0.008336599856445637</v>
      </c>
      <c r="U130">
        <v>189052510299.8972</v>
      </c>
      <c r="V130">
        <v>-0.01325738205701577</v>
      </c>
      <c r="W130">
        <v>706613372.7490228</v>
      </c>
      <c r="X130">
        <v>-0.008400090615452549</v>
      </c>
      <c r="Y130">
        <v>45782735769.58881</v>
      </c>
      <c r="Z130">
        <v>-0.03004536946975966</v>
      </c>
      <c r="AA130">
        <v>4721420566.368785</v>
      </c>
      <c r="AB130">
        <v>-0.03012072581839165</v>
      </c>
      <c r="AC130">
        <v>7287693231.228134</v>
      </c>
      <c r="AD130">
        <v>-0.03441591094585084</v>
      </c>
      <c r="AE130">
        <v>1098715329.819705</v>
      </c>
      <c r="AF130">
        <v>-0.01578046102001063</v>
      </c>
      <c r="AG130">
        <v>10565632486.65092</v>
      </c>
      <c r="AH130">
        <v>-0.0217869590187395</v>
      </c>
      <c r="AI130">
        <v>8106739548.031269</v>
      </c>
      <c r="AJ130">
        <v>-0.01578743784287118</v>
      </c>
      <c r="AK130">
        <v>5408218294.265581</v>
      </c>
    </row>
    <row r="131" spans="1:37">
      <c r="A131" s="2">
        <v>44989</v>
      </c>
      <c r="B131">
        <v>22350.0962340736</v>
      </c>
      <c r="C131">
        <v>0.342236403829123</v>
      </c>
      <c r="D131">
        <v>6.95000884779936</v>
      </c>
      <c r="E131">
        <v>1569.16893132671</v>
      </c>
      <c r="F131">
        <v>3.75470128796194</v>
      </c>
      <c r="G131">
        <v>289.956413564635</v>
      </c>
      <c r="H131">
        <v>6.2637693772797</v>
      </c>
      <c r="I131">
        <v>6.03266296715407</v>
      </c>
      <c r="J131">
        <v>76.8920799121092</v>
      </c>
      <c r="K131">
        <v>1.16741269494065</v>
      </c>
      <c r="L131">
        <v>21.3981874362308</v>
      </c>
      <c r="M131">
        <v>16.651048178271</v>
      </c>
      <c r="N131">
        <v>-0.04771742784832467</v>
      </c>
      <c r="O131">
        <v>431218498035.2501</v>
      </c>
      <c r="P131">
        <v>-0.02127622620997494</v>
      </c>
      <c r="Q131">
        <v>11765405180.94039</v>
      </c>
      <c r="R131">
        <v>-0.04385313571861682</v>
      </c>
      <c r="S131">
        <v>3366149471.997459</v>
      </c>
      <c r="T131">
        <v>-0.04775058975523094</v>
      </c>
      <c r="U131">
        <v>188654946497.9141</v>
      </c>
      <c r="V131">
        <v>-0.04074647144012089</v>
      </c>
      <c r="W131">
        <v>702215222.5210927</v>
      </c>
      <c r="X131">
        <v>-0.03323908405639631</v>
      </c>
      <c r="Y131">
        <v>45659647842.59324</v>
      </c>
      <c r="Z131">
        <v>-0.05591486430255621</v>
      </c>
      <c r="AA131">
        <v>4630592595.413343</v>
      </c>
      <c r="AB131">
        <v>-0.04601074936035499</v>
      </c>
      <c r="AC131">
        <v>7127684063.61016</v>
      </c>
      <c r="AD131">
        <v>-0.03658064184094989</v>
      </c>
      <c r="AE131">
        <v>1076348991.1563</v>
      </c>
      <c r="AF131">
        <v>-0.04718556513004157</v>
      </c>
      <c r="AG131">
        <v>10181318214.75239</v>
      </c>
      <c r="AH131">
        <v>-0.02687505033835447</v>
      </c>
      <c r="AI131">
        <v>7923941396.98031</v>
      </c>
      <c r="AJ131">
        <v>-0.04623253652542403</v>
      </c>
      <c r="AK131">
        <v>5230530801.844211</v>
      </c>
    </row>
    <row r="132" spans="1:37">
      <c r="A132" s="2">
        <v>44990</v>
      </c>
      <c r="B132">
        <v>22334.2852638808</v>
      </c>
      <c r="C132">
        <v>0.335722590604373</v>
      </c>
      <c r="D132">
        <v>6.84733455856674</v>
      </c>
      <c r="E132">
        <v>1565.88301373466</v>
      </c>
      <c r="F132">
        <v>3.79889214559053</v>
      </c>
      <c r="G132">
        <v>289.17685914822</v>
      </c>
      <c r="H132">
        <v>6.14327058775782</v>
      </c>
      <c r="I132">
        <v>5.89845373581846</v>
      </c>
      <c r="J132">
        <v>75.32566083568589</v>
      </c>
      <c r="K132">
        <v>1.12494923045539</v>
      </c>
      <c r="L132">
        <v>20.9083083825538</v>
      </c>
      <c r="M132">
        <v>16.1034420960728</v>
      </c>
      <c r="N132">
        <v>-0.00070742291340542</v>
      </c>
      <c r="O132">
        <v>432891761300.7335</v>
      </c>
      <c r="P132">
        <v>-0.01903308108626089</v>
      </c>
      <c r="Q132">
        <v>11792432020.95679</v>
      </c>
      <c r="R132">
        <v>-0.01477326021896086</v>
      </c>
      <c r="S132">
        <v>3410662476.712088</v>
      </c>
      <c r="T132">
        <v>-0.002094049612154758</v>
      </c>
      <c r="U132">
        <v>188381512114.9987</v>
      </c>
      <c r="V132">
        <v>0.01176947358509484</v>
      </c>
      <c r="W132">
        <v>694810189.978761</v>
      </c>
      <c r="X132">
        <v>-0.002688522757028911</v>
      </c>
      <c r="Y132">
        <v>45510442980.85618</v>
      </c>
      <c r="Z132">
        <v>-0.01923742434690512</v>
      </c>
      <c r="AA132">
        <v>4790012731.98119</v>
      </c>
      <c r="AB132">
        <v>-0.02224709586236395</v>
      </c>
      <c r="AC132">
        <v>7220981764.743747</v>
      </c>
      <c r="AD132">
        <v>-0.02037165697967569</v>
      </c>
      <c r="AE132">
        <v>1071607153.16954</v>
      </c>
      <c r="AF132">
        <v>-0.03637399581937795</v>
      </c>
      <c r="AG132">
        <v>10278235452.35104</v>
      </c>
      <c r="AH132">
        <v>-0.0228934836250454</v>
      </c>
      <c r="AI132">
        <v>7941624930.968352</v>
      </c>
      <c r="AJ132">
        <v>-0.03288718381782152</v>
      </c>
      <c r="AK132">
        <v>5249228425.940089</v>
      </c>
    </row>
    <row r="133" spans="1:37">
      <c r="A133" s="2">
        <v>44991</v>
      </c>
      <c r="B133">
        <v>22419.8171390999</v>
      </c>
      <c r="C133">
        <v>0.336493794027172</v>
      </c>
      <c r="D133">
        <v>6.93788176629583</v>
      </c>
      <c r="E133">
        <v>1563.63009818819</v>
      </c>
      <c r="F133">
        <v>3.7601388785723</v>
      </c>
      <c r="G133">
        <v>288.231897999253</v>
      </c>
      <c r="H133">
        <v>6.3547685798385</v>
      </c>
      <c r="I133">
        <v>5.97395195859998</v>
      </c>
      <c r="J133">
        <v>74.9934863048987</v>
      </c>
      <c r="K133">
        <v>1.13565776245044</v>
      </c>
      <c r="L133">
        <v>20.9550334266817</v>
      </c>
      <c r="M133">
        <v>16.1483711714754</v>
      </c>
      <c r="N133">
        <v>0.003829622224688967</v>
      </c>
      <c r="O133">
        <v>432815301354.5112</v>
      </c>
      <c r="P133">
        <v>0.002297144858231626</v>
      </c>
      <c r="Q133">
        <v>11580811183.91564</v>
      </c>
      <c r="R133">
        <v>0.01322371602477146</v>
      </c>
      <c r="S133">
        <v>3372567231.210435</v>
      </c>
      <c r="T133">
        <v>-0.001438750868812733</v>
      </c>
      <c r="U133">
        <v>188851114156.3885</v>
      </c>
      <c r="V133">
        <v>-0.01020120222765786</v>
      </c>
      <c r="W133">
        <v>695160082.3806936</v>
      </c>
      <c r="X133">
        <v>-0.003267761990881191</v>
      </c>
      <c r="Y133">
        <v>45468676092.31554</v>
      </c>
      <c r="Z133">
        <v>0.03442758853926242</v>
      </c>
      <c r="AA133">
        <v>4777366926.353781</v>
      </c>
      <c r="AB133">
        <v>0.0127996634648595</v>
      </c>
      <c r="AC133">
        <v>7154248287.110928</v>
      </c>
      <c r="AD133">
        <v>-0.004409845557303504</v>
      </c>
      <c r="AE133">
        <v>1097298457.86827</v>
      </c>
      <c r="AF133">
        <v>0.0095191246903783</v>
      </c>
      <c r="AG133">
        <v>10252217832.59407</v>
      </c>
      <c r="AH133">
        <v>0.002234759659795804</v>
      </c>
      <c r="AI133">
        <v>7897937567.234402</v>
      </c>
      <c r="AJ133">
        <v>0.002790029307681685</v>
      </c>
      <c r="AK133">
        <v>5370256042.767545</v>
      </c>
    </row>
    <row r="134" spans="1:37">
      <c r="A134" s="2">
        <v>44992</v>
      </c>
      <c r="B134">
        <v>22414.7033056692</v>
      </c>
      <c r="C134">
        <v>0.330455251831242</v>
      </c>
      <c r="D134">
        <v>6.86038939906421</v>
      </c>
      <c r="E134">
        <v>1567.53606341321</v>
      </c>
      <c r="F134">
        <v>3.76368382447306</v>
      </c>
      <c r="G134">
        <v>287.967375204723</v>
      </c>
      <c r="H134">
        <v>6.33799176258053</v>
      </c>
      <c r="I134">
        <v>5.9192370430025</v>
      </c>
      <c r="J134">
        <v>76.7442033934993</v>
      </c>
      <c r="K134">
        <v>1.1327830363387</v>
      </c>
      <c r="L134">
        <v>20.660136816247</v>
      </c>
      <c r="M134">
        <v>16.5204050859631</v>
      </c>
      <c r="N134">
        <v>-0.0002280943416698156</v>
      </c>
      <c r="O134">
        <v>428197584348.365</v>
      </c>
      <c r="P134">
        <v>-0.01794547864809171</v>
      </c>
      <c r="Q134">
        <v>11562079915.1711</v>
      </c>
      <c r="R134">
        <v>-0.01116945630409527</v>
      </c>
      <c r="S134">
        <v>3374463747.140423</v>
      </c>
      <c r="T134">
        <v>0.002498011025463098</v>
      </c>
      <c r="U134">
        <v>187945200100.0465</v>
      </c>
      <c r="V134">
        <v>0.0009427699388875332</v>
      </c>
      <c r="W134">
        <v>676913613.3816271</v>
      </c>
      <c r="X134">
        <v>-0.0009177429575497609</v>
      </c>
      <c r="Y134">
        <v>45605794331.10407</v>
      </c>
      <c r="Z134">
        <v>-0.002640035911173344</v>
      </c>
      <c r="AA134">
        <v>4839465729.403117</v>
      </c>
      <c r="AB134">
        <v>-0.009158914563869858</v>
      </c>
      <c r="AC134">
        <v>7054226250.42356</v>
      </c>
      <c r="AD134">
        <v>0.02334492200406268</v>
      </c>
      <c r="AE134">
        <v>1073665131.88486</v>
      </c>
      <c r="AF134">
        <v>-0.00253133136301309</v>
      </c>
      <c r="AG134">
        <v>10375937407.11041</v>
      </c>
      <c r="AH134">
        <v>-0.01407282939760024</v>
      </c>
      <c r="AI134">
        <v>7730424640.567204</v>
      </c>
      <c r="AJ134">
        <v>0.023038479270582</v>
      </c>
      <c r="AK134">
        <v>5246736710.352194</v>
      </c>
    </row>
    <row r="135" spans="1:37">
      <c r="A135" s="2">
        <v>44993</v>
      </c>
      <c r="B135">
        <v>22174.6484725307</v>
      </c>
      <c r="C135">
        <v>0.329920760245826</v>
      </c>
      <c r="D135">
        <v>6.86424724292299</v>
      </c>
      <c r="E135">
        <v>1560.02789246055</v>
      </c>
      <c r="F135">
        <v>3.74724466989585</v>
      </c>
      <c r="G135">
        <v>288.835787982708</v>
      </c>
      <c r="H135">
        <v>6.42037641258965</v>
      </c>
      <c r="I135">
        <v>5.83464657618821</v>
      </c>
      <c r="J135">
        <v>75.0905899277307</v>
      </c>
      <c r="K135">
        <v>1.14645299903005</v>
      </c>
      <c r="L135">
        <v>20.2206578645864</v>
      </c>
      <c r="M135">
        <v>16.1399688130371</v>
      </c>
      <c r="N135">
        <v>-0.01070970379865732</v>
      </c>
      <c r="O135">
        <v>419081536538.7184</v>
      </c>
      <c r="P135">
        <v>-0.001617440129803027</v>
      </c>
      <c r="Q135">
        <v>11140871151.88583</v>
      </c>
      <c r="R135">
        <v>0.0005623359891651081</v>
      </c>
      <c r="S135">
        <v>3239814564.731408</v>
      </c>
      <c r="T135">
        <v>-0.004789791525632636</v>
      </c>
      <c r="U135">
        <v>184834261161.6404</v>
      </c>
      <c r="V135">
        <v>-0.004367836232766265</v>
      </c>
      <c r="W135">
        <v>671527998.0128355</v>
      </c>
      <c r="X135">
        <v>0.00301566376179796</v>
      </c>
      <c r="Y135">
        <v>45335260286.85316</v>
      </c>
      <c r="Z135">
        <v>0.01299854166670245</v>
      </c>
      <c r="AA135">
        <v>4602107240.010154</v>
      </c>
      <c r="AB135">
        <v>-0.01429077196938577</v>
      </c>
      <c r="AC135">
        <v>6766651531.999515</v>
      </c>
      <c r="AD135">
        <v>-0.02154707968352787</v>
      </c>
      <c r="AE135">
        <v>1024821337.182373</v>
      </c>
      <c r="AF135">
        <v>0.01206759127990931</v>
      </c>
      <c r="AG135">
        <v>9553192754.05744</v>
      </c>
      <c r="AH135">
        <v>-0.02127183162286694</v>
      </c>
      <c r="AI135">
        <v>7060094666.635117</v>
      </c>
      <c r="AJ135">
        <v>-0.02302826540550429</v>
      </c>
      <c r="AK135">
        <v>4930827296.493037</v>
      </c>
    </row>
    <row r="136" spans="1:37">
      <c r="A136" s="2">
        <v>44994</v>
      </c>
      <c r="B136">
        <v>21701.3846227352</v>
      </c>
      <c r="C136">
        <v>0.317901684402652</v>
      </c>
      <c r="D136">
        <v>6.5903473440439</v>
      </c>
      <c r="E136">
        <v>1534.22761718293</v>
      </c>
      <c r="F136">
        <v>3.72126319777182</v>
      </c>
      <c r="G136">
        <v>287.122411097305</v>
      </c>
      <c r="H136">
        <v>6.10547990709989</v>
      </c>
      <c r="I136">
        <v>5.59524797235328</v>
      </c>
      <c r="J136">
        <v>71.6737722350054</v>
      </c>
      <c r="K136">
        <v>1.05554669939469</v>
      </c>
      <c r="L136">
        <v>18.4425787382622</v>
      </c>
      <c r="M136">
        <v>15.1591696456055</v>
      </c>
      <c r="N136">
        <v>-0.02134256380125998</v>
      </c>
      <c r="O136">
        <v>392997890493.7736</v>
      </c>
      <c r="P136">
        <v>-0.0364301895831548</v>
      </c>
      <c r="Q136">
        <v>10820566482.5387</v>
      </c>
      <c r="R136">
        <v>-0.03990239412799113</v>
      </c>
      <c r="S136">
        <v>3019396342.007013</v>
      </c>
      <c r="T136">
        <v>-0.01653834229651274</v>
      </c>
      <c r="U136">
        <v>173078803559.2108</v>
      </c>
      <c r="V136">
        <v>-0.006933486978514369</v>
      </c>
      <c r="W136">
        <v>646667951.2094861</v>
      </c>
      <c r="X136">
        <v>-0.005932010355674922</v>
      </c>
      <c r="Y136">
        <v>43711957242.6834</v>
      </c>
      <c r="Z136">
        <v>-0.04904642426763051</v>
      </c>
      <c r="AA136">
        <v>4315859313.304921</v>
      </c>
      <c r="AB136">
        <v>-0.04103052356451897</v>
      </c>
      <c r="AC136">
        <v>6491889680.840781</v>
      </c>
      <c r="AD136">
        <v>-0.04550260819649632</v>
      </c>
      <c r="AE136">
        <v>979398050.8123888</v>
      </c>
      <c r="AF136">
        <v>-0.07929352508325305</v>
      </c>
      <c r="AG136">
        <v>9166005867.818031</v>
      </c>
      <c r="AH136">
        <v>-0.08793379217588426</v>
      </c>
      <c r="AI136">
        <v>6624342824.185887</v>
      </c>
      <c r="AJ136">
        <v>-0.06076834340840598</v>
      </c>
      <c r="AK136">
        <v>4676033823.844199</v>
      </c>
    </row>
    <row r="137" spans="1:37">
      <c r="A137" s="2">
        <v>44995</v>
      </c>
      <c r="B137">
        <v>20349.8141732905</v>
      </c>
      <c r="C137">
        <v>0.308761879039204</v>
      </c>
      <c r="D137">
        <v>6.14197827239272</v>
      </c>
      <c r="E137">
        <v>1436.66890824079</v>
      </c>
      <c r="F137">
        <v>3.58453450763776</v>
      </c>
      <c r="G137">
        <v>276.841524188649</v>
      </c>
      <c r="H137">
        <v>5.7257232274307</v>
      </c>
      <c r="I137">
        <v>5.36649692713606</v>
      </c>
      <c r="J137">
        <v>68.4896421344605</v>
      </c>
      <c r="K137">
        <v>1.01276583541125</v>
      </c>
      <c r="L137">
        <v>17.2983175996196</v>
      </c>
      <c r="M137">
        <v>14.3753548836855</v>
      </c>
      <c r="N137">
        <v>-0.06228037855376034</v>
      </c>
      <c r="O137">
        <v>390901577905.1921</v>
      </c>
      <c r="P137">
        <v>-0.02875041502413556</v>
      </c>
      <c r="Q137">
        <v>11092035350.93839</v>
      </c>
      <c r="R137">
        <v>-0.06803420946490768</v>
      </c>
      <c r="S137">
        <v>3072108625.099122</v>
      </c>
      <c r="T137">
        <v>-0.06358815852974442</v>
      </c>
      <c r="U137">
        <v>172772944066.806</v>
      </c>
      <c r="V137">
        <v>-0.03674254758865991</v>
      </c>
      <c r="W137">
        <v>645207760.8718518</v>
      </c>
      <c r="X137">
        <v>-0.03580663337760803</v>
      </c>
      <c r="Y137">
        <v>43945515206.68857</v>
      </c>
      <c r="Z137">
        <v>-0.06219931691652636</v>
      </c>
      <c r="AA137">
        <v>4257621496.647234</v>
      </c>
      <c r="AB137">
        <v>-0.04088309335841833</v>
      </c>
      <c r="AC137">
        <v>6748097934.671893</v>
      </c>
      <c r="AD137">
        <v>-0.04442531767554692</v>
      </c>
      <c r="AE137">
        <v>981615741.5755937</v>
      </c>
      <c r="AF137">
        <v>-0.04052957960834225</v>
      </c>
      <c r="AG137">
        <v>9616621824.406485</v>
      </c>
      <c r="AH137">
        <v>-0.06204453047927827</v>
      </c>
      <c r="AI137">
        <v>7001063341.442327</v>
      </c>
      <c r="AJ137">
        <v>-0.05170565276622663</v>
      </c>
      <c r="AK137">
        <v>4848354751.957314</v>
      </c>
    </row>
    <row r="138" spans="1:37">
      <c r="A138" s="2">
        <v>44996</v>
      </c>
      <c r="B138">
        <v>20240.406694623</v>
      </c>
      <c r="C138">
        <v>0.316508168297072</v>
      </c>
      <c r="D138">
        <v>6.24920424101953</v>
      </c>
      <c r="E138">
        <v>1434.1492194623</v>
      </c>
      <c r="F138">
        <v>3.57756770695556</v>
      </c>
      <c r="G138">
        <v>278.320719969854</v>
      </c>
      <c r="H138">
        <v>5.6484608341632</v>
      </c>
      <c r="I138">
        <v>5.57664320885608</v>
      </c>
      <c r="J138">
        <v>68.6199149127559</v>
      </c>
      <c r="K138">
        <v>1.06255507319979</v>
      </c>
      <c r="L138">
        <v>18.2821124746046</v>
      </c>
      <c r="M138">
        <v>14.9049024707239</v>
      </c>
      <c r="N138">
        <v>-0.005376337972220702</v>
      </c>
      <c r="O138">
        <v>397578831176.3074</v>
      </c>
      <c r="P138">
        <v>0.02508823071673461</v>
      </c>
      <c r="Q138">
        <v>10741454260.78077</v>
      </c>
      <c r="R138">
        <v>0.01745788797540615</v>
      </c>
      <c r="S138">
        <v>3045618586.315704</v>
      </c>
      <c r="T138">
        <v>-0.001753840960876274</v>
      </c>
      <c r="U138">
        <v>177961947384.2579</v>
      </c>
      <c r="V138">
        <v>-0.001943571938659128</v>
      </c>
      <c r="W138">
        <v>633466087.0394034</v>
      </c>
      <c r="X138">
        <v>0.005343113846595582</v>
      </c>
      <c r="Y138">
        <v>43763967853.50717</v>
      </c>
      <c r="Z138">
        <v>-0.0134939098867638</v>
      </c>
      <c r="AA138">
        <v>4121137794.537178</v>
      </c>
      <c r="AB138">
        <v>0.03915893078358068</v>
      </c>
      <c r="AC138">
        <v>6644421063.635877</v>
      </c>
      <c r="AD138">
        <v>0.001902079996850548</v>
      </c>
      <c r="AE138">
        <v>962174944.9152678</v>
      </c>
      <c r="AF138">
        <v>0.04916164827807612</v>
      </c>
      <c r="AG138">
        <v>9614383768.454351</v>
      </c>
      <c r="AH138">
        <v>0.0568722865284097</v>
      </c>
      <c r="AI138">
        <v>6964990594.467221</v>
      </c>
      <c r="AJ138">
        <v>0.03683718359116006</v>
      </c>
      <c r="AK138">
        <v>4741454991.20484</v>
      </c>
    </row>
    <row r="139" spans="1:37">
      <c r="A139" s="2">
        <v>44997</v>
      </c>
      <c r="B139">
        <v>20585.2343290473</v>
      </c>
      <c r="C139">
        <v>0.306504433619469</v>
      </c>
      <c r="D139">
        <v>6.19531888639449</v>
      </c>
      <c r="E139">
        <v>1477.24561835184</v>
      </c>
      <c r="F139">
        <v>3.51573029685052</v>
      </c>
      <c r="G139">
        <v>277.170923686697</v>
      </c>
      <c r="H139">
        <v>5.46739193302266</v>
      </c>
      <c r="I139">
        <v>5.48930472320575</v>
      </c>
      <c r="J139">
        <v>67.19601066148689</v>
      </c>
      <c r="K139">
        <v>1.06230778701661</v>
      </c>
      <c r="L139">
        <v>18.1816569236058</v>
      </c>
      <c r="M139">
        <v>14.5656016030916</v>
      </c>
      <c r="N139">
        <v>0.01703659613301656</v>
      </c>
      <c r="O139">
        <v>426200123594.1295</v>
      </c>
      <c r="P139">
        <v>-0.03160656083988833</v>
      </c>
      <c r="Q139">
        <v>11589544462.55188</v>
      </c>
      <c r="R139">
        <v>-0.008622754601512184</v>
      </c>
      <c r="S139">
        <v>3235716091.770421</v>
      </c>
      <c r="T139">
        <v>0.03005014980637655</v>
      </c>
      <c r="U139">
        <v>191121420701.5329</v>
      </c>
      <c r="V139">
        <v>-0.01728476304859716</v>
      </c>
      <c r="W139">
        <v>660759582.8590124</v>
      </c>
      <c r="X139">
        <v>-0.00413119182532129</v>
      </c>
      <c r="Y139">
        <v>45664448852.16844</v>
      </c>
      <c r="Z139">
        <v>-0.03205632586587004</v>
      </c>
      <c r="AA139">
        <v>4461939570.64302</v>
      </c>
      <c r="AB139">
        <v>-0.01566147992247924</v>
      </c>
      <c r="AC139">
        <v>7146516952.780737</v>
      </c>
      <c r="AD139">
        <v>-0.02075059773943722</v>
      </c>
      <c r="AE139">
        <v>1041914497.850111</v>
      </c>
      <c r="AF139">
        <v>-0.000232727873987093</v>
      </c>
      <c r="AG139">
        <v>10430390707.60315</v>
      </c>
      <c r="AH139">
        <v>-0.005494745267448753</v>
      </c>
      <c r="AI139">
        <v>7759690094.433523</v>
      </c>
      <c r="AJ139">
        <v>-0.02276438026339</v>
      </c>
      <c r="AK139">
        <v>5297122188.961912</v>
      </c>
    </row>
    <row r="140" spans="1:37">
      <c r="A140" s="2">
        <v>44998</v>
      </c>
      <c r="B140">
        <v>22065.9800359439</v>
      </c>
      <c r="C140">
        <v>0.330704453527498</v>
      </c>
      <c r="D140">
        <v>6.5820103359055</v>
      </c>
      <c r="E140">
        <v>1586.49992781999</v>
      </c>
      <c r="F140">
        <v>3.66881629147048</v>
      </c>
      <c r="G140">
        <v>289.207265446457</v>
      </c>
      <c r="H140">
        <v>5.91952359528127</v>
      </c>
      <c r="I140">
        <v>5.90272341087148</v>
      </c>
      <c r="J140">
        <v>72.7477933360789</v>
      </c>
      <c r="K140">
        <v>1.15246962646404</v>
      </c>
      <c r="L140">
        <v>20.2624083111603</v>
      </c>
      <c r="M140">
        <v>16.2724604014609</v>
      </c>
      <c r="N140">
        <v>0.07193241928789496</v>
      </c>
      <c r="O140">
        <v>466563619081.6528</v>
      </c>
      <c r="P140">
        <v>0.07895487716851024</v>
      </c>
      <c r="Q140">
        <v>12070582555.82489</v>
      </c>
      <c r="R140">
        <v>0.06241671439386631</v>
      </c>
      <c r="S140">
        <v>3328693692.574793</v>
      </c>
      <c r="T140">
        <v>0.07395812051217643</v>
      </c>
      <c r="U140">
        <v>202117918720.258</v>
      </c>
      <c r="V140">
        <v>0.0435431565262836</v>
      </c>
      <c r="W140">
        <v>714066658.6250207</v>
      </c>
      <c r="X140">
        <v>0.04342570136745438</v>
      </c>
      <c r="Y140">
        <v>48726864944.81381</v>
      </c>
      <c r="Z140">
        <v>0.08269604004932707</v>
      </c>
      <c r="AA140">
        <v>4603754700.637189</v>
      </c>
      <c r="AB140">
        <v>0.07531348841284458</v>
      </c>
      <c r="AC140">
        <v>7394576948.208813</v>
      </c>
      <c r="AD140">
        <v>0.08262071840187368</v>
      </c>
      <c r="AE140">
        <v>1089795552.366769</v>
      </c>
      <c r="AF140">
        <v>0.08487355599702506</v>
      </c>
      <c r="AG140">
        <v>10779834893.52941</v>
      </c>
      <c r="AH140">
        <v>0.1144423413277036</v>
      </c>
      <c r="AI140">
        <v>7809204038.002181</v>
      </c>
      <c r="AJ140">
        <v>0.1171842293151155</v>
      </c>
      <c r="AK140">
        <v>5362467636.206745</v>
      </c>
    </row>
    <row r="141" spans="1:37">
      <c r="A141" s="2">
        <v>44999</v>
      </c>
      <c r="B141">
        <v>24154.4290946815</v>
      </c>
      <c r="C141">
        <v>0.344430742794154</v>
      </c>
      <c r="D141">
        <v>6.77114297676313</v>
      </c>
      <c r="E141">
        <v>1677.88656078317</v>
      </c>
      <c r="F141">
        <v>3.80105688837425</v>
      </c>
      <c r="G141">
        <v>308.602506297396</v>
      </c>
      <c r="H141">
        <v>6.10766554451152</v>
      </c>
      <c r="I141">
        <v>6.10643421963146</v>
      </c>
      <c r="J141">
        <v>76.0874829921313</v>
      </c>
      <c r="K141">
        <v>1.19108024247202</v>
      </c>
      <c r="L141">
        <v>20.3917619253469</v>
      </c>
      <c r="M141">
        <v>16.4730535684365</v>
      </c>
      <c r="N141">
        <v>0.09464565160195315</v>
      </c>
      <c r="O141">
        <v>478458777805.0201</v>
      </c>
      <c r="P141">
        <v>0.04150621233020257</v>
      </c>
      <c r="Q141">
        <v>12077786220.26474</v>
      </c>
      <c r="R141">
        <v>0.02873478332689539</v>
      </c>
      <c r="S141">
        <v>3430653341.485145</v>
      </c>
      <c r="T141">
        <v>0.05760267073491399</v>
      </c>
      <c r="U141">
        <v>205610948586.1882</v>
      </c>
      <c r="V141">
        <v>0.0360444858498945</v>
      </c>
      <c r="W141">
        <v>690296317.5276864</v>
      </c>
      <c r="X141">
        <v>0.06706346336423508</v>
      </c>
      <c r="Y141">
        <v>48878187407.38478</v>
      </c>
      <c r="Z141">
        <v>0.0317832923886352</v>
      </c>
      <c r="AA141">
        <v>4780198328.075239</v>
      </c>
      <c r="AB141">
        <v>0.03451132546457969</v>
      </c>
      <c r="AC141">
        <v>7573235748.642171</v>
      </c>
      <c r="AD141">
        <v>0.04590777950643488</v>
      </c>
      <c r="AE141">
        <v>1137421649.648162</v>
      </c>
      <c r="AF141">
        <v>0.03350250203681604</v>
      </c>
      <c r="AG141">
        <v>10829956503.67579</v>
      </c>
      <c r="AH141">
        <v>0.00638392101275298</v>
      </c>
      <c r="AI141">
        <v>8028280381.372787</v>
      </c>
      <c r="AJ141">
        <v>0.01232715655940964</v>
      </c>
      <c r="AK141">
        <v>5591944009.558532</v>
      </c>
    </row>
    <row r="142" spans="1:37">
      <c r="A142" s="2">
        <v>45000</v>
      </c>
      <c r="B142">
        <v>24769.0175691409</v>
      </c>
      <c r="C142">
        <v>0.344636297371357</v>
      </c>
      <c r="D142">
        <v>6.97854666853945</v>
      </c>
      <c r="E142">
        <v>1706.89304383402</v>
      </c>
      <c r="F142">
        <v>3.81735970545938</v>
      </c>
      <c r="G142">
        <v>309.560878876083</v>
      </c>
      <c r="H142">
        <v>6.34174809971431</v>
      </c>
      <c r="I142">
        <v>6.25185232298618</v>
      </c>
      <c r="J142">
        <v>79.4047176285552</v>
      </c>
      <c r="K142">
        <v>1.19661825489576</v>
      </c>
      <c r="L142">
        <v>20.9562412447244</v>
      </c>
      <c r="M142">
        <v>17.1772893611449</v>
      </c>
      <c r="N142">
        <v>0.02544413167665072</v>
      </c>
      <c r="O142">
        <v>471541837547.7128</v>
      </c>
      <c r="P142">
        <v>0.0005967950930729771</v>
      </c>
      <c r="Q142">
        <v>11375671165.3253</v>
      </c>
      <c r="R142">
        <v>0.0306305290684421</v>
      </c>
      <c r="S142">
        <v>3220780917.401679</v>
      </c>
      <c r="T142">
        <v>0.017287511402029</v>
      </c>
      <c r="U142">
        <v>199409706301.5732</v>
      </c>
      <c r="V142">
        <v>0.004289022123029174</v>
      </c>
      <c r="W142">
        <v>674476261.5831017</v>
      </c>
      <c r="X142">
        <v>0.003105524288138595</v>
      </c>
      <c r="Y142">
        <v>48499963110.24229</v>
      </c>
      <c r="Z142">
        <v>0.03832602710427402</v>
      </c>
      <c r="AA142">
        <v>4458375435.992184</v>
      </c>
      <c r="AB142">
        <v>0.02381391465533489</v>
      </c>
      <c r="AC142">
        <v>7125508510.977464</v>
      </c>
      <c r="AD142">
        <v>0.04359763926961491</v>
      </c>
      <c r="AE142">
        <v>1060577148.298368</v>
      </c>
      <c r="AF142">
        <v>0.00464957122640719</v>
      </c>
      <c r="AG142">
        <v>10127744731.49406</v>
      </c>
      <c r="AH142">
        <v>0.0276817335080719</v>
      </c>
      <c r="AI142">
        <v>7403428529.352298</v>
      </c>
      <c r="AJ142">
        <v>0.04275077415262962</v>
      </c>
      <c r="AK142">
        <v>5077754916.490511</v>
      </c>
    </row>
    <row r="143" spans="1:37">
      <c r="A143" s="2">
        <v>45001</v>
      </c>
      <c r="B143">
        <v>24409.8017518995</v>
      </c>
      <c r="C143">
        <v>0.324601638001661</v>
      </c>
      <c r="D143">
        <v>6.55162958886974</v>
      </c>
      <c r="E143">
        <v>1655.43240093513</v>
      </c>
      <c r="F143">
        <v>3.7294927109132</v>
      </c>
      <c r="G143">
        <v>307.165465869871</v>
      </c>
      <c r="H143">
        <v>5.91479516298667</v>
      </c>
      <c r="I143">
        <v>5.88053133591817</v>
      </c>
      <c r="J143">
        <v>74.03953734515819</v>
      </c>
      <c r="K143">
        <v>1.11533277127187</v>
      </c>
      <c r="L143">
        <v>19.3258992449866</v>
      </c>
      <c r="M143">
        <v>15.5976235082968</v>
      </c>
      <c r="N143">
        <v>-0.01450262676905423</v>
      </c>
      <c r="O143">
        <v>483801240587.0419</v>
      </c>
      <c r="P143">
        <v>-0.0581327606015567</v>
      </c>
      <c r="Q143">
        <v>11383371373.13102</v>
      </c>
      <c r="R143">
        <v>-0.06117564300233591</v>
      </c>
      <c r="S143">
        <v>3284541672.061203</v>
      </c>
      <c r="T143">
        <v>-0.03014872143558522</v>
      </c>
      <c r="U143">
        <v>202036528031.2507</v>
      </c>
      <c r="V143">
        <v>-0.02301774035612036</v>
      </c>
      <c r="W143">
        <v>694119175.5693233</v>
      </c>
      <c r="X143">
        <v>-0.007738099901088757</v>
      </c>
      <c r="Y143">
        <v>52115494883.65646</v>
      </c>
      <c r="Z143">
        <v>-0.06732417150830594</v>
      </c>
      <c r="AA143">
        <v>4466804089.781203</v>
      </c>
      <c r="AB143">
        <v>-0.05939375530397206</v>
      </c>
      <c r="AC143">
        <v>7395383298.572282</v>
      </c>
      <c r="AD143">
        <v>-0.06756752550263589</v>
      </c>
      <c r="AE143">
        <v>1074626074.765897</v>
      </c>
      <c r="AF143">
        <v>-0.06792933610307583</v>
      </c>
      <c r="AG143">
        <v>10447859872.82583</v>
      </c>
      <c r="AH143">
        <v>-0.07779744376383457</v>
      </c>
      <c r="AI143">
        <v>7561877766.197459</v>
      </c>
      <c r="AJ143">
        <v>-0.09196246390430562</v>
      </c>
      <c r="AK143">
        <v>5167632294.603396</v>
      </c>
    </row>
    <row r="144" spans="1:37">
      <c r="A144" s="2">
        <v>45002</v>
      </c>
      <c r="B144">
        <v>25043.2388468732</v>
      </c>
      <c r="C144">
        <v>0.324821361306806</v>
      </c>
      <c r="D144">
        <v>6.68133007379841</v>
      </c>
      <c r="E144">
        <v>1677.25818614845</v>
      </c>
      <c r="F144">
        <v>3.84013803629632</v>
      </c>
      <c r="G144">
        <v>330.06376166906</v>
      </c>
      <c r="H144">
        <v>5.92597720931218</v>
      </c>
      <c r="I144">
        <v>6.101298116027</v>
      </c>
      <c r="J144">
        <v>75.0185693308464</v>
      </c>
      <c r="K144">
        <v>1.15058592162008</v>
      </c>
      <c r="L144">
        <v>19.7341719775516</v>
      </c>
      <c r="M144">
        <v>15.872494801595</v>
      </c>
      <c r="N144">
        <v>0.0259501122299941</v>
      </c>
      <c r="O144">
        <v>530331891752.3207</v>
      </c>
      <c r="P144">
        <v>0.0006769014059746503</v>
      </c>
      <c r="Q144">
        <v>12252767682.67393</v>
      </c>
      <c r="R144">
        <v>0.01979667549414166</v>
      </c>
      <c r="S144">
        <v>3552910806.239886</v>
      </c>
      <c r="T144">
        <v>0.01318434096190879</v>
      </c>
      <c r="U144">
        <v>215738085053.502</v>
      </c>
      <c r="V144">
        <v>0.02966766098224327</v>
      </c>
      <c r="W144">
        <v>727656720.0118934</v>
      </c>
      <c r="X144">
        <v>0.07454710357605676</v>
      </c>
      <c r="Y144">
        <v>53564229905.4613</v>
      </c>
      <c r="Z144">
        <v>0.001890521314327875</v>
      </c>
      <c r="AA144">
        <v>4838371910.172336</v>
      </c>
      <c r="AB144">
        <v>0.03754197835158046</v>
      </c>
      <c r="AC144">
        <v>8019824009.398739</v>
      </c>
      <c r="AD144">
        <v>0.0132230970207734</v>
      </c>
      <c r="AE144">
        <v>1153493891.424838</v>
      </c>
      <c r="AF144">
        <v>0.03160774188317728</v>
      </c>
      <c r="AG144">
        <v>11108188873.12337</v>
      </c>
      <c r="AH144">
        <v>0.02112567841679658</v>
      </c>
      <c r="AI144">
        <v>8269441781.836719</v>
      </c>
      <c r="AJ144">
        <v>0.0176226393175849</v>
      </c>
      <c r="AK144">
        <v>5743099431.017345</v>
      </c>
    </row>
    <row r="145" spans="1:37">
      <c r="A145" s="2">
        <v>45003</v>
      </c>
      <c r="B145">
        <v>27450.6282933957</v>
      </c>
      <c r="C145">
        <v>0.349629345121461</v>
      </c>
      <c r="D145">
        <v>7.22723965452297</v>
      </c>
      <c r="E145">
        <v>1791.02045382817</v>
      </c>
      <c r="F145">
        <v>3.9141682757242</v>
      </c>
      <c r="G145">
        <v>339.239054583885</v>
      </c>
      <c r="H145">
        <v>6.41892527488528</v>
      </c>
      <c r="I145">
        <v>6.61527047778265</v>
      </c>
      <c r="J145">
        <v>80.52060959349269</v>
      </c>
      <c r="K145">
        <v>1.223305623131</v>
      </c>
      <c r="L145">
        <v>21.5698097701705</v>
      </c>
      <c r="M145">
        <v>17.6389353877049</v>
      </c>
      <c r="N145">
        <v>0.09612931702813987</v>
      </c>
      <c r="O145">
        <v>521375537479.4992</v>
      </c>
      <c r="P145">
        <v>0.07637423756506867</v>
      </c>
      <c r="Q145">
        <v>11844089059.8233</v>
      </c>
      <c r="R145">
        <v>0.08170672226858033</v>
      </c>
      <c r="S145">
        <v>3411611371.268816</v>
      </c>
      <c r="T145">
        <v>0.06782633026878027</v>
      </c>
      <c r="U145">
        <v>212526112153.8513</v>
      </c>
      <c r="V145">
        <v>0.01927801519845351</v>
      </c>
      <c r="W145">
        <v>705853302.3485161</v>
      </c>
      <c r="X145">
        <v>0.02779854676692639</v>
      </c>
      <c r="Y145">
        <v>52410113074.48181</v>
      </c>
      <c r="Z145">
        <v>0.08318426618287922</v>
      </c>
      <c r="AA145">
        <v>4892482167.39628</v>
      </c>
      <c r="AB145">
        <v>0.08423983748729436</v>
      </c>
      <c r="AC145">
        <v>7674594407.41887</v>
      </c>
      <c r="AD145">
        <v>0.07334237791687581</v>
      </c>
      <c r="AE145">
        <v>1117158546.599208</v>
      </c>
      <c r="AF145">
        <v>0.06320232165584572</v>
      </c>
      <c r="AG145">
        <v>10668064750.13786</v>
      </c>
      <c r="AH145">
        <v>0.09301823226771355</v>
      </c>
      <c r="AI145">
        <v>8150406559.794845</v>
      </c>
      <c r="AJ145">
        <v>0.1112894102779858</v>
      </c>
      <c r="AK145">
        <v>5536999326.048093</v>
      </c>
    </row>
    <row r="146" spans="1:37">
      <c r="A146" s="2">
        <v>45004</v>
      </c>
      <c r="B146">
        <v>26985.7359915254</v>
      </c>
      <c r="C146">
        <v>0.337967813378355</v>
      </c>
      <c r="D146">
        <v>6.93981198316373</v>
      </c>
      <c r="E146">
        <v>1764.36525336061</v>
      </c>
      <c r="F146">
        <v>3.79971169082922</v>
      </c>
      <c r="G146">
        <v>331.929671002494</v>
      </c>
      <c r="H146">
        <v>6.49071175682047</v>
      </c>
      <c r="I146">
        <v>6.32871120683283</v>
      </c>
      <c r="J146">
        <v>77.9743629135278</v>
      </c>
      <c r="K146">
        <v>1.17483630732503</v>
      </c>
      <c r="L146">
        <v>21.2535180238411</v>
      </c>
      <c r="M146">
        <v>17.0051591057013</v>
      </c>
      <c r="N146">
        <v>-0.01693557964872339</v>
      </c>
      <c r="O146">
        <v>544577776090.9434</v>
      </c>
      <c r="P146">
        <v>-0.03335398445761117</v>
      </c>
      <c r="Q146">
        <v>12204282574.00053</v>
      </c>
      <c r="R146">
        <v>-0.0397700484692467</v>
      </c>
      <c r="S146">
        <v>3513848686.334021</v>
      </c>
      <c r="T146">
        <v>-0.0148826890338335</v>
      </c>
      <c r="U146">
        <v>217028000388.1576</v>
      </c>
      <c r="V146">
        <v>-0.02924161069028219</v>
      </c>
      <c r="W146">
        <v>717906810.3530493</v>
      </c>
      <c r="X146">
        <v>-0.0215464094791703</v>
      </c>
      <c r="Y146">
        <v>53434424189.67448</v>
      </c>
      <c r="Z146">
        <v>0.01118356716443847</v>
      </c>
      <c r="AA146">
        <v>4936407242.02068</v>
      </c>
      <c r="AB146">
        <v>-0.04331784647539771</v>
      </c>
      <c r="AC146">
        <v>7894894057.763291</v>
      </c>
      <c r="AD146">
        <v>-0.03162229760578805</v>
      </c>
      <c r="AE146">
        <v>1148894339.511477</v>
      </c>
      <c r="AF146">
        <v>-0.03962159160350687</v>
      </c>
      <c r="AG146">
        <v>10682819269.97704</v>
      </c>
      <c r="AH146">
        <v>-0.01466363170095319</v>
      </c>
      <c r="AI146">
        <v>8452299762.208239</v>
      </c>
      <c r="AJ146">
        <v>-0.0359305291432368</v>
      </c>
      <c r="AK146">
        <v>5758260470.226309</v>
      </c>
    </row>
    <row r="147" spans="1:37">
      <c r="A147" s="2">
        <v>45005</v>
      </c>
      <c r="B147">
        <v>28185.2043319696</v>
      </c>
      <c r="C147">
        <v>0.34824583592316</v>
      </c>
      <c r="D147">
        <v>7.14778049628078</v>
      </c>
      <c r="E147">
        <v>1801.75050058445</v>
      </c>
      <c r="F147">
        <v>3.86626695844085</v>
      </c>
      <c r="G147">
        <v>338.416954305755</v>
      </c>
      <c r="H147">
        <v>6.54898585747714</v>
      </c>
      <c r="I147">
        <v>6.50915259320879</v>
      </c>
      <c r="J147">
        <v>80.18295415157461</v>
      </c>
      <c r="K147">
        <v>1.17646117050408</v>
      </c>
      <c r="L147">
        <v>22.0408082992402</v>
      </c>
      <c r="M147">
        <v>17.6843525945065</v>
      </c>
      <c r="N147">
        <v>0.04444823520177033</v>
      </c>
      <c r="O147">
        <v>537824422469.3783</v>
      </c>
      <c r="P147">
        <v>0.03041124668667416</v>
      </c>
      <c r="Q147">
        <v>11686052258.02869</v>
      </c>
      <c r="R147">
        <v>0.02996745641259313</v>
      </c>
      <c r="S147">
        <v>3478880836.815914</v>
      </c>
      <c r="T147">
        <v>0.02118906340545523</v>
      </c>
      <c r="U147">
        <v>209273954046.3785</v>
      </c>
      <c r="V147">
        <v>0.01751587305222779</v>
      </c>
      <c r="W147">
        <v>705033875.0205013</v>
      </c>
      <c r="X147">
        <v>0.01954415007151389</v>
      </c>
      <c r="Y147">
        <v>52729492406.68901</v>
      </c>
      <c r="Z147">
        <v>0.00897807557013075</v>
      </c>
      <c r="AA147">
        <v>4674629894.07316</v>
      </c>
      <c r="AB147">
        <v>0.02851155321815679</v>
      </c>
      <c r="AC147">
        <v>7423502465.084714</v>
      </c>
      <c r="AD147">
        <v>0.02832458202314636</v>
      </c>
      <c r="AE147">
        <v>1094000984.856542</v>
      </c>
      <c r="AF147">
        <v>0.00138305495746005</v>
      </c>
      <c r="AG147">
        <v>10054554497.4842</v>
      </c>
      <c r="AH147">
        <v>0.03704282154681215</v>
      </c>
      <c r="AI147">
        <v>8538333036.930449</v>
      </c>
      <c r="AJ147">
        <v>0.03994043716871132</v>
      </c>
      <c r="AK147">
        <v>5440669038.2025</v>
      </c>
    </row>
    <row r="148" spans="1:37">
      <c r="A148" s="2">
        <v>45006</v>
      </c>
      <c r="B148">
        <v>27834.3361090006</v>
      </c>
      <c r="C148">
        <v>0.333458276843628</v>
      </c>
      <c r="D148">
        <v>7.07664979741077</v>
      </c>
      <c r="E148">
        <v>1737.37734073641</v>
      </c>
      <c r="F148">
        <v>3.79828354438586</v>
      </c>
      <c r="G148">
        <v>333.952400404239</v>
      </c>
      <c r="H148">
        <v>6.20169357273152</v>
      </c>
      <c r="I148">
        <v>6.11912833806183</v>
      </c>
      <c r="J148">
        <v>76.34866865280139</v>
      </c>
      <c r="K148">
        <v>1.10727258919852</v>
      </c>
      <c r="L148">
        <v>22.2652093372543</v>
      </c>
      <c r="M148">
        <v>16.7088237637689</v>
      </c>
      <c r="N148">
        <v>-0.01244866699692571</v>
      </c>
      <c r="O148">
        <v>544390835418.9297</v>
      </c>
      <c r="P148">
        <v>-0.04246298894093559</v>
      </c>
      <c r="Q148">
        <v>13006155832.10351</v>
      </c>
      <c r="R148">
        <v>-0.009951438618886144</v>
      </c>
      <c r="S148">
        <v>3640668500.042737</v>
      </c>
      <c r="T148">
        <v>-0.0357281209729976</v>
      </c>
      <c r="U148">
        <v>217430239713.355</v>
      </c>
      <c r="V148">
        <v>-0.01758373510824662</v>
      </c>
      <c r="W148">
        <v>702881768.728655</v>
      </c>
      <c r="X148">
        <v>-0.01319246522584783</v>
      </c>
      <c r="Y148">
        <v>53002536224.68764</v>
      </c>
      <c r="Z148">
        <v>-0.05302993353529817</v>
      </c>
      <c r="AA148">
        <v>4850886616.997591</v>
      </c>
      <c r="AB148">
        <v>-0.05991935963429174</v>
      </c>
      <c r="AC148">
        <v>7746134083.859036</v>
      </c>
      <c r="AD148">
        <v>-0.04781920969792453</v>
      </c>
      <c r="AE148">
        <v>1130856538.106615</v>
      </c>
      <c r="AF148">
        <v>-0.05881076489410575</v>
      </c>
      <c r="AG148">
        <v>10494638705.49487</v>
      </c>
      <c r="AH148">
        <v>0.01018116191418605</v>
      </c>
      <c r="AI148">
        <v>8682506473.465246</v>
      </c>
      <c r="AJ148">
        <v>-0.05516338952892397</v>
      </c>
      <c r="AK148">
        <v>5687881959.191461</v>
      </c>
    </row>
    <row r="149" spans="1:37">
      <c r="A149" s="2">
        <v>45007</v>
      </c>
      <c r="B149">
        <v>28172.7950558153</v>
      </c>
      <c r="C149">
        <v>0.371127068095496</v>
      </c>
      <c r="D149">
        <v>7.40575409500021</v>
      </c>
      <c r="E149">
        <v>1805.09059409702</v>
      </c>
      <c r="F149">
        <v>3.84134225084191</v>
      </c>
      <c r="G149">
        <v>335.681672473329</v>
      </c>
      <c r="H149">
        <v>6.43552816723002</v>
      </c>
      <c r="I149">
        <v>6.3832529258122</v>
      </c>
      <c r="J149">
        <v>78.9180133159677</v>
      </c>
      <c r="K149">
        <v>1.15573750930923</v>
      </c>
      <c r="L149">
        <v>22.633542922646</v>
      </c>
      <c r="M149">
        <v>17.4677047760913</v>
      </c>
      <c r="N149">
        <v>0.0121597635916042</v>
      </c>
      <c r="O149">
        <v>528353526895.7899</v>
      </c>
      <c r="P149">
        <v>0.1129640313877482</v>
      </c>
      <c r="Q149">
        <v>12633569128.83444</v>
      </c>
      <c r="R149">
        <v>0.04650566398097777</v>
      </c>
      <c r="S149">
        <v>3526151538.095492</v>
      </c>
      <c r="T149">
        <v>0.03897440801887564</v>
      </c>
      <c r="U149">
        <v>209380797426.5336</v>
      </c>
      <c r="V149">
        <v>0.01133635916141484</v>
      </c>
      <c r="W149">
        <v>680989979.6638591</v>
      </c>
      <c r="X149">
        <v>0.005178199249344484</v>
      </c>
      <c r="Y149">
        <v>50881756855.22341</v>
      </c>
      <c r="Z149">
        <v>0.03770495780808281</v>
      </c>
      <c r="AA149">
        <v>4585562193.27883</v>
      </c>
      <c r="AB149">
        <v>0.04316376012372181</v>
      </c>
      <c r="AC149">
        <v>7363363250.427699</v>
      </c>
      <c r="AD149">
        <v>0.03365277625010732</v>
      </c>
      <c r="AE149">
        <v>1079236167.909078</v>
      </c>
      <c r="AF149">
        <v>0.04376963774185949</v>
      </c>
      <c r="AG149">
        <v>10090074060.91719</v>
      </c>
      <c r="AH149">
        <v>0.01654301020989735</v>
      </c>
      <c r="AI149">
        <v>8249960489.923855</v>
      </c>
      <c r="AJ149">
        <v>0.04541797932945713</v>
      </c>
      <c r="AK149">
        <v>5464331523.027765</v>
      </c>
    </row>
    <row r="150" spans="1:37">
      <c r="A150" s="2">
        <v>45008</v>
      </c>
      <c r="B150">
        <v>27341.5571297487</v>
      </c>
      <c r="C150">
        <v>0.360495409319403</v>
      </c>
      <c r="D150">
        <v>7.17280664046601</v>
      </c>
      <c r="E150">
        <v>1738.26925452952</v>
      </c>
      <c r="F150">
        <v>3.72245098234519</v>
      </c>
      <c r="G150">
        <v>322.250112091562</v>
      </c>
      <c r="H150">
        <v>6.0835300817021</v>
      </c>
      <c r="I150">
        <v>6.06659126190145</v>
      </c>
      <c r="J150">
        <v>75.31408812193411</v>
      </c>
      <c r="K150">
        <v>1.11118423331756</v>
      </c>
      <c r="L150">
        <v>21.5067075969959</v>
      </c>
      <c r="M150">
        <v>16.7807087038945</v>
      </c>
      <c r="N150">
        <v>-0.02950498608390717</v>
      </c>
      <c r="O150">
        <v>548602157970.2453</v>
      </c>
      <c r="P150">
        <v>-0.0286469505731588</v>
      </c>
      <c r="Q150">
        <v>13049203872.0638</v>
      </c>
      <c r="R150">
        <v>-0.03145492701296537</v>
      </c>
      <c r="S150">
        <v>3749211999.956328</v>
      </c>
      <c r="T150">
        <v>-0.03701827475364294</v>
      </c>
      <c r="U150">
        <v>219133913883.9848</v>
      </c>
      <c r="V150">
        <v>-0.03095044927867663</v>
      </c>
      <c r="W150">
        <v>690770338.0691835</v>
      </c>
      <c r="X150">
        <v>-0.04001279034033101</v>
      </c>
      <c r="Y150">
        <v>52106456732.54543</v>
      </c>
      <c r="Z150">
        <v>-0.05469606788768466</v>
      </c>
      <c r="AA150">
        <v>4716239785.591923</v>
      </c>
      <c r="AB150">
        <v>-0.04960819625840829</v>
      </c>
      <c r="AC150">
        <v>7687936912.078057</v>
      </c>
      <c r="AD150">
        <v>-0.04566669943406187</v>
      </c>
      <c r="AE150">
        <v>1106112370.911697</v>
      </c>
      <c r="AF150">
        <v>-0.03854964958115681</v>
      </c>
      <c r="AG150">
        <v>10322305722.44113</v>
      </c>
      <c r="AH150">
        <v>-0.04978607765921816</v>
      </c>
      <c r="AI150">
        <v>8531108659.043168</v>
      </c>
      <c r="AJ150">
        <v>-0.03932949869504987</v>
      </c>
      <c r="AK150">
        <v>5725833785.852309</v>
      </c>
    </row>
    <row r="151" spans="1:37">
      <c r="A151" s="2">
        <v>45009</v>
      </c>
      <c r="B151">
        <v>28387.8897495617</v>
      </c>
      <c r="C151">
        <v>0.372355432038229</v>
      </c>
      <c r="D151">
        <v>7.62655048691595</v>
      </c>
      <c r="E151">
        <v>1819.24090590298</v>
      </c>
      <c r="F151">
        <v>3.7784113492287</v>
      </c>
      <c r="G151">
        <v>330.006520225591</v>
      </c>
      <c r="H151">
        <v>6.25689618826289</v>
      </c>
      <c r="I151">
        <v>6.32919514586459</v>
      </c>
      <c r="J151">
        <v>77.1859844472948</v>
      </c>
      <c r="K151">
        <v>1.1367590863072</v>
      </c>
      <c r="L151">
        <v>22.2305438861922</v>
      </c>
      <c r="M151">
        <v>17.5828819920737</v>
      </c>
      <c r="N151">
        <v>0.03826894769919842</v>
      </c>
      <c r="O151">
        <v>530780934104.0103</v>
      </c>
      <c r="P151">
        <v>0.03289923369958347</v>
      </c>
      <c r="Q151">
        <v>12613563097.81343</v>
      </c>
      <c r="R151">
        <v>0.06325889839133625</v>
      </c>
      <c r="S151">
        <v>3544778953.889498</v>
      </c>
      <c r="T151">
        <v>0.04658176583545215</v>
      </c>
      <c r="U151">
        <v>210929669893.7767</v>
      </c>
      <c r="V151">
        <v>0.01503320450663237</v>
      </c>
      <c r="W151">
        <v>673945174.0718794</v>
      </c>
      <c r="X151">
        <v>0.02406952811803875</v>
      </c>
      <c r="Y151">
        <v>50900937935.29746</v>
      </c>
      <c r="Z151">
        <v>0.02849761638924697</v>
      </c>
      <c r="AA151">
        <v>4440743602.421943</v>
      </c>
      <c r="AB151">
        <v>0.04328689252765527</v>
      </c>
      <c r="AC151">
        <v>7323077725.204834</v>
      </c>
      <c r="AD151">
        <v>0.02485453083266553</v>
      </c>
      <c r="AE151">
        <v>1047172461.063165</v>
      </c>
      <c r="AF151">
        <v>0.02301585301771536</v>
      </c>
      <c r="AG151">
        <v>9972958001.881037</v>
      </c>
      <c r="AH151">
        <v>0.03365630401267983</v>
      </c>
      <c r="AI151">
        <v>7935076749.134618</v>
      </c>
      <c r="AJ151">
        <v>0.0478033021330635</v>
      </c>
      <c r="AK151">
        <v>5543059843.310663</v>
      </c>
    </row>
    <row r="152" spans="1:37">
      <c r="A152" s="2">
        <v>45010</v>
      </c>
      <c r="B152">
        <v>27464.1249453536</v>
      </c>
      <c r="C152">
        <v>0.359924542744152</v>
      </c>
      <c r="D152">
        <v>7.21069804991296</v>
      </c>
      <c r="E152">
        <v>1751.13301110462</v>
      </c>
      <c r="F152">
        <v>3.68965069322947</v>
      </c>
      <c r="G152">
        <v>322.371591882865</v>
      </c>
      <c r="H152">
        <v>5.89140352955133</v>
      </c>
      <c r="I152">
        <v>6.02741813072734</v>
      </c>
      <c r="J152">
        <v>73.0687242915016</v>
      </c>
      <c r="K152">
        <v>1.09828665521421</v>
      </c>
      <c r="L152">
        <v>20.676158849166</v>
      </c>
      <c r="M152">
        <v>17.0185284239277</v>
      </c>
      <c r="N152">
        <v>-0.03254080568712792</v>
      </c>
      <c r="O152">
        <v>531287964879.7103</v>
      </c>
      <c r="P152">
        <v>-0.03338447146059298</v>
      </c>
      <c r="Q152">
        <v>12324601477.54043</v>
      </c>
      <c r="R152">
        <v>-0.05452693687879251</v>
      </c>
      <c r="S152">
        <v>3479962353.968091</v>
      </c>
      <c r="T152">
        <v>-0.0374375348406949</v>
      </c>
      <c r="U152">
        <v>209885234403.7056</v>
      </c>
      <c r="V152">
        <v>-0.0234915279982284</v>
      </c>
      <c r="W152">
        <v>687725930.4492759</v>
      </c>
      <c r="X152">
        <v>-0.02313568937215771</v>
      </c>
      <c r="Y152">
        <v>50915419445.56841</v>
      </c>
      <c r="Z152">
        <v>-0.05841437155329121</v>
      </c>
      <c r="AA152">
        <v>4307499678.8273</v>
      </c>
      <c r="AB152">
        <v>-0.04768015651001489</v>
      </c>
      <c r="AC152">
        <v>7172389457.139714</v>
      </c>
      <c r="AD152">
        <v>-0.05334206961633825</v>
      </c>
      <c r="AE152">
        <v>1022607106.789702</v>
      </c>
      <c r="AF152">
        <v>-0.03384396180018123</v>
      </c>
      <c r="AG152">
        <v>9782071675.224115</v>
      </c>
      <c r="AH152">
        <v>-0.06992114295465612</v>
      </c>
      <c r="AI152">
        <v>7843474261.33869</v>
      </c>
      <c r="AJ152">
        <v>-0.0320967614069414</v>
      </c>
      <c r="AK152">
        <v>5482729727.436269</v>
      </c>
    </row>
    <row r="153" spans="1:37">
      <c r="A153" s="2">
        <v>45011</v>
      </c>
      <c r="B153">
        <v>27488.954880187</v>
      </c>
      <c r="C153">
        <v>0.351679102638065</v>
      </c>
      <c r="D153">
        <v>7.07884979174655</v>
      </c>
      <c r="E153">
        <v>1742.46973699591</v>
      </c>
      <c r="F153">
        <v>3.69143089436281</v>
      </c>
      <c r="G153">
        <v>322.463307825798</v>
      </c>
      <c r="H153">
        <v>5.71463274698946</v>
      </c>
      <c r="I153">
        <v>5.90156446081799</v>
      </c>
      <c r="J153">
        <v>71.3474405900822</v>
      </c>
      <c r="K153">
        <v>1.07726501798375</v>
      </c>
      <c r="L153">
        <v>20.4309244376277</v>
      </c>
      <c r="M153">
        <v>16.8307167661619</v>
      </c>
      <c r="N153">
        <v>0.0009040861444813419</v>
      </c>
      <c r="O153">
        <v>542146356188.6109</v>
      </c>
      <c r="P153">
        <v>-0.02290880205951429</v>
      </c>
      <c r="Q153">
        <v>12501815627.83792</v>
      </c>
      <c r="R153">
        <v>-0.01828508935664019</v>
      </c>
      <c r="S153">
        <v>3575694749.215361</v>
      </c>
      <c r="T153">
        <v>-0.004947239332348197</v>
      </c>
      <c r="U153">
        <v>214232035299.286</v>
      </c>
      <c r="V153">
        <v>0.0004824850050457741</v>
      </c>
      <c r="W153">
        <v>698560328.9615554</v>
      </c>
      <c r="X153">
        <v>0.000284503800093816</v>
      </c>
      <c r="Y153">
        <v>51983800748.03094</v>
      </c>
      <c r="Z153">
        <v>-0.03000486754560028</v>
      </c>
      <c r="AA153">
        <v>4373253047.455602</v>
      </c>
      <c r="AB153">
        <v>-0.02088019566251054</v>
      </c>
      <c r="AC153">
        <v>7369855557.937314</v>
      </c>
      <c r="AD153">
        <v>-0.02355705150335563</v>
      </c>
      <c r="AE153">
        <v>1047047310.099293</v>
      </c>
      <c r="AF153">
        <v>-0.01914039211043683</v>
      </c>
      <c r="AG153">
        <v>10063831736.51804</v>
      </c>
      <c r="AH153">
        <v>-0.01186073357857731</v>
      </c>
      <c r="AI153">
        <v>8069725432.726222</v>
      </c>
      <c r="AJ153">
        <v>-0.01103571666641534</v>
      </c>
      <c r="AK153">
        <v>5586964512.390717</v>
      </c>
    </row>
    <row r="154" spans="1:37">
      <c r="A154" s="2">
        <v>45012</v>
      </c>
      <c r="B154">
        <v>28049.3916911163</v>
      </c>
      <c r="C154">
        <v>0.356735859521033</v>
      </c>
      <c r="D154">
        <v>7.2735861645084</v>
      </c>
      <c r="E154">
        <v>1778.52934570427</v>
      </c>
      <c r="F154">
        <v>3.75086697691017</v>
      </c>
      <c r="G154">
        <v>329.229701436276</v>
      </c>
      <c r="H154">
        <v>5.8018658013377</v>
      </c>
      <c r="I154">
        <v>6.06233207139866</v>
      </c>
      <c r="J154">
        <v>73.05219380747189</v>
      </c>
      <c r="K154">
        <v>1.10829425878002</v>
      </c>
      <c r="L154">
        <v>21.0203193380663</v>
      </c>
      <c r="M154">
        <v>17.1505567757177</v>
      </c>
      <c r="N154">
        <v>0.02038770893153319</v>
      </c>
      <c r="O154">
        <v>524883676964.9521</v>
      </c>
      <c r="P154">
        <v>0.01437889497850597</v>
      </c>
      <c r="Q154">
        <v>12107219397.38301</v>
      </c>
      <c r="R154">
        <v>0.02750960657321744</v>
      </c>
      <c r="S154">
        <v>3378787423.458389</v>
      </c>
      <c r="T154">
        <v>0.02069453944751332</v>
      </c>
      <c r="U154">
        <v>206560173685.3881</v>
      </c>
      <c r="V154">
        <v>0.01610109582116914</v>
      </c>
      <c r="W154">
        <v>667425256.8980657</v>
      </c>
      <c r="X154">
        <v>0.02098345283406133</v>
      </c>
      <c r="Y154">
        <v>49018863682.18951</v>
      </c>
      <c r="Z154">
        <v>0.01526485746510908</v>
      </c>
      <c r="AA154">
        <v>4245349378.370531</v>
      </c>
      <c r="AB154">
        <v>0.02724152411585901</v>
      </c>
      <c r="AC154">
        <v>7133652923.383268</v>
      </c>
      <c r="AD154">
        <v>0.02389368424838301</v>
      </c>
      <c r="AE154">
        <v>999589846.5761999</v>
      </c>
      <c r="AF154">
        <v>0.02880372079132898</v>
      </c>
      <c r="AG154">
        <v>9500532508.236259</v>
      </c>
      <c r="AH154">
        <v>0.0288481758247372</v>
      </c>
      <c r="AI154">
        <v>7636076834.955826</v>
      </c>
      <c r="AJ154">
        <v>0.01900335048111779</v>
      </c>
      <c r="AK154">
        <v>5375125384.71543</v>
      </c>
    </row>
    <row r="155" spans="1:37">
      <c r="A155" s="2">
        <v>45013</v>
      </c>
      <c r="B155">
        <v>27154.9963702513</v>
      </c>
      <c r="C155">
        <v>0.345476164959417</v>
      </c>
      <c r="D155">
        <v>6.8730423539299</v>
      </c>
      <c r="E155">
        <v>1714.87305932203</v>
      </c>
      <c r="F155">
        <v>3.58165370779368</v>
      </c>
      <c r="G155">
        <v>310.451825811218</v>
      </c>
      <c r="H155">
        <v>5.63217977688914</v>
      </c>
      <c r="I155">
        <v>5.86627593555502</v>
      </c>
      <c r="J155">
        <v>69.740247123315</v>
      </c>
      <c r="K155">
        <v>1.04626010349754</v>
      </c>
      <c r="L155">
        <v>19.8907821608824</v>
      </c>
      <c r="M155">
        <v>16.4992050305663</v>
      </c>
      <c r="N155">
        <v>-0.03188644269773122</v>
      </c>
      <c r="O155">
        <v>527401549988.2134</v>
      </c>
      <c r="P155">
        <v>-0.03156311388693489</v>
      </c>
      <c r="Q155">
        <v>12911612676.96267</v>
      </c>
      <c r="R155">
        <v>-0.05506827052286267</v>
      </c>
      <c r="S155">
        <v>3419750213.924449</v>
      </c>
      <c r="T155">
        <v>-0.03579152997165369</v>
      </c>
      <c r="U155">
        <v>213793030001.4764</v>
      </c>
      <c r="V155">
        <v>-0.04511310855813977</v>
      </c>
      <c r="W155">
        <v>662947361.5343699</v>
      </c>
      <c r="X155">
        <v>-0.05703578851828639</v>
      </c>
      <c r="Y155">
        <v>49450044837.99844</v>
      </c>
      <c r="Z155">
        <v>-0.02924680271119606</v>
      </c>
      <c r="AA155">
        <v>4387530988.504804</v>
      </c>
      <c r="AB155">
        <v>-0.03234005223313463</v>
      </c>
      <c r="AC155">
        <v>7378912774.263518</v>
      </c>
      <c r="AD155">
        <v>-0.04533671764718639</v>
      </c>
      <c r="AE155">
        <v>1012786106.36361</v>
      </c>
      <c r="AF155">
        <v>-0.05597263974891054</v>
      </c>
      <c r="AG155">
        <v>9879174156.69771</v>
      </c>
      <c r="AH155">
        <v>-0.05373549083711548</v>
      </c>
      <c r="AI155">
        <v>7864447028.570354</v>
      </c>
      <c r="AJ155">
        <v>-0.03797846062196664</v>
      </c>
      <c r="AK155">
        <v>5452129513.846031</v>
      </c>
    </row>
    <row r="156" spans="1:37">
      <c r="A156" s="2">
        <v>45014</v>
      </c>
      <c r="B156">
        <v>27283.9634029807</v>
      </c>
      <c r="C156">
        <v>0.368429305249282</v>
      </c>
      <c r="D156">
        <v>6.95636780727263</v>
      </c>
      <c r="E156">
        <v>1774.92046697838</v>
      </c>
      <c r="F156">
        <v>3.629074333476</v>
      </c>
      <c r="G156">
        <v>313.182631199612</v>
      </c>
      <c r="H156">
        <v>5.82080792450962</v>
      </c>
      <c r="I156">
        <v>6.06620436411463</v>
      </c>
      <c r="J156">
        <v>70.6572475784633</v>
      </c>
      <c r="K156">
        <v>1.08795857144808</v>
      </c>
      <c r="L156">
        <v>20.4787837310152</v>
      </c>
      <c r="M156">
        <v>16.7345840937106</v>
      </c>
      <c r="N156">
        <v>0.004749292946718331</v>
      </c>
      <c r="O156">
        <v>548791979905.4418</v>
      </c>
      <c r="P156">
        <v>0.06643914289300201</v>
      </c>
      <c r="Q156">
        <v>13398293547.83659</v>
      </c>
      <c r="R156">
        <v>0.01212351809458667</v>
      </c>
      <c r="S156">
        <v>3634473665.372165</v>
      </c>
      <c r="T156">
        <v>0.03501565747384805</v>
      </c>
      <c r="U156">
        <v>216179520194.9649</v>
      </c>
      <c r="V156">
        <v>0.01323986894074447</v>
      </c>
      <c r="W156">
        <v>668013331.1491452</v>
      </c>
      <c r="X156">
        <v>0.00879622911303013</v>
      </c>
      <c r="Y156">
        <v>49580238946.26321</v>
      </c>
      <c r="Z156">
        <v>0.03349114465317471</v>
      </c>
      <c r="AA156">
        <v>4487808826.346786</v>
      </c>
      <c r="AB156">
        <v>0.03408097927133968</v>
      </c>
      <c r="AC156">
        <v>7529207351.817714</v>
      </c>
      <c r="AD156">
        <v>0.01314879847682282</v>
      </c>
      <c r="AE156">
        <v>1045228068.105267</v>
      </c>
      <c r="AF156">
        <v>0.03985478162757627</v>
      </c>
      <c r="AG156">
        <v>10203545039.91161</v>
      </c>
      <c r="AH156">
        <v>0.0295615107227496</v>
      </c>
      <c r="AI156">
        <v>8125178085.988205</v>
      </c>
      <c r="AJ156">
        <v>0.01426608510581184</v>
      </c>
      <c r="AK156">
        <v>5640690660.399556</v>
      </c>
    </row>
    <row r="157" spans="1:37">
      <c r="A157" s="2">
        <v>45015</v>
      </c>
      <c r="B157">
        <v>28389.2917784921</v>
      </c>
      <c r="C157">
        <v>0.382316609617862</v>
      </c>
      <c r="D157">
        <v>7.39315272186533</v>
      </c>
      <c r="E157">
        <v>1794.74885768556</v>
      </c>
      <c r="F157">
        <v>3.66325330397917</v>
      </c>
      <c r="G157">
        <v>314.007191289024</v>
      </c>
      <c r="H157">
        <v>5.95384357364636</v>
      </c>
      <c r="I157">
        <v>6.18785390150846</v>
      </c>
      <c r="J157">
        <v>72.9190017357158</v>
      </c>
      <c r="K157">
        <v>1.12368039162487</v>
      </c>
      <c r="L157">
        <v>21.130526682386</v>
      </c>
      <c r="M157">
        <v>17.3121388803835</v>
      </c>
      <c r="N157">
        <v>0.04051201649796399</v>
      </c>
      <c r="O157">
        <v>541708029431.4554</v>
      </c>
      <c r="P157">
        <v>0.03769326752980118</v>
      </c>
      <c r="Q157">
        <v>13194678020.91669</v>
      </c>
      <c r="R157">
        <v>0.06278922085402905</v>
      </c>
      <c r="S157">
        <v>3555166506.979495</v>
      </c>
      <c r="T157">
        <v>0.01117142490386391</v>
      </c>
      <c r="U157">
        <v>215822138808.9152</v>
      </c>
      <c r="V157">
        <v>0.009418096010844978</v>
      </c>
      <c r="W157">
        <v>668846268.9768807</v>
      </c>
      <c r="X157">
        <v>0.002632841055883572</v>
      </c>
      <c r="Y157">
        <v>49990709896.18748</v>
      </c>
      <c r="Z157">
        <v>0.02285518623223548</v>
      </c>
      <c r="AA157">
        <v>4439590327.994586</v>
      </c>
      <c r="AB157">
        <v>0.02005364971108836</v>
      </c>
      <c r="AC157">
        <v>7441832620.478618</v>
      </c>
      <c r="AD157">
        <v>0.03201022166538348</v>
      </c>
      <c r="AE157">
        <v>1020858779.00342</v>
      </c>
      <c r="AF157">
        <v>0.0328338055457793</v>
      </c>
      <c r="AG157">
        <v>9907815261.252081</v>
      </c>
      <c r="AH157">
        <v>0.03182527634117926</v>
      </c>
      <c r="AI157">
        <v>7903054981.308434</v>
      </c>
      <c r="AJ157">
        <v>0.03451264659095798</v>
      </c>
      <c r="AK157">
        <v>5616384922.443725</v>
      </c>
    </row>
    <row r="158" spans="1:37">
      <c r="A158" s="2">
        <v>45016</v>
      </c>
      <c r="B158">
        <v>28021.5583009936</v>
      </c>
      <c r="C158">
        <v>0.376506496737469</v>
      </c>
      <c r="D158">
        <v>7.23182814287044</v>
      </c>
      <c r="E158">
        <v>1791.79660169492</v>
      </c>
      <c r="F158">
        <v>3.66855664561572</v>
      </c>
      <c r="G158">
        <v>316.606832453141</v>
      </c>
      <c r="H158">
        <v>5.88987351439167</v>
      </c>
      <c r="I158">
        <v>6.11652622640286</v>
      </c>
      <c r="J158">
        <v>71.2150277665698</v>
      </c>
      <c r="K158">
        <v>1.09111271517522</v>
      </c>
      <c r="L158">
        <v>20.546010150973</v>
      </c>
      <c r="M158">
        <v>17.235135102257</v>
      </c>
      <c r="N158">
        <v>-0.01295324590580649</v>
      </c>
      <c r="O158">
        <v>551268630757.5415</v>
      </c>
      <c r="P158">
        <v>-0.01519712388692818</v>
      </c>
      <c r="Q158">
        <v>13997469464.27076</v>
      </c>
      <c r="R158">
        <v>-0.02182080974977973</v>
      </c>
      <c r="S158">
        <v>3932580260.328129</v>
      </c>
      <c r="T158">
        <v>-0.001644941005532807</v>
      </c>
      <c r="U158">
        <v>219698836791.4112</v>
      </c>
      <c r="V158">
        <v>0.001447713602220624</v>
      </c>
      <c r="W158">
        <v>676046791.737384</v>
      </c>
      <c r="X158">
        <v>0.008278922382144449</v>
      </c>
      <c r="Y158">
        <v>50062138278.15559</v>
      </c>
      <c r="Z158">
        <v>-0.01074432985405283</v>
      </c>
      <c r="AA158">
        <v>4571450696.013905</v>
      </c>
      <c r="AB158">
        <v>-0.01152704576431773</v>
      </c>
      <c r="AC158">
        <v>7716436046.779584</v>
      </c>
      <c r="AD158">
        <v>-0.02336803752911754</v>
      </c>
      <c r="AE158">
        <v>1065230301.8514</v>
      </c>
      <c r="AF158">
        <v>-0.02898304241347172</v>
      </c>
      <c r="AG158">
        <v>10168312973.46943</v>
      </c>
      <c r="AH158">
        <v>-0.02766218467712134</v>
      </c>
      <c r="AI158">
        <v>8178408617.330802</v>
      </c>
      <c r="AJ158">
        <v>-0.004447964440358887</v>
      </c>
      <c r="AK158">
        <v>5775330867.631776</v>
      </c>
    </row>
    <row r="159" spans="1:37">
      <c r="A159" s="2">
        <v>45017</v>
      </c>
      <c r="B159">
        <v>28514.6813062537</v>
      </c>
      <c r="C159">
        <v>0.399413929072605</v>
      </c>
      <c r="D159">
        <v>7.6050676447914</v>
      </c>
      <c r="E159">
        <v>1824.00190356517</v>
      </c>
      <c r="F159">
        <v>3.70601426503629</v>
      </c>
      <c r="G159">
        <v>317.059210781217</v>
      </c>
      <c r="H159">
        <v>6.06480877458847</v>
      </c>
      <c r="I159">
        <v>6.34036993330054</v>
      </c>
      <c r="J159">
        <v>74.30865704229591</v>
      </c>
      <c r="K159">
        <v>1.11980040853442</v>
      </c>
      <c r="L159">
        <v>21.2315505120668</v>
      </c>
      <c r="M159">
        <v>17.7222144353183</v>
      </c>
      <c r="N159">
        <v>0.01759798652035038</v>
      </c>
      <c r="O159">
        <v>550905520776.4017</v>
      </c>
      <c r="P159">
        <v>0.06084206390496605</v>
      </c>
      <c r="Q159">
        <v>13804508646.42833</v>
      </c>
      <c r="R159">
        <v>0.05161067084937865</v>
      </c>
      <c r="S159">
        <v>3903710944.202018</v>
      </c>
      <c r="T159">
        <v>0.01797374871667134</v>
      </c>
      <c r="U159">
        <v>219504973507.4377</v>
      </c>
      <c r="V159">
        <v>0.01021045142245125</v>
      </c>
      <c r="W159">
        <v>681090821.269805</v>
      </c>
      <c r="X159">
        <v>0.001428833119522022</v>
      </c>
      <c r="Y159">
        <v>49735869454.87957</v>
      </c>
      <c r="Z159">
        <v>0.02970102155323917</v>
      </c>
      <c r="AA159">
        <v>4595381011.639821</v>
      </c>
      <c r="AB159">
        <v>0.03659654166631809</v>
      </c>
      <c r="AC159">
        <v>7734430740.978493</v>
      </c>
      <c r="AD159">
        <v>0.04344068060840289</v>
      </c>
      <c r="AE159">
        <v>1065656492.647121</v>
      </c>
      <c r="AF159">
        <v>0.02629214467049179</v>
      </c>
      <c r="AG159">
        <v>10100524633.33934</v>
      </c>
      <c r="AH159">
        <v>0.03336610641464777</v>
      </c>
      <c r="AI159">
        <v>8141406480.367091</v>
      </c>
      <c r="AJ159">
        <v>0.02826083637705357</v>
      </c>
      <c r="AK159">
        <v>5803668539.816663</v>
      </c>
    </row>
    <row r="160" spans="1:37">
      <c r="A160" s="2">
        <v>45018</v>
      </c>
      <c r="B160">
        <v>28494.5638863238</v>
      </c>
      <c r="C160">
        <v>0.39390784537596</v>
      </c>
      <c r="D160">
        <v>7.54923837050734</v>
      </c>
      <c r="E160">
        <v>1822.41595762712</v>
      </c>
      <c r="F160">
        <v>3.73371114163512</v>
      </c>
      <c r="G160">
        <v>314.992848073423</v>
      </c>
      <c r="H160">
        <v>6.09655641835356</v>
      </c>
      <c r="I160">
        <v>6.35328598612757</v>
      </c>
      <c r="J160">
        <v>74.253034991707</v>
      </c>
      <c r="K160">
        <v>1.11233511796266</v>
      </c>
      <c r="L160">
        <v>21.1134366500725</v>
      </c>
      <c r="M160">
        <v>17.8077816838249</v>
      </c>
      <c r="N160">
        <v>-0.0007055109511425739</v>
      </c>
      <c r="O160">
        <v>544500263181.4596</v>
      </c>
      <c r="P160">
        <v>-0.01378540730772582</v>
      </c>
      <c r="Q160">
        <v>13364985204.39494</v>
      </c>
      <c r="R160">
        <v>-0.007341062156402511</v>
      </c>
      <c r="S160">
        <v>3748853614.476152</v>
      </c>
      <c r="T160">
        <v>-0.0008694869972176722</v>
      </c>
      <c r="U160">
        <v>216171582156.8425</v>
      </c>
      <c r="V160">
        <v>0.007473494330588748</v>
      </c>
      <c r="W160">
        <v>689018970.3116225</v>
      </c>
      <c r="X160">
        <v>-0.006517277018076917</v>
      </c>
      <c r="Y160">
        <v>49539890749.20473</v>
      </c>
      <c r="Z160">
        <v>0.005234731208362708</v>
      </c>
      <c r="AA160">
        <v>4479856360.166632</v>
      </c>
      <c r="AB160">
        <v>0.002037113443364547</v>
      </c>
      <c r="AC160">
        <v>7636357178.937969</v>
      </c>
      <c r="AD160">
        <v>-0.0007485271945804062</v>
      </c>
      <c r="AE160">
        <v>1048797440.040256</v>
      </c>
      <c r="AF160">
        <v>-0.006666626047699409</v>
      </c>
      <c r="AG160">
        <v>9962577937.599533</v>
      </c>
      <c r="AH160">
        <v>-0.005563129359166252</v>
      </c>
      <c r="AI160">
        <v>7917129147.218979</v>
      </c>
      <c r="AJ160">
        <v>0.004828248118704304</v>
      </c>
      <c r="AK160">
        <v>5625129592.506236</v>
      </c>
    </row>
    <row r="161" spans="1:37">
      <c r="A161" s="2">
        <v>45019</v>
      </c>
      <c r="B161">
        <v>28161.9980362361</v>
      </c>
      <c r="C161">
        <v>0.381366165227975</v>
      </c>
      <c r="D161">
        <v>7.24976566050632</v>
      </c>
      <c r="E161">
        <v>1794.75583547633</v>
      </c>
      <c r="F161">
        <v>3.77823456881624</v>
      </c>
      <c r="G161">
        <v>313.751653512257</v>
      </c>
      <c r="H161">
        <v>5.94329327137337</v>
      </c>
      <c r="I161">
        <v>6.27097317202379</v>
      </c>
      <c r="J161">
        <v>73.0766838870812</v>
      </c>
      <c r="K161">
        <v>1.09714353538171</v>
      </c>
      <c r="L161">
        <v>20.5301095312852</v>
      </c>
      <c r="M161">
        <v>17.2582172097841</v>
      </c>
      <c r="N161">
        <v>-0.0116712033710864</v>
      </c>
      <c r="O161">
        <v>538512622699.4817</v>
      </c>
      <c r="P161">
        <v>-0.03183912251357868</v>
      </c>
      <c r="Q161">
        <v>13600510783.05688</v>
      </c>
      <c r="R161">
        <v>-0.03966926136164572</v>
      </c>
      <c r="S161">
        <v>3749372778.291984</v>
      </c>
      <c r="T161">
        <v>-0.01517772165845432</v>
      </c>
      <c r="U161">
        <v>218149738096.0713</v>
      </c>
      <c r="V161">
        <v>0.01192471123023764</v>
      </c>
      <c r="W161">
        <v>701290002.4603009</v>
      </c>
      <c r="X161">
        <v>-0.003940389658868226</v>
      </c>
      <c r="Y161">
        <v>48767371616.63042</v>
      </c>
      <c r="Z161">
        <v>-0.02513929773844048</v>
      </c>
      <c r="AA161">
        <v>4475851531.78329</v>
      </c>
      <c r="AB161">
        <v>-0.01295594347295415</v>
      </c>
      <c r="AC161">
        <v>7814742081.849043</v>
      </c>
      <c r="AD161">
        <v>-0.01584246495455943</v>
      </c>
      <c r="AE161">
        <v>1058580721.64988</v>
      </c>
      <c r="AF161">
        <v>-0.01365737926963473</v>
      </c>
      <c r="AG161">
        <v>9972236607.049429</v>
      </c>
      <c r="AH161">
        <v>-0.02762824112697448</v>
      </c>
      <c r="AI161">
        <v>7896655833.956903</v>
      </c>
      <c r="AJ161">
        <v>-0.03086091708660033</v>
      </c>
      <c r="AK161">
        <v>5582078845.284147</v>
      </c>
    </row>
    <row r="162" spans="1:37">
      <c r="A162" s="2">
        <v>45020</v>
      </c>
      <c r="B162">
        <v>27850.9799436002</v>
      </c>
      <c r="C162">
        <v>0.388086822630414</v>
      </c>
      <c r="D162">
        <v>7.25076965169703</v>
      </c>
      <c r="E162">
        <v>1811.18531180596</v>
      </c>
      <c r="F162">
        <v>3.68519575739385</v>
      </c>
      <c r="G162">
        <v>308.859047744471</v>
      </c>
      <c r="H162">
        <v>5.9379801837049</v>
      </c>
      <c r="I162">
        <v>6.41560683301128</v>
      </c>
      <c r="J162">
        <v>73.7565621404524</v>
      </c>
      <c r="K162">
        <v>1.09820721054829</v>
      </c>
      <c r="L162">
        <v>20.4682287941263</v>
      </c>
      <c r="M162">
        <v>17.1257251465695</v>
      </c>
      <c r="N162">
        <v>-0.01104389298783814</v>
      </c>
      <c r="O162">
        <v>543620976321.6523</v>
      </c>
      <c r="P162">
        <v>0.01762258431715225</v>
      </c>
      <c r="Q162">
        <v>13641640841.08509</v>
      </c>
      <c r="R162">
        <v>0.00013848601978661</v>
      </c>
      <c r="S162">
        <v>3810638923.961036</v>
      </c>
      <c r="T162">
        <v>0.009154156796637336</v>
      </c>
      <c r="U162">
        <v>225015339219.6612</v>
      </c>
      <c r="V162">
        <v>-0.02462494313886399</v>
      </c>
      <c r="W162">
        <v>668341723.5631617</v>
      </c>
      <c r="X162">
        <v>-0.01559388042426635</v>
      </c>
      <c r="Y162">
        <v>49078004794.10125</v>
      </c>
      <c r="Z162">
        <v>-0.0008939635696695314</v>
      </c>
      <c r="AA162">
        <v>4642171649.157541</v>
      </c>
      <c r="AB162">
        <v>0.02306398975405188</v>
      </c>
      <c r="AC162">
        <v>7836090294.248139</v>
      </c>
      <c r="AD162">
        <v>0.009303627603323594</v>
      </c>
      <c r="AE162">
        <v>1096063754.391443</v>
      </c>
      <c r="AF162">
        <v>0.0009694949952103737</v>
      </c>
      <c r="AG162">
        <v>10336768469.907</v>
      </c>
      <c r="AH162">
        <v>-0.003014145495161658</v>
      </c>
      <c r="AI162">
        <v>8068357447.53385</v>
      </c>
      <c r="AJ162">
        <v>-0.007677042281023394</v>
      </c>
      <c r="AK162">
        <v>5742435888.207034</v>
      </c>
    </row>
    <row r="163" spans="1:37">
      <c r="A163" s="2">
        <v>45021</v>
      </c>
      <c r="B163">
        <v>28113.9585187025</v>
      </c>
      <c r="C163">
        <v>0.389260457487912</v>
      </c>
      <c r="D163">
        <v>7.36924992452175</v>
      </c>
      <c r="E163">
        <v>1868.19117066043</v>
      </c>
      <c r="F163">
        <v>3.65123138210272</v>
      </c>
      <c r="G163">
        <v>310.826385007297</v>
      </c>
      <c r="H163">
        <v>6.15863217676292</v>
      </c>
      <c r="I163">
        <v>6.4313219715273</v>
      </c>
      <c r="J163">
        <v>76.3611533984605</v>
      </c>
      <c r="K163">
        <v>1.13835181762488</v>
      </c>
      <c r="L163">
        <v>20.9039942600293</v>
      </c>
      <c r="M163">
        <v>17.6166893137007</v>
      </c>
      <c r="N163">
        <v>0.009442345498609006</v>
      </c>
      <c r="O163">
        <v>545125724809.2673</v>
      </c>
      <c r="P163">
        <v>0.003024155392711503</v>
      </c>
      <c r="Q163">
        <v>13748327411.03588</v>
      </c>
      <c r="R163">
        <v>0.01634037192134352</v>
      </c>
      <c r="S163">
        <v>3789563522.326756</v>
      </c>
      <c r="T163">
        <v>0.03147433809389089</v>
      </c>
      <c r="U163">
        <v>230184395803.5056</v>
      </c>
      <c r="V163">
        <v>-0.009216437206350681</v>
      </c>
      <c r="W163">
        <v>686345236.5462049</v>
      </c>
      <c r="X163">
        <v>0.006369692833002594</v>
      </c>
      <c r="Y163">
        <v>49613043903.64834</v>
      </c>
      <c r="Z163">
        <v>0.03715943573936742</v>
      </c>
      <c r="AA163">
        <v>4697012257.088515</v>
      </c>
      <c r="AB163">
        <v>0.002449517079999186</v>
      </c>
      <c r="AC163">
        <v>7807225663.689241</v>
      </c>
      <c r="AD163">
        <v>0.03531334951659293</v>
      </c>
      <c r="AE163">
        <v>1124575577.291874</v>
      </c>
      <c r="AF163">
        <v>0.03655467446489191</v>
      </c>
      <c r="AG163">
        <v>10366449336.86673</v>
      </c>
      <c r="AH163">
        <v>0.02128984731830097</v>
      </c>
      <c r="AI163">
        <v>8121269982.696524</v>
      </c>
      <c r="AJ163">
        <v>0.02866822647971468</v>
      </c>
      <c r="AK163">
        <v>5872351159.758788</v>
      </c>
    </row>
    <row r="164" spans="1:37">
      <c r="A164" s="2">
        <v>45022</v>
      </c>
      <c r="B164">
        <v>28190.3116063705</v>
      </c>
      <c r="C164">
        <v>0.392304729325196</v>
      </c>
      <c r="D164">
        <v>7.32849300553735</v>
      </c>
      <c r="E164">
        <v>1911.12547106955</v>
      </c>
      <c r="F164">
        <v>3.71586422185302</v>
      </c>
      <c r="G164">
        <v>314.21495536495</v>
      </c>
      <c r="H164">
        <v>6.23138759343482</v>
      </c>
      <c r="I164">
        <v>6.40628630438864</v>
      </c>
      <c r="J164">
        <v>78.3350552848357</v>
      </c>
      <c r="K164">
        <v>1.14162046671484</v>
      </c>
      <c r="L164">
        <v>20.9834566537382</v>
      </c>
      <c r="M164">
        <v>18.0134388249617</v>
      </c>
      <c r="N164">
        <v>0.002715842652225797</v>
      </c>
      <c r="O164">
        <v>542418612038.157</v>
      </c>
      <c r="P164">
        <v>0.007820655241814745</v>
      </c>
      <c r="Q164">
        <v>13435530825.12197</v>
      </c>
      <c r="R164">
        <v>-0.005530674003710767</v>
      </c>
      <c r="S164">
        <v>3721677381.801197</v>
      </c>
      <c r="T164">
        <v>0.02298174891488336</v>
      </c>
      <c r="U164">
        <v>225480148405.9296</v>
      </c>
      <c r="V164">
        <v>0.01770165541058599</v>
      </c>
      <c r="W164">
        <v>672321759.0016694</v>
      </c>
      <c r="X164">
        <v>0.01090181053186168</v>
      </c>
      <c r="Y164">
        <v>49327304974.516</v>
      </c>
      <c r="Z164">
        <v>0.01181356745843876</v>
      </c>
      <c r="AA164">
        <v>4584217829.623845</v>
      </c>
      <c r="AB164">
        <v>-0.003892771540516482</v>
      </c>
      <c r="AC164">
        <v>7661201393.092876</v>
      </c>
      <c r="AD164">
        <v>0.02584955567754688</v>
      </c>
      <c r="AE164">
        <v>1156177684.632149</v>
      </c>
      <c r="AF164">
        <v>0.002871387421140126</v>
      </c>
      <c r="AG164">
        <v>10110589591.44403</v>
      </c>
      <c r="AH164">
        <v>0.003801301929212686</v>
      </c>
      <c r="AI164">
        <v>7980771199.610462</v>
      </c>
      <c r="AJ164">
        <v>0.0225212299652946</v>
      </c>
      <c r="AK164">
        <v>5875918169.157383</v>
      </c>
    </row>
    <row r="165" spans="1:37">
      <c r="A165" s="2">
        <v>45023</v>
      </c>
      <c r="B165">
        <v>28049.0744763296</v>
      </c>
      <c r="C165">
        <v>0.383379165050934</v>
      </c>
      <c r="D165">
        <v>7.19721057602182</v>
      </c>
      <c r="E165">
        <v>1872.08796493279</v>
      </c>
      <c r="F165">
        <v>3.66311929215584</v>
      </c>
      <c r="G165">
        <v>312.405281178506</v>
      </c>
      <c r="H165">
        <v>6.08174655410153</v>
      </c>
      <c r="I165">
        <v>6.28456729825017</v>
      </c>
      <c r="J165">
        <v>80.53462268991341</v>
      </c>
      <c r="K165">
        <v>1.11344353626439</v>
      </c>
      <c r="L165">
        <v>20.6124878528793</v>
      </c>
      <c r="M165">
        <v>18.0176748212712</v>
      </c>
      <c r="N165">
        <v>-0.00501013014730145</v>
      </c>
      <c r="O165">
        <v>540275249405.8988</v>
      </c>
      <c r="P165">
        <v>-0.02275161018225524</v>
      </c>
      <c r="Q165">
        <v>13439402538.09649</v>
      </c>
      <c r="R165">
        <v>-0.01791397350264701</v>
      </c>
      <c r="S165">
        <v>3767017851.207296</v>
      </c>
      <c r="T165">
        <v>-0.02042644856536435</v>
      </c>
      <c r="U165">
        <v>224784733520.3199</v>
      </c>
      <c r="V165">
        <v>-0.01419452556608136</v>
      </c>
      <c r="W165">
        <v>670359089.4674816</v>
      </c>
      <c r="X165">
        <v>-0.005759350901493931</v>
      </c>
      <c r="Y165">
        <v>49053716882.99154</v>
      </c>
      <c r="Z165">
        <v>-0.02401407986416171</v>
      </c>
      <c r="AA165">
        <v>4531371754.741481</v>
      </c>
      <c r="AB165">
        <v>-0.01899993230947017</v>
      </c>
      <c r="AC165">
        <v>7541950470.444423</v>
      </c>
      <c r="AD165">
        <v>0.02807896665266663</v>
      </c>
      <c r="AE165">
        <v>1124509615.012664</v>
      </c>
      <c r="AF165">
        <v>-0.02468152181217698</v>
      </c>
      <c r="AG165">
        <v>10058582236.74857</v>
      </c>
      <c r="AH165">
        <v>-0.01767910821274588</v>
      </c>
      <c r="AI165">
        <v>7928713312.757092</v>
      </c>
      <c r="AJ165">
        <v>0.0002351575593455557</v>
      </c>
      <c r="AK165">
        <v>5751457167.200462</v>
      </c>
    </row>
    <row r="166" spans="1:37">
      <c r="A166" s="2">
        <v>45024</v>
      </c>
      <c r="B166">
        <v>27936.8042609585</v>
      </c>
      <c r="C166">
        <v>0.383489643312404</v>
      </c>
      <c r="D166">
        <v>7.28489278822191</v>
      </c>
      <c r="E166">
        <v>1866.34243366452</v>
      </c>
      <c r="F166">
        <v>3.65418904022042</v>
      </c>
      <c r="G166">
        <v>310.672562054606</v>
      </c>
      <c r="H166">
        <v>6.01163722558387</v>
      </c>
      <c r="I166">
        <v>6.18543527523618</v>
      </c>
      <c r="J166">
        <v>78.325601257484</v>
      </c>
      <c r="K166">
        <v>1.10771614990377</v>
      </c>
      <c r="L166">
        <v>20.478082217784</v>
      </c>
      <c r="M166">
        <v>17.6356248578329</v>
      </c>
      <c r="N166">
        <v>-0.004002635290723866</v>
      </c>
      <c r="O166">
        <v>540826848476.0182</v>
      </c>
      <c r="P166">
        <v>0.0002881697064975874</v>
      </c>
      <c r="Q166">
        <v>13523325494.9327</v>
      </c>
      <c r="R166">
        <v>0.01218280489002388</v>
      </c>
      <c r="S166">
        <v>3695978571.534448</v>
      </c>
      <c r="T166">
        <v>-0.003069049839480309</v>
      </c>
      <c r="U166">
        <v>223024925618.2749</v>
      </c>
      <c r="V166">
        <v>-0.002437881822342836</v>
      </c>
      <c r="W166">
        <v>682223200.9885434</v>
      </c>
      <c r="X166">
        <v>-0.005546382306226061</v>
      </c>
      <c r="Y166">
        <v>49057215971.52765</v>
      </c>
      <c r="Z166">
        <v>-0.01152782804972008</v>
      </c>
      <c r="AA166">
        <v>4464841414.317195</v>
      </c>
      <c r="AB166">
        <v>-0.01577388200482666</v>
      </c>
      <c r="AC166">
        <v>7487549968.241957</v>
      </c>
      <c r="AD166">
        <v>-0.0274294627409496</v>
      </c>
      <c r="AE166">
        <v>1096670423.332407</v>
      </c>
      <c r="AF166">
        <v>-0.00514384984427263</v>
      </c>
      <c r="AG166">
        <v>10017558984.50258</v>
      </c>
      <c r="AH166">
        <v>-0.006520592567700545</v>
      </c>
      <c r="AI166">
        <v>7772642799.507211</v>
      </c>
      <c r="AJ166">
        <v>-0.02120417685567622</v>
      </c>
      <c r="AK166">
        <v>5697168276.407671</v>
      </c>
    </row>
    <row r="167" spans="1:37">
      <c r="A167" s="2">
        <v>45025</v>
      </c>
      <c r="B167">
        <v>27964.0512498539</v>
      </c>
      <c r="C167">
        <v>0.385884361730251</v>
      </c>
      <c r="D167">
        <v>7.1475126226346</v>
      </c>
      <c r="E167">
        <v>1851.750106955</v>
      </c>
      <c r="F167">
        <v>3.64108370756355</v>
      </c>
      <c r="G167">
        <v>310.694722878891</v>
      </c>
      <c r="H167">
        <v>5.92337338567559</v>
      </c>
      <c r="I167">
        <v>6.13931186666388</v>
      </c>
      <c r="J167">
        <v>76.3856128820169</v>
      </c>
      <c r="K167">
        <v>1.10319840396653</v>
      </c>
      <c r="L167">
        <v>20.0356386889026</v>
      </c>
      <c r="M167">
        <v>17.4687457300011</v>
      </c>
      <c r="N167">
        <v>0.000975308007347131</v>
      </c>
      <c r="O167">
        <v>548468350415.0618</v>
      </c>
      <c r="P167">
        <v>0.006244545216821384</v>
      </c>
      <c r="Q167">
        <v>13650287704.84417</v>
      </c>
      <c r="R167">
        <v>-0.01885822751014599</v>
      </c>
      <c r="S167">
        <v>3730139497.467824</v>
      </c>
      <c r="T167">
        <v>-0.007818675954802234</v>
      </c>
      <c r="U167">
        <v>224158446459.94</v>
      </c>
      <c r="V167">
        <v>-0.003586386066135039</v>
      </c>
      <c r="W167">
        <v>687269772.2967421</v>
      </c>
      <c r="X167">
        <v>7.133177174867278E-05</v>
      </c>
      <c r="Y167">
        <v>49432641817.61056</v>
      </c>
      <c r="Z167">
        <v>-0.01468216337683415</v>
      </c>
      <c r="AA167">
        <v>4464200174.558933</v>
      </c>
      <c r="AB167">
        <v>-0.007456776527426823</v>
      </c>
      <c r="AC167">
        <v>7582911934.142362</v>
      </c>
      <c r="AD167">
        <v>-0.0247682538572499</v>
      </c>
      <c r="AE167">
        <v>1096814537.545122</v>
      </c>
      <c r="AF167">
        <v>-0.004078432852705594</v>
      </c>
      <c r="AG167">
        <v>10101424479.31611</v>
      </c>
      <c r="AH167">
        <v>-0.02160571112939291</v>
      </c>
      <c r="AI167">
        <v>7882194459.164721</v>
      </c>
      <c r="AJ167">
        <v>-0.009462614972651884</v>
      </c>
      <c r="AK167">
        <v>5730691970.40346</v>
      </c>
    </row>
    <row r="168" spans="1:37">
      <c r="A168" s="2">
        <v>45026</v>
      </c>
      <c r="B168">
        <v>28357.8072703098</v>
      </c>
      <c r="C168">
        <v>0.389507193359491</v>
      </c>
      <c r="D168">
        <v>7.21357514020172</v>
      </c>
      <c r="E168">
        <v>1861.1328395675</v>
      </c>
      <c r="F168">
        <v>3.66986211736604</v>
      </c>
      <c r="G168">
        <v>313.072412417531</v>
      </c>
      <c r="H168">
        <v>5.92252267180572</v>
      </c>
      <c r="I168">
        <v>6.21601553625587</v>
      </c>
      <c r="J168">
        <v>76.3849858054668</v>
      </c>
      <c r="K168">
        <v>1.10223782773968</v>
      </c>
      <c r="L168">
        <v>20.3180775273245</v>
      </c>
      <c r="M168">
        <v>17.5712493855722</v>
      </c>
      <c r="N168">
        <v>0.01408079312034438</v>
      </c>
      <c r="O168">
        <v>574215015485.6151</v>
      </c>
      <c r="P168">
        <v>0.009388386751398192</v>
      </c>
      <c r="Q168">
        <v>13911695946.62145</v>
      </c>
      <c r="R168">
        <v>0.009242728352506058</v>
      </c>
      <c r="S168">
        <v>3801720144.577537</v>
      </c>
      <c r="T168">
        <v>0.005066954000574553</v>
      </c>
      <c r="U168">
        <v>230293379927.6617</v>
      </c>
      <c r="V168">
        <v>0.007903803404109899</v>
      </c>
      <c r="W168">
        <v>691383571.7548845</v>
      </c>
      <c r="X168">
        <v>0.007652815975142335</v>
      </c>
      <c r="Y168">
        <v>50239038413.62439</v>
      </c>
      <c r="Z168">
        <v>-0.0001436198285130752</v>
      </c>
      <c r="AA168">
        <v>4542951149.43685</v>
      </c>
      <c r="AB168">
        <v>0.01249385456511609</v>
      </c>
      <c r="AC168">
        <v>7682780176.405696</v>
      </c>
      <c r="AD168">
        <v>-8.209354176003103E-06</v>
      </c>
      <c r="AE168">
        <v>1126753194.846543</v>
      </c>
      <c r="AF168">
        <v>-0.0008707193768556776</v>
      </c>
      <c r="AG168">
        <v>10282110401.54168</v>
      </c>
      <c r="AH168">
        <v>0.01409682230785769</v>
      </c>
      <c r="AI168">
        <v>8116021006.846431</v>
      </c>
      <c r="AJ168">
        <v>0.005867831449115402</v>
      </c>
      <c r="AK168">
        <v>5852062115.065724</v>
      </c>
    </row>
    <row r="169" spans="1:37">
      <c r="A169" s="2">
        <v>45027</v>
      </c>
      <c r="B169">
        <v>29687.5651846873</v>
      </c>
      <c r="C169">
        <v>0.396966405412551</v>
      </c>
      <c r="D169">
        <v>7.35200223571938</v>
      </c>
      <c r="E169">
        <v>1912.11599473992</v>
      </c>
      <c r="F169">
        <v>3.69348464857142</v>
      </c>
      <c r="G169">
        <v>318.1795747782</v>
      </c>
      <c r="H169">
        <v>6.02699926691883</v>
      </c>
      <c r="I169">
        <v>6.29656066453529</v>
      </c>
      <c r="J169">
        <v>78.46974806352419</v>
      </c>
      <c r="K169">
        <v>1.12195374590794</v>
      </c>
      <c r="L169">
        <v>20.9137914740565</v>
      </c>
      <c r="M169">
        <v>17.9430276409897</v>
      </c>
      <c r="N169">
        <v>0.04689212750838245</v>
      </c>
      <c r="O169">
        <v>585060502239.1223</v>
      </c>
      <c r="P169">
        <v>0.01915038330543894</v>
      </c>
      <c r="Q169">
        <v>14068820077.09094</v>
      </c>
      <c r="R169">
        <v>0.01918980433796236</v>
      </c>
      <c r="S169">
        <v>3779161317.304236</v>
      </c>
      <c r="T169">
        <v>0.02739361430228038</v>
      </c>
      <c r="U169">
        <v>227836674834.6392</v>
      </c>
      <c r="V169">
        <v>0.006436898839767391</v>
      </c>
      <c r="W169">
        <v>674814128.9582176</v>
      </c>
      <c r="X169">
        <v>0.01631303863930955</v>
      </c>
      <c r="Y169">
        <v>50990484653.98293</v>
      </c>
      <c r="Z169">
        <v>0.01764055638156914</v>
      </c>
      <c r="AA169">
        <v>4479240875.330924</v>
      </c>
      <c r="AB169">
        <v>0.01295767808327186</v>
      </c>
      <c r="AC169">
        <v>7845171391.854451</v>
      </c>
      <c r="AD169">
        <v>0.02729282772097075</v>
      </c>
      <c r="AE169">
        <v>1135028856.805399</v>
      </c>
      <c r="AF169">
        <v>0.01788717250676353</v>
      </c>
      <c r="AG169">
        <v>10233122048.54313</v>
      </c>
      <c r="AH169">
        <v>0.02931940514208886</v>
      </c>
      <c r="AI169">
        <v>8946435513.315498</v>
      </c>
      <c r="AJ169">
        <v>0.02115832786044036</v>
      </c>
      <c r="AK169">
        <v>5928886646.197978</v>
      </c>
    </row>
    <row r="170" spans="1:37">
      <c r="A170" s="2">
        <v>45028</v>
      </c>
      <c r="B170">
        <v>30247.0959193454</v>
      </c>
      <c r="C170">
        <v>0.401449899122834</v>
      </c>
      <c r="D170">
        <v>7.30837657621757</v>
      </c>
      <c r="E170">
        <v>1891.72326592636</v>
      </c>
      <c r="F170">
        <v>3.67769639447484</v>
      </c>
      <c r="G170">
        <v>322.938719315511</v>
      </c>
      <c r="H170">
        <v>5.94247672579945</v>
      </c>
      <c r="I170">
        <v>6.42758164207385</v>
      </c>
      <c r="J170">
        <v>79.03843145843651</v>
      </c>
      <c r="K170">
        <v>1.11296497616463</v>
      </c>
      <c r="L170">
        <v>23.0527686512605</v>
      </c>
      <c r="M170">
        <v>18.1783757784242</v>
      </c>
      <c r="N170">
        <v>0.01884730967922899</v>
      </c>
      <c r="O170">
        <v>578626850527.3202</v>
      </c>
      <c r="P170">
        <v>0.01129439078257399</v>
      </c>
      <c r="Q170">
        <v>14193572630.83431</v>
      </c>
      <c r="R170">
        <v>-0.005933847420483196</v>
      </c>
      <c r="S170">
        <v>3744669523.307103</v>
      </c>
      <c r="T170">
        <v>-0.0106650061343867</v>
      </c>
      <c r="U170">
        <v>231455256713.9236</v>
      </c>
      <c r="V170">
        <v>-0.004274622910017123</v>
      </c>
      <c r="W170">
        <v>670350101.9951427</v>
      </c>
      <c r="X170">
        <v>0.01495741686319296</v>
      </c>
      <c r="Y170">
        <v>50553145196.74092</v>
      </c>
      <c r="Z170">
        <v>-0.01402398397214177</v>
      </c>
      <c r="AA170">
        <v>4485106433.263532</v>
      </c>
      <c r="AB170">
        <v>0.0208083403812056</v>
      </c>
      <c r="AC170">
        <v>7825196440.968685</v>
      </c>
      <c r="AD170">
        <v>0.007247167334498705</v>
      </c>
      <c r="AE170">
        <v>1135066665.761653</v>
      </c>
      <c r="AF170">
        <v>-0.008011711513147834</v>
      </c>
      <c r="AG170">
        <v>10180609235.04905</v>
      </c>
      <c r="AH170">
        <v>0.1022759158642945</v>
      </c>
      <c r="AI170">
        <v>9329397270.73982</v>
      </c>
      <c r="AJ170">
        <v>0.01311641168611155</v>
      </c>
      <c r="AK170">
        <v>5957308397.261888</v>
      </c>
    </row>
    <row r="171" spans="1:37">
      <c r="A171" s="2">
        <v>45029</v>
      </c>
      <c r="B171">
        <v>29913.0035463472</v>
      </c>
      <c r="C171">
        <v>0.405009678822991</v>
      </c>
      <c r="D171">
        <v>7.24167420546506</v>
      </c>
      <c r="E171">
        <v>1921.77945996493</v>
      </c>
      <c r="F171">
        <v>3.61662895273463</v>
      </c>
      <c r="G171">
        <v>320.187068798764</v>
      </c>
      <c r="H171">
        <v>5.95025838846696</v>
      </c>
      <c r="I171">
        <v>6.4097425178101</v>
      </c>
      <c r="J171">
        <v>79.03795160534661</v>
      </c>
      <c r="K171">
        <v>1.10425114055279</v>
      </c>
      <c r="L171">
        <v>23.8329674386771</v>
      </c>
      <c r="M171">
        <v>18.2647422301026</v>
      </c>
      <c r="N171">
        <v>-0.01104543635822308</v>
      </c>
      <c r="O171">
        <v>587513682469.1487</v>
      </c>
      <c r="P171">
        <v>0.008867307496988053</v>
      </c>
      <c r="Q171">
        <v>14914413456.41633</v>
      </c>
      <c r="R171">
        <v>-0.009126838232387802</v>
      </c>
      <c r="S171">
        <v>3856849009.1118</v>
      </c>
      <c r="T171">
        <v>0.01588826155492251</v>
      </c>
      <c r="U171">
        <v>242182344356.7818</v>
      </c>
      <c r="V171">
        <v>-0.0166048077899944</v>
      </c>
      <c r="W171">
        <v>672957900.539566</v>
      </c>
      <c r="X171">
        <v>-0.008520658416492299</v>
      </c>
      <c r="Y171">
        <v>51267965997.97289</v>
      </c>
      <c r="Z171">
        <v>0.00130949821540316</v>
      </c>
      <c r="AA171">
        <v>4674110018.909738</v>
      </c>
      <c r="AB171">
        <v>-0.002775402205236532</v>
      </c>
      <c r="AC171">
        <v>8105422529.900247</v>
      </c>
      <c r="AD171">
        <v>-6.071136294694135E-06</v>
      </c>
      <c r="AE171">
        <v>1165702332.391444</v>
      </c>
      <c r="AF171">
        <v>-0.007829388883259125</v>
      </c>
      <c r="AG171">
        <v>10451589819.01323</v>
      </c>
      <c r="AH171">
        <v>0.03384403839813577</v>
      </c>
      <c r="AI171">
        <v>9563121801.975348</v>
      </c>
      <c r="AJ171">
        <v>0.004751054369824592</v>
      </c>
      <c r="AK171">
        <v>6143589479.675973</v>
      </c>
    </row>
    <row r="172" spans="1:37">
      <c r="A172" s="2">
        <v>45030</v>
      </c>
      <c r="B172">
        <v>30370.82207218</v>
      </c>
      <c r="C172">
        <v>0.425578672891281</v>
      </c>
      <c r="D172">
        <v>7.45861385359101</v>
      </c>
      <c r="E172">
        <v>2010.86303623612</v>
      </c>
      <c r="F172">
        <v>3.63177605538221</v>
      </c>
      <c r="G172">
        <v>324.714509696301</v>
      </c>
      <c r="H172">
        <v>6.20100386968921</v>
      </c>
      <c r="I172">
        <v>6.63774436425797</v>
      </c>
      <c r="J172">
        <v>81.1670405866271</v>
      </c>
      <c r="K172">
        <v>1.1336433519619</v>
      </c>
      <c r="L172">
        <v>24.4179953690715</v>
      </c>
      <c r="M172">
        <v>18.83539799931</v>
      </c>
      <c r="N172">
        <v>0.01530500021916725</v>
      </c>
      <c r="O172">
        <v>589245131919.6562</v>
      </c>
      <c r="P172">
        <v>0.05078642596410554</v>
      </c>
      <c r="Q172">
        <v>15360291681.95343</v>
      </c>
      <c r="R172">
        <v>0.02995711239843302</v>
      </c>
      <c r="S172">
        <v>4008226970.180376</v>
      </c>
      <c r="T172">
        <v>0.04635473431109283</v>
      </c>
      <c r="U172">
        <v>253148289413.8893</v>
      </c>
      <c r="V172">
        <v>0.004188182654492945</v>
      </c>
      <c r="W172">
        <v>672094333.2405429</v>
      </c>
      <c r="X172">
        <v>0.0141399867100267</v>
      </c>
      <c r="Y172">
        <v>51966500271.5276</v>
      </c>
      <c r="Z172">
        <v>0.04214026767446866</v>
      </c>
      <c r="AA172">
        <v>4755247293.614034</v>
      </c>
      <c r="AB172">
        <v>0.03557113968530623</v>
      </c>
      <c r="AC172">
        <v>8227214698.000611</v>
      </c>
      <c r="AD172">
        <v>0.02693755263182274</v>
      </c>
      <c r="AE172">
        <v>1187447877.148609</v>
      </c>
      <c r="AF172">
        <v>0.02661732492700564</v>
      </c>
      <c r="AG172">
        <v>10720266562.54688</v>
      </c>
      <c r="AH172">
        <v>0.02454700330119164</v>
      </c>
      <c r="AI172">
        <v>9708298783.932369</v>
      </c>
      <c r="AJ172">
        <v>0.03124357092031049</v>
      </c>
      <c r="AK172">
        <v>6275090005.707048</v>
      </c>
    </row>
    <row r="173" spans="1:37">
      <c r="A173" s="2">
        <v>45031</v>
      </c>
      <c r="B173">
        <v>30458.9700414962</v>
      </c>
      <c r="C173">
        <v>0.438301685033174</v>
      </c>
      <c r="D173">
        <v>7.75135794465784</v>
      </c>
      <c r="E173">
        <v>2102.23098217417</v>
      </c>
      <c r="F173">
        <v>3.62697214375949</v>
      </c>
      <c r="G173">
        <v>329.138797060312</v>
      </c>
      <c r="H173">
        <v>6.30864629838299</v>
      </c>
      <c r="I173">
        <v>6.73571104487896</v>
      </c>
      <c r="J173">
        <v>82.6715880923575</v>
      </c>
      <c r="K173">
        <v>1.16278567474801</v>
      </c>
      <c r="L173">
        <v>24.7888655296733</v>
      </c>
      <c r="M173">
        <v>19.2374988570086</v>
      </c>
      <c r="N173">
        <v>0.002902389968460595</v>
      </c>
      <c r="O173">
        <v>587010370886.5389</v>
      </c>
      <c r="P173">
        <v>0.02989579354495353</v>
      </c>
      <c r="Q173">
        <v>15921410361.77959</v>
      </c>
      <c r="R173">
        <v>0.03924912816419446</v>
      </c>
      <c r="S173">
        <v>4150173232.422127</v>
      </c>
      <c r="T173">
        <v>0.04543718010206721</v>
      </c>
      <c r="U173">
        <v>251787744275.6286</v>
      </c>
      <c r="V173">
        <v>-0.001322744450501179</v>
      </c>
      <c r="W173">
        <v>689100397.2645794</v>
      </c>
      <c r="X173">
        <v>0.0136251606623583</v>
      </c>
      <c r="Y173">
        <v>52698335610.25608</v>
      </c>
      <c r="Z173">
        <v>0.0173588713949917</v>
      </c>
      <c r="AA173">
        <v>4734162475.281738</v>
      </c>
      <c r="AB173">
        <v>0.01475903187060168</v>
      </c>
      <c r="AC173">
        <v>8323831144.791159</v>
      </c>
      <c r="AD173">
        <v>0.01853643418383166</v>
      </c>
      <c r="AE173">
        <v>1188610458.974347</v>
      </c>
      <c r="AF173">
        <v>0.02570678223947231</v>
      </c>
      <c r="AG173">
        <v>10822175279.79314</v>
      </c>
      <c r="AH173">
        <v>0.01518839507486969</v>
      </c>
      <c r="AI173">
        <v>9444162021.387503</v>
      </c>
      <c r="AJ173">
        <v>0.02134814765864412</v>
      </c>
      <c r="AK173">
        <v>6235552010.47089</v>
      </c>
    </row>
    <row r="174" spans="1:37">
      <c r="A174" s="2">
        <v>45032</v>
      </c>
      <c r="B174">
        <v>30342.0591084161</v>
      </c>
      <c r="C174">
        <v>0.454313051741812</v>
      </c>
      <c r="D174">
        <v>8.02586243148648</v>
      </c>
      <c r="E174">
        <v>2094.48822501461</v>
      </c>
      <c r="F174">
        <v>3.64666012191912</v>
      </c>
      <c r="G174">
        <v>333.774002467194</v>
      </c>
      <c r="H174">
        <v>6.28067369193143</v>
      </c>
      <c r="I174">
        <v>6.81301550343224</v>
      </c>
      <c r="J174">
        <v>82.7497376818211</v>
      </c>
      <c r="K174">
        <v>1.17383931747737</v>
      </c>
      <c r="L174">
        <v>24.1063916697625</v>
      </c>
      <c r="M174">
        <v>19.11609209202</v>
      </c>
      <c r="N174">
        <v>-0.003838308810863444</v>
      </c>
      <c r="O174">
        <v>586476186200.6631</v>
      </c>
      <c r="P174">
        <v>0.03653047034812595</v>
      </c>
      <c r="Q174">
        <v>15837877020.39438</v>
      </c>
      <c r="R174">
        <v>0.03541372863806735</v>
      </c>
      <c r="S174">
        <v>4205357315.642321</v>
      </c>
      <c r="T174">
        <v>-0.003683114379539831</v>
      </c>
      <c r="U174">
        <v>254556551027.8379</v>
      </c>
      <c r="V174">
        <v>0.005428213225597833</v>
      </c>
      <c r="W174">
        <v>696630859.9447504</v>
      </c>
      <c r="X174">
        <v>0.01408282903225366</v>
      </c>
      <c r="Y174">
        <v>55009348932.97657</v>
      </c>
      <c r="Z174">
        <v>-0.004434010900045249</v>
      </c>
      <c r="AA174">
        <v>4765199281.154136</v>
      </c>
      <c r="AB174">
        <v>0.01147680742808177</v>
      </c>
      <c r="AC174">
        <v>8347977069.762123</v>
      </c>
      <c r="AD174">
        <v>0.0009453016600613484</v>
      </c>
      <c r="AE174">
        <v>1195051864.850418</v>
      </c>
      <c r="AF174">
        <v>0.009506173811227425</v>
      </c>
      <c r="AG174">
        <v>10913431525.34663</v>
      </c>
      <c r="AH174">
        <v>-0.02753146807359341</v>
      </c>
      <c r="AI174">
        <v>9928043127.827999</v>
      </c>
      <c r="AJ174">
        <v>-0.006310943324338014</v>
      </c>
      <c r="AK174">
        <v>6596438905.794061</v>
      </c>
    </row>
    <row r="175" spans="1:37">
      <c r="A175" s="2">
        <v>45033</v>
      </c>
      <c r="B175">
        <v>30312.9308533022</v>
      </c>
      <c r="C175">
        <v>0.451929450893359</v>
      </c>
      <c r="D175">
        <v>8.132580834678169</v>
      </c>
      <c r="E175">
        <v>2119.36738223261</v>
      </c>
      <c r="F175">
        <v>3.67689559538803</v>
      </c>
      <c r="G175">
        <v>348.411204146279</v>
      </c>
      <c r="H175">
        <v>6.32184930665571</v>
      </c>
      <c r="I175">
        <v>6.83109936111877</v>
      </c>
      <c r="J175">
        <v>83.1968431901458</v>
      </c>
      <c r="K175">
        <v>1.18373752797818</v>
      </c>
      <c r="L175">
        <v>25.3347588589887</v>
      </c>
      <c r="M175">
        <v>20.2221613870714</v>
      </c>
      <c r="N175">
        <v>-0.0009599959913668688</v>
      </c>
      <c r="O175">
        <v>570181878048.8621</v>
      </c>
      <c r="P175">
        <v>-0.005246604382846631</v>
      </c>
      <c r="Q175">
        <v>15227977934.01734</v>
      </c>
      <c r="R175">
        <v>0.01329681440501873</v>
      </c>
      <c r="S175">
        <v>4225576930.252215</v>
      </c>
      <c r="T175">
        <v>0.01187839440721916</v>
      </c>
      <c r="U175">
        <v>248602437767.4324</v>
      </c>
      <c r="V175">
        <v>0.008291278171818739</v>
      </c>
      <c r="W175">
        <v>679441880.0382619</v>
      </c>
      <c r="X175">
        <v>0.0438536302135264</v>
      </c>
      <c r="Y175">
        <v>53691275686.73996</v>
      </c>
      <c r="Z175">
        <v>0.006555923256636786</v>
      </c>
      <c r="AA175">
        <v>4628914015.368924</v>
      </c>
      <c r="AB175">
        <v>0.002654310367768753</v>
      </c>
      <c r="AC175">
        <v>8194858690.406999</v>
      </c>
      <c r="AD175">
        <v>0.005403104841780193</v>
      </c>
      <c r="AE175">
        <v>1166089980.544792</v>
      </c>
      <c r="AF175">
        <v>0.008432338526606742</v>
      </c>
      <c r="AG175">
        <v>10642452218.27349</v>
      </c>
      <c r="AH175">
        <v>0.05095607862237572</v>
      </c>
      <c r="AI175">
        <v>9657790058.243536</v>
      </c>
      <c r="AJ175">
        <v>0.05786063855138712</v>
      </c>
      <c r="AK175">
        <v>6706186025.255527</v>
      </c>
    </row>
    <row r="176" spans="1:37">
      <c r="A176" s="2">
        <v>45034</v>
      </c>
      <c r="B176">
        <v>29469.5050727645</v>
      </c>
      <c r="C176">
        <v>0.434526148742963</v>
      </c>
      <c r="D176">
        <v>8.171682779630469</v>
      </c>
      <c r="E176">
        <v>2076.5863679135</v>
      </c>
      <c r="F176">
        <v>3.5888956035506</v>
      </c>
      <c r="G176">
        <v>340.062959788146</v>
      </c>
      <c r="H176">
        <v>6.14104366513321</v>
      </c>
      <c r="I176">
        <v>6.7042840335784</v>
      </c>
      <c r="J176">
        <v>81.1749555124522</v>
      </c>
      <c r="K176">
        <v>1.15434545506848</v>
      </c>
      <c r="L176">
        <v>24.6152220152336</v>
      </c>
      <c r="M176">
        <v>20.5580183516324</v>
      </c>
      <c r="N176">
        <v>-0.02782396016470379</v>
      </c>
      <c r="O176">
        <v>587573350938.9468</v>
      </c>
      <c r="P176">
        <v>-0.03850889141213021</v>
      </c>
      <c r="Q176">
        <v>15542640023.51756</v>
      </c>
      <c r="R176">
        <v>0.004808061026035482</v>
      </c>
      <c r="S176">
        <v>4430438462.55662</v>
      </c>
      <c r="T176">
        <v>-0.02018574725541122</v>
      </c>
      <c r="U176">
        <v>251009190518.6023</v>
      </c>
      <c r="V176">
        <v>-0.02393323105170819</v>
      </c>
      <c r="W176">
        <v>673345876.473488</v>
      </c>
      <c r="X176">
        <v>-0.02396089522605604</v>
      </c>
      <c r="Y176">
        <v>54165667860.93153</v>
      </c>
      <c r="Z176">
        <v>-0.02860011885005642</v>
      </c>
      <c r="AA176">
        <v>4770159267.244472</v>
      </c>
      <c r="AB176">
        <v>-0.0185644097437927</v>
      </c>
      <c r="AC176">
        <v>8457907129.077074</v>
      </c>
      <c r="AD176">
        <v>-0.02430245668183095</v>
      </c>
      <c r="AE176">
        <v>1175391170.055278</v>
      </c>
      <c r="AF176">
        <v>-0.0248298902543892</v>
      </c>
      <c r="AG176">
        <v>10795546294.75166</v>
      </c>
      <c r="AH176">
        <v>-0.02840117199299141</v>
      </c>
      <c r="AI176">
        <v>9730716247.865204</v>
      </c>
      <c r="AJ176">
        <v>0.01660836139779409</v>
      </c>
      <c r="AK176">
        <v>6914147210.002468</v>
      </c>
    </row>
    <row r="177" spans="1:37">
      <c r="A177" s="2">
        <v>45035</v>
      </c>
      <c r="B177">
        <v>30366.8723813559</v>
      </c>
      <c r="C177">
        <v>0.443504944647343</v>
      </c>
      <c r="D177">
        <v>8.56785671833112</v>
      </c>
      <c r="E177">
        <v>2101.64348246639</v>
      </c>
      <c r="F177">
        <v>3.63468547095292</v>
      </c>
      <c r="G177">
        <v>343.067604486796</v>
      </c>
      <c r="H177">
        <v>6.32842957387564</v>
      </c>
      <c r="I177">
        <v>6.91774853762798</v>
      </c>
      <c r="J177">
        <v>81.821785624093</v>
      </c>
      <c r="K177">
        <v>1.17095097490131</v>
      </c>
      <c r="L177">
        <v>24.8017488704185</v>
      </c>
      <c r="M177">
        <v>21.195065913161</v>
      </c>
      <c r="N177">
        <v>0.03045070849936815</v>
      </c>
      <c r="O177">
        <v>557222757592.2142</v>
      </c>
      <c r="P177">
        <v>0.02066341906086588</v>
      </c>
      <c r="Q177">
        <v>14523387322.36842</v>
      </c>
      <c r="R177">
        <v>0.04848131644172393</v>
      </c>
      <c r="S177">
        <v>4009772707.062422</v>
      </c>
      <c r="T177">
        <v>0.01206649284617378</v>
      </c>
      <c r="U177">
        <v>231129956947.4731</v>
      </c>
      <c r="V177">
        <v>0.01275876271157572</v>
      </c>
      <c r="W177">
        <v>633509031.0345395</v>
      </c>
      <c r="X177">
        <v>0.008835554158917569</v>
      </c>
      <c r="Y177">
        <v>50870453591.378</v>
      </c>
      <c r="Z177">
        <v>0.03051369098812073</v>
      </c>
      <c r="AA177">
        <v>4387056152.31794</v>
      </c>
      <c r="AB177">
        <v>0.03184001497854849</v>
      </c>
      <c r="AC177">
        <v>7712381918.421533</v>
      </c>
      <c r="AD177">
        <v>0.007968345748481154</v>
      </c>
      <c r="AE177">
        <v>1059056503.641328</v>
      </c>
      <c r="AF177">
        <v>0.01438522563580857</v>
      </c>
      <c r="AG177">
        <v>9983063536.660637</v>
      </c>
      <c r="AH177">
        <v>0.007577703547401171</v>
      </c>
      <c r="AI177">
        <v>8880059310.330063</v>
      </c>
      <c r="AJ177">
        <v>0.03098779029341681</v>
      </c>
      <c r="AK177">
        <v>6181050927.702022</v>
      </c>
    </row>
    <row r="178" spans="1:37">
      <c r="A178" s="2">
        <v>45036</v>
      </c>
      <c r="B178">
        <v>28796.7440952659</v>
      </c>
      <c r="C178">
        <v>0.414420850045601</v>
      </c>
      <c r="D178">
        <v>7.75434718652217</v>
      </c>
      <c r="E178">
        <v>1936.27672559907</v>
      </c>
      <c r="F178">
        <v>3.42159333415872</v>
      </c>
      <c r="G178">
        <v>322.196796272469</v>
      </c>
      <c r="H178">
        <v>5.8201779733488</v>
      </c>
      <c r="I178">
        <v>6.30638549410978</v>
      </c>
      <c r="J178">
        <v>73.7228165427825</v>
      </c>
      <c r="K178">
        <v>1.08282412594882</v>
      </c>
      <c r="L178">
        <v>22.6343362425321</v>
      </c>
      <c r="M178">
        <v>18.9243815663215</v>
      </c>
      <c r="N178">
        <v>-0.05170530130241524</v>
      </c>
      <c r="O178">
        <v>546692200789.5148</v>
      </c>
      <c r="P178">
        <v>-0.06557783617242086</v>
      </c>
      <c r="Q178">
        <v>14040235346.74614</v>
      </c>
      <c r="R178">
        <v>-0.09494901216875251</v>
      </c>
      <c r="S178">
        <v>3885962928.482671</v>
      </c>
      <c r="T178">
        <v>-0.07868449537085787</v>
      </c>
      <c r="U178">
        <v>231885569778.4109</v>
      </c>
      <c r="V178">
        <v>-0.05862739389615823</v>
      </c>
      <c r="W178">
        <v>621951858.3823705</v>
      </c>
      <c r="X178">
        <v>-0.06083584675839093</v>
      </c>
      <c r="Y178">
        <v>50158875634.91384</v>
      </c>
      <c r="Z178">
        <v>-0.08031243685241463</v>
      </c>
      <c r="AA178">
        <v>4359372025.213898</v>
      </c>
      <c r="AB178">
        <v>-0.08837601427585706</v>
      </c>
      <c r="AC178">
        <v>7471271395.889947</v>
      </c>
      <c r="AD178">
        <v>-0.09898304002455915</v>
      </c>
      <c r="AE178">
        <v>1039583784.893544</v>
      </c>
      <c r="AF178">
        <v>-0.07526092111577731</v>
      </c>
      <c r="AG178">
        <v>9653300327.02552</v>
      </c>
      <c r="AH178">
        <v>-0.08738950786133926</v>
      </c>
      <c r="AI178">
        <v>8701322575.653513</v>
      </c>
      <c r="AJ178">
        <v>-0.1071326862649445</v>
      </c>
      <c r="AK178">
        <v>5984825745.813677</v>
      </c>
    </row>
    <row r="179" spans="1:37">
      <c r="A179" s="2">
        <v>45037</v>
      </c>
      <c r="B179">
        <v>28251.2763790181</v>
      </c>
      <c r="C179">
        <v>0.400634241729357</v>
      </c>
      <c r="D179">
        <v>7.51491615680249</v>
      </c>
      <c r="E179">
        <v>1943.00065926359</v>
      </c>
      <c r="F179">
        <v>3.35890231518486</v>
      </c>
      <c r="G179">
        <v>317.68989449187</v>
      </c>
      <c r="H179">
        <v>5.78345025863806</v>
      </c>
      <c r="I179">
        <v>6.10773546912446</v>
      </c>
      <c r="J179">
        <v>72.3672326838529</v>
      </c>
      <c r="K179">
        <v>1.04705599145464</v>
      </c>
      <c r="L179">
        <v>22.1691983865543</v>
      </c>
      <c r="M179">
        <v>18.3233738982106</v>
      </c>
      <c r="N179">
        <v>-0.01894199269345431</v>
      </c>
      <c r="O179">
        <v>528151944677.3497</v>
      </c>
      <c r="P179">
        <v>-0.03326716866375556</v>
      </c>
      <c r="Q179">
        <v>13400198498.98524</v>
      </c>
      <c r="R179">
        <v>-0.03087700665967541</v>
      </c>
      <c r="S179">
        <v>3678121762.635219</v>
      </c>
      <c r="T179">
        <v>0.003472609868013343</v>
      </c>
      <c r="U179">
        <v>222744186732.5661</v>
      </c>
      <c r="V179">
        <v>-0.01832217123759217</v>
      </c>
      <c r="W179">
        <v>620458132.9532167</v>
      </c>
      <c r="X179">
        <v>-0.01398804033044354</v>
      </c>
      <c r="Y179">
        <v>50784353878.7074</v>
      </c>
      <c r="Z179">
        <v>-0.006310410932263588</v>
      </c>
      <c r="AA179">
        <v>4117420142.490476</v>
      </c>
      <c r="AB179">
        <v>-0.03149982270682017</v>
      </c>
      <c r="AC179">
        <v>7154584234.474446</v>
      </c>
      <c r="AD179">
        <v>-0.01838757554986958</v>
      </c>
      <c r="AE179">
        <v>992370207.1412343</v>
      </c>
      <c r="AF179">
        <v>-0.03303226593962183</v>
      </c>
      <c r="AG179">
        <v>9329518156.11397</v>
      </c>
      <c r="AH179">
        <v>-0.02055009923833162</v>
      </c>
      <c r="AI179">
        <v>8349980380.392716</v>
      </c>
      <c r="AJ179">
        <v>-0.03175837825952921</v>
      </c>
      <c r="AK179">
        <v>5536947777.153162</v>
      </c>
    </row>
    <row r="180" spans="1:37">
      <c r="A180" s="2">
        <v>45038</v>
      </c>
      <c r="B180">
        <v>27292.0211052016</v>
      </c>
      <c r="C180">
        <v>0.382370966873287</v>
      </c>
      <c r="D180">
        <v>7.11298001793007</v>
      </c>
      <c r="E180">
        <v>1849.59096668615</v>
      </c>
      <c r="F180">
        <v>3.35374210395807</v>
      </c>
      <c r="G180">
        <v>321.651468884487</v>
      </c>
      <c r="H180">
        <v>5.46245983372793</v>
      </c>
      <c r="I180">
        <v>5.84705553306424</v>
      </c>
      <c r="J180">
        <v>69.07936409471991</v>
      </c>
      <c r="K180">
        <v>1.01193659699946</v>
      </c>
      <c r="L180">
        <v>21.2740968700665</v>
      </c>
      <c r="M180">
        <v>16.9512717743698</v>
      </c>
      <c r="N180">
        <v>-0.03395440478324485</v>
      </c>
      <c r="O180">
        <v>538540963039.4523</v>
      </c>
      <c r="P180">
        <v>-0.04558590593064571</v>
      </c>
      <c r="Q180">
        <v>13875788947.61954</v>
      </c>
      <c r="R180">
        <v>-0.05348511287229563</v>
      </c>
      <c r="S180">
        <v>3717023775.438885</v>
      </c>
      <c r="T180">
        <v>-0.04807496700121694</v>
      </c>
      <c r="U180">
        <v>225847901016.299</v>
      </c>
      <c r="V180">
        <v>-0.001536279040763366</v>
      </c>
      <c r="W180">
        <v>629667037.917413</v>
      </c>
      <c r="X180">
        <v>0.01246994147847635</v>
      </c>
      <c r="Y180">
        <v>52443572852.92466</v>
      </c>
      <c r="Z180">
        <v>-0.05550154502162508</v>
      </c>
      <c r="AA180">
        <v>4148694154.624188</v>
      </c>
      <c r="AB180">
        <v>-0.04268029245503469</v>
      </c>
      <c r="AC180">
        <v>7282861386.285094</v>
      </c>
      <c r="AD180">
        <v>-0.045433112020416</v>
      </c>
      <c r="AE180">
        <v>1017858134.22934</v>
      </c>
      <c r="AF180">
        <v>-0.03354108542599499</v>
      </c>
      <c r="AG180">
        <v>9455784544.032017</v>
      </c>
      <c r="AH180">
        <v>-0.04037590809014913</v>
      </c>
      <c r="AI180">
        <v>8570724372.355266</v>
      </c>
      <c r="AJ180">
        <v>-0.07488261340204361</v>
      </c>
      <c r="AK180">
        <v>5633781407.479743</v>
      </c>
    </row>
    <row r="181" spans="1:37">
      <c r="A181" s="2">
        <v>45039</v>
      </c>
      <c r="B181">
        <v>27827.5475920514</v>
      </c>
      <c r="C181">
        <v>0.395941809103256</v>
      </c>
      <c r="D181">
        <v>7.18821114337587</v>
      </c>
      <c r="E181">
        <v>1875.55641846873</v>
      </c>
      <c r="F181">
        <v>3.40520213104646</v>
      </c>
      <c r="G181">
        <v>332.160418580542</v>
      </c>
      <c r="H181">
        <v>5.5039501430012</v>
      </c>
      <c r="I181">
        <v>5.95060561950804</v>
      </c>
      <c r="J181">
        <v>70.85233095604551</v>
      </c>
      <c r="K181">
        <v>1.02563222165736</v>
      </c>
      <c r="L181">
        <v>21.8292054108028</v>
      </c>
      <c r="M181">
        <v>17.2448541009852</v>
      </c>
      <c r="N181">
        <v>0.0196220897230559</v>
      </c>
      <c r="O181">
        <v>534253824571.2562</v>
      </c>
      <c r="P181">
        <v>0.0354912987796645</v>
      </c>
      <c r="Q181">
        <v>13623888142.56217</v>
      </c>
      <c r="R181">
        <v>0.01057659732716254</v>
      </c>
      <c r="S181">
        <v>3661384214.355196</v>
      </c>
      <c r="T181">
        <v>0.01403848323778378</v>
      </c>
      <c r="U181">
        <v>224309626646.7441</v>
      </c>
      <c r="V181">
        <v>0.01534406209340222</v>
      </c>
      <c r="W181">
        <v>618742770.3205897</v>
      </c>
      <c r="X181">
        <v>0.03267185358270219</v>
      </c>
      <c r="Y181">
        <v>52191289947.62714</v>
      </c>
      <c r="Z181">
        <v>0.007595535809176601</v>
      </c>
      <c r="AA181">
        <v>4089791685.248306</v>
      </c>
      <c r="AB181">
        <v>0.01770978330173878</v>
      </c>
      <c r="AC181">
        <v>7235980739.000003</v>
      </c>
      <c r="AD181">
        <v>0.02566565116167752</v>
      </c>
      <c r="AE181">
        <v>1009075484.042147</v>
      </c>
      <c r="AF181">
        <v>0.01353407387232508</v>
      </c>
      <c r="AG181">
        <v>9245980512.982079</v>
      </c>
      <c r="AH181">
        <v>0.02609316598145983</v>
      </c>
      <c r="AI181">
        <v>8431976098.587731</v>
      </c>
      <c r="AJ181">
        <v>0.0173191917705724</v>
      </c>
      <c r="AK181">
        <v>5512044313.644516</v>
      </c>
    </row>
    <row r="182" spans="1:37">
      <c r="A182" s="2">
        <v>45040</v>
      </c>
      <c r="B182">
        <v>27604.6855742256</v>
      </c>
      <c r="C182">
        <v>0.388753889133769</v>
      </c>
      <c r="D182">
        <v>7.08061190883853</v>
      </c>
      <c r="E182">
        <v>1862.81730888369</v>
      </c>
      <c r="F182">
        <v>3.34785350777548</v>
      </c>
      <c r="G182">
        <v>330.562541264682</v>
      </c>
      <c r="H182">
        <v>5.4258059745806</v>
      </c>
      <c r="I182">
        <v>5.91307105807156</v>
      </c>
      <c r="J182">
        <v>70.24011349633319</v>
      </c>
      <c r="K182">
        <v>1.00287559332299</v>
      </c>
      <c r="L182">
        <v>21.4751962182358</v>
      </c>
      <c r="M182">
        <v>16.8720727053708</v>
      </c>
      <c r="N182">
        <v>-0.008008683377095593</v>
      </c>
      <c r="O182">
        <v>532643309717.2008</v>
      </c>
      <c r="P182">
        <v>-0.01815398072198149</v>
      </c>
      <c r="Q182">
        <v>13460417768.98481</v>
      </c>
      <c r="R182">
        <v>-0.01496884724045644</v>
      </c>
      <c r="S182">
        <v>3660044956.476231</v>
      </c>
      <c r="T182">
        <v>-0.006792176156151464</v>
      </c>
      <c r="U182">
        <v>221903645257.1856</v>
      </c>
      <c r="V182">
        <v>-0.01684147403412906</v>
      </c>
      <c r="W182">
        <v>555017596.9296815</v>
      </c>
      <c r="X182">
        <v>-0.004810559074703624</v>
      </c>
      <c r="Y182">
        <v>52307714861.60927</v>
      </c>
      <c r="Z182">
        <v>-0.01419783362681215</v>
      </c>
      <c r="AA182">
        <v>4043423045.584487</v>
      </c>
      <c r="AB182">
        <v>-0.006307687626521341</v>
      </c>
      <c r="AC182">
        <v>7214954510.133496</v>
      </c>
      <c r="AD182">
        <v>-0.008640752554663456</v>
      </c>
      <c r="AE182">
        <v>1003711014.136172</v>
      </c>
      <c r="AF182">
        <v>-0.02218790308439855</v>
      </c>
      <c r="AG182">
        <v>9128311247.380371</v>
      </c>
      <c r="AH182">
        <v>-0.01621722760425381</v>
      </c>
      <c r="AI182">
        <v>8403401981.310803</v>
      </c>
      <c r="AJ182">
        <v>-0.02161696430897042</v>
      </c>
      <c r="AK182">
        <v>5536080159.726977</v>
      </c>
    </row>
    <row r="183" spans="1:37">
      <c r="A183" s="2">
        <v>45041</v>
      </c>
      <c r="B183">
        <v>27520.1996729982</v>
      </c>
      <c r="C183">
        <v>0.384089307127417</v>
      </c>
      <c r="D183">
        <v>7.07802196887822</v>
      </c>
      <c r="E183">
        <v>1842.86772092344</v>
      </c>
      <c r="F183">
        <v>2.89067954091017</v>
      </c>
      <c r="G183">
        <v>331.299938548234</v>
      </c>
      <c r="H183">
        <v>5.36429006827452</v>
      </c>
      <c r="I183">
        <v>5.89470676057468</v>
      </c>
      <c r="J183">
        <v>69.86584730588299</v>
      </c>
      <c r="K183">
        <v>0.990112465130096</v>
      </c>
      <c r="L183">
        <v>21.3952372172802</v>
      </c>
      <c r="M183">
        <v>16.9453166508261</v>
      </c>
      <c r="N183">
        <v>-0.003060563794513471</v>
      </c>
      <c r="O183">
        <v>547813307385.0182</v>
      </c>
      <c r="P183">
        <v>-0.01199880473670822</v>
      </c>
      <c r="Q183">
        <v>13807518277.30054</v>
      </c>
      <c r="R183">
        <v>-0.0003657791153723888</v>
      </c>
      <c r="S183">
        <v>3762052402.774049</v>
      </c>
      <c r="T183">
        <v>-0.01070936364243091</v>
      </c>
      <c r="U183">
        <v>224930771243.8045</v>
      </c>
      <c r="V183">
        <v>-0.1365573391438757</v>
      </c>
      <c r="W183">
        <v>526547454.361088</v>
      </c>
      <c r="X183">
        <v>0.002230734555497049</v>
      </c>
      <c r="Y183">
        <v>53496423080.21436</v>
      </c>
      <c r="Z183">
        <v>-0.01133765316973667</v>
      </c>
      <c r="AA183">
        <v>4111255143.661253</v>
      </c>
      <c r="AB183">
        <v>-0.003105712296795904</v>
      </c>
      <c r="AC183">
        <v>7347775858.566195</v>
      </c>
      <c r="AD183">
        <v>-0.005328382484315553</v>
      </c>
      <c r="AE183">
        <v>1023272916.91558</v>
      </c>
      <c r="AF183">
        <v>-0.01272653186284445</v>
      </c>
      <c r="AG183">
        <v>9308111606.744112</v>
      </c>
      <c r="AH183">
        <v>-0.003723318760072702</v>
      </c>
      <c r="AI183">
        <v>8600252590.619768</v>
      </c>
      <c r="AJ183">
        <v>0.004341135006606711</v>
      </c>
      <c r="AK183">
        <v>5761842200.515409</v>
      </c>
    </row>
    <row r="184" spans="1:37">
      <c r="A184" s="2">
        <v>45042</v>
      </c>
      <c r="B184">
        <v>28302.6942180012</v>
      </c>
      <c r="C184">
        <v>0.393993724362501</v>
      </c>
      <c r="D184">
        <v>7.27529029603567</v>
      </c>
      <c r="E184">
        <v>1868.05564640561</v>
      </c>
      <c r="F184">
        <v>2.77278559185378</v>
      </c>
      <c r="G184">
        <v>338.828827180008</v>
      </c>
      <c r="H184">
        <v>5.45428091165678</v>
      </c>
      <c r="I184">
        <v>6.00137137279094</v>
      </c>
      <c r="J184">
        <v>71.2242456284354</v>
      </c>
      <c r="K184">
        <v>1.00634009768776</v>
      </c>
      <c r="L184">
        <v>21.8964739235498</v>
      </c>
      <c r="M184">
        <v>17.6318427100185</v>
      </c>
      <c r="N184">
        <v>0.02843346175902783</v>
      </c>
      <c r="O184">
        <v>549414089829.8422</v>
      </c>
      <c r="P184">
        <v>0.02578675597391289</v>
      </c>
      <c r="Q184">
        <v>14054092076.9593</v>
      </c>
      <c r="R184">
        <v>0.02787054462741589</v>
      </c>
      <c r="S184">
        <v>3618389630.022195</v>
      </c>
      <c r="T184">
        <v>0.01366778808711722</v>
      </c>
      <c r="U184">
        <v>224787351438.2258</v>
      </c>
      <c r="V184">
        <v>-0.04078416420357323</v>
      </c>
      <c r="W184">
        <v>508620374.683284</v>
      </c>
      <c r="X184">
        <v>0.0227252943805718</v>
      </c>
      <c r="Y184">
        <v>52184651212.7024</v>
      </c>
      <c r="Z184">
        <v>0.01677590925115768</v>
      </c>
      <c r="AA184">
        <v>4031483390.32422</v>
      </c>
      <c r="AB184">
        <v>0.01809498191320746</v>
      </c>
      <c r="AC184">
        <v>7162517582.933037</v>
      </c>
      <c r="AD184">
        <v>0.01944295209940172</v>
      </c>
      <c r="AE184">
        <v>997134708.0272975</v>
      </c>
      <c r="AF184">
        <v>0.01638968615098868</v>
      </c>
      <c r="AG184">
        <v>9116000662.029804</v>
      </c>
      <c r="AH184">
        <v>0.02342749001468269</v>
      </c>
      <c r="AI184">
        <v>8356161128.68412</v>
      </c>
      <c r="AJ184">
        <v>0.04051420657039961</v>
      </c>
      <c r="AK184">
        <v>5618481475.921629</v>
      </c>
    </row>
    <row r="185" spans="1:37">
      <c r="A185" s="2">
        <v>45043</v>
      </c>
      <c r="B185">
        <v>28384.2340333139</v>
      </c>
      <c r="C185">
        <v>0.401029639702731</v>
      </c>
      <c r="D185">
        <v>6.9974663147077</v>
      </c>
      <c r="E185">
        <v>1866.89703068381</v>
      </c>
      <c r="F185">
        <v>2.60811573721861</v>
      </c>
      <c r="G185">
        <v>330.520493691424</v>
      </c>
      <c r="H185">
        <v>5.34845007987627</v>
      </c>
      <c r="I185">
        <v>5.84875563173069</v>
      </c>
      <c r="J185">
        <v>69.39877489572361</v>
      </c>
      <c r="K185">
        <v>0.985570154756413</v>
      </c>
      <c r="L185">
        <v>21.2752742058032</v>
      </c>
      <c r="M185">
        <v>17.1848478422338</v>
      </c>
      <c r="N185">
        <v>0.002880991282477874</v>
      </c>
      <c r="O185">
        <v>570368155912.066</v>
      </c>
      <c r="P185">
        <v>0.0178579375892709</v>
      </c>
      <c r="Q185">
        <v>14356569956.91606</v>
      </c>
      <c r="R185">
        <v>-0.03818733961438725</v>
      </c>
      <c r="S185">
        <v>3706908954.882061</v>
      </c>
      <c r="T185">
        <v>-0.0006202254863388879</v>
      </c>
      <c r="U185">
        <v>229896733350.8117</v>
      </c>
      <c r="V185">
        <v>-0.05938787878837692</v>
      </c>
      <c r="W185">
        <v>516712611.2827594</v>
      </c>
      <c r="X185">
        <v>-0.02452073974263724</v>
      </c>
      <c r="Y185">
        <v>52372598827.58228</v>
      </c>
      <c r="Z185">
        <v>-0.01940326020875283</v>
      </c>
      <c r="AA185">
        <v>4192433995.228767</v>
      </c>
      <c r="AB185">
        <v>-0.0254301444753412</v>
      </c>
      <c r="AC185">
        <v>7311141053.885739</v>
      </c>
      <c r="AD185">
        <v>-0.02562990617317251</v>
      </c>
      <c r="AE185">
        <v>1026527411.165156</v>
      </c>
      <c r="AF185">
        <v>-0.02063908909032786</v>
      </c>
      <c r="AG185">
        <v>9358678126.725878</v>
      </c>
      <c r="AH185">
        <v>-0.02836985169007022</v>
      </c>
      <c r="AI185">
        <v>8767934899.202585</v>
      </c>
      <c r="AJ185">
        <v>-0.02535156847393583</v>
      </c>
      <c r="AK185">
        <v>5794364029.929783</v>
      </c>
    </row>
    <row r="186" spans="1:37">
      <c r="A186" s="2">
        <v>45044</v>
      </c>
      <c r="B186">
        <v>29465.5514272355</v>
      </c>
      <c r="C186">
        <v>0.409660762549576</v>
      </c>
      <c r="D186">
        <v>7.16865047596227</v>
      </c>
      <c r="E186">
        <v>1909.36528959673</v>
      </c>
      <c r="F186">
        <v>2.64485732017743</v>
      </c>
      <c r="G186">
        <v>331.710892343415</v>
      </c>
      <c r="H186">
        <v>5.56197849914842</v>
      </c>
      <c r="I186">
        <v>5.96850204176578</v>
      </c>
      <c r="J186">
        <v>71.44246269737179</v>
      </c>
      <c r="K186">
        <v>1.01180706228897</v>
      </c>
      <c r="L186">
        <v>22.3161883092803</v>
      </c>
      <c r="M186">
        <v>17.7221345577597</v>
      </c>
      <c r="N186">
        <v>0.03809570456093625</v>
      </c>
      <c r="O186">
        <v>568171343504.835</v>
      </c>
      <c r="P186">
        <v>0.0215224063070325</v>
      </c>
      <c r="Q186">
        <v>14174764408.76212</v>
      </c>
      <c r="R186">
        <v>0.02446373495143006</v>
      </c>
      <c r="S186">
        <v>3646049849.729964</v>
      </c>
      <c r="T186">
        <v>0.02274804566878807</v>
      </c>
      <c r="U186">
        <v>228034427110.4384</v>
      </c>
      <c r="V186">
        <v>0.01408740510802731</v>
      </c>
      <c r="W186">
        <v>533901928.7440888</v>
      </c>
      <c r="X186">
        <v>0.003601588024682023</v>
      </c>
      <c r="Y186">
        <v>51226636899.07562</v>
      </c>
      <c r="Z186">
        <v>0.03992342007183702</v>
      </c>
      <c r="AA186">
        <v>4165529189.569203</v>
      </c>
      <c r="AB186">
        <v>0.02047382684026688</v>
      </c>
      <c r="AC186">
        <v>7291541592.079021</v>
      </c>
      <c r="AD186">
        <v>0.02944847088034286</v>
      </c>
      <c r="AE186">
        <v>1036904729.37469</v>
      </c>
      <c r="AF186">
        <v>0.02662104509347851</v>
      </c>
      <c r="AG186">
        <v>9234876506.06757</v>
      </c>
      <c r="AH186">
        <v>0.04892600177125672</v>
      </c>
      <c r="AI186">
        <v>9176987287.506176</v>
      </c>
      <c r="AJ186">
        <v>0.03126514243585277</v>
      </c>
      <c r="AK186">
        <v>5738148344.700846</v>
      </c>
    </row>
    <row r="187" spans="1:37">
      <c r="A187" s="2">
        <v>45045</v>
      </c>
      <c r="B187">
        <v>29350.811886616</v>
      </c>
      <c r="C187">
        <v>0.404472991395603</v>
      </c>
      <c r="D187">
        <v>7.0509573633379</v>
      </c>
      <c r="E187">
        <v>1893.93526767972</v>
      </c>
      <c r="F187">
        <v>2.75462395889857</v>
      </c>
      <c r="G187">
        <v>324.452744716486</v>
      </c>
      <c r="H187">
        <v>5.52628468720706</v>
      </c>
      <c r="I187">
        <v>5.94450466010464</v>
      </c>
      <c r="J187">
        <v>72.1560253174449</v>
      </c>
      <c r="K187">
        <v>0.998422335043444</v>
      </c>
      <c r="L187">
        <v>23.3573626753924</v>
      </c>
      <c r="M187">
        <v>17.5467654804403</v>
      </c>
      <c r="N187">
        <v>-0.003894023191890583</v>
      </c>
      <c r="O187">
        <v>565694916125.4116</v>
      </c>
      <c r="P187">
        <v>-0.01266357832682397</v>
      </c>
      <c r="Q187">
        <v>14098662358.24175</v>
      </c>
      <c r="R187">
        <v>-0.01641775017752867</v>
      </c>
      <c r="S187">
        <v>3714226459.746237</v>
      </c>
      <c r="T187">
        <v>-0.008081230972973641</v>
      </c>
      <c r="U187">
        <v>229465097244.5213</v>
      </c>
      <c r="V187">
        <v>0.04150191312164098</v>
      </c>
      <c r="W187">
        <v>534062358.6398645</v>
      </c>
      <c r="X187">
        <v>-0.02188094450457412</v>
      </c>
      <c r="Y187">
        <v>50823532511.02772</v>
      </c>
      <c r="Z187">
        <v>-0.006417466724624288</v>
      </c>
      <c r="AA187">
        <v>4238322184.416425</v>
      </c>
      <c r="AB187">
        <v>-0.004020670763487111</v>
      </c>
      <c r="AC187">
        <v>7403970615.543779</v>
      </c>
      <c r="AD187">
        <v>0.009987934249911623</v>
      </c>
      <c r="AE187">
        <v>1030827394.038685</v>
      </c>
      <c r="AF187">
        <v>-0.01322853708418126</v>
      </c>
      <c r="AG187">
        <v>9263131370.577148</v>
      </c>
      <c r="AH187">
        <v>0.04665556463686604</v>
      </c>
      <c r="AI187">
        <v>9099307456.972326</v>
      </c>
      <c r="AJ187">
        <v>-0.009895482778772391</v>
      </c>
      <c r="AK187">
        <v>5717144800.967224</v>
      </c>
    </row>
    <row r="188" spans="1:37">
      <c r="A188" s="2">
        <v>45046</v>
      </c>
      <c r="B188">
        <v>29221.5145075979</v>
      </c>
      <c r="C188">
        <v>0.402301440381585</v>
      </c>
      <c r="D188">
        <v>7.18280152077235</v>
      </c>
      <c r="E188">
        <v>1905.84894038574</v>
      </c>
      <c r="F188">
        <v>2.6922429779534</v>
      </c>
      <c r="G188">
        <v>321.899613513142</v>
      </c>
      <c r="H188">
        <v>5.6228570059817</v>
      </c>
      <c r="I188">
        <v>6.03432560867677</v>
      </c>
      <c r="J188">
        <v>71.7306106943871</v>
      </c>
      <c r="K188">
        <v>1.00147709032701</v>
      </c>
      <c r="L188">
        <v>23.151893706346</v>
      </c>
      <c r="M188">
        <v>17.4654316174573</v>
      </c>
      <c r="N188">
        <v>-0.004405240288329448</v>
      </c>
      <c r="O188">
        <v>568441720290.8676</v>
      </c>
      <c r="P188">
        <v>-0.005368840590629365</v>
      </c>
      <c r="Q188">
        <v>13947613972.45636</v>
      </c>
      <c r="R188">
        <v>0.01869875970602042</v>
      </c>
      <c r="S188">
        <v>3650330039.398985</v>
      </c>
      <c r="T188">
        <v>0.006290432893525155</v>
      </c>
      <c r="U188">
        <v>227017458283.9734</v>
      </c>
      <c r="V188">
        <v>-0.02264591533216498</v>
      </c>
      <c r="W188">
        <v>531322604.5726847</v>
      </c>
      <c r="X188">
        <v>-0.007869038696451613</v>
      </c>
      <c r="Y188">
        <v>53274721420.70452</v>
      </c>
      <c r="Z188">
        <v>0.01747508936667663</v>
      </c>
      <c r="AA188">
        <v>4132120729.378434</v>
      </c>
      <c r="AB188">
        <v>0.01510991305548903</v>
      </c>
      <c r="AC188">
        <v>7254331516.834389</v>
      </c>
      <c r="AD188">
        <v>-0.005895760211101275</v>
      </c>
      <c r="AE188">
        <v>1015884393.613871</v>
      </c>
      <c r="AF188">
        <v>0.003059582279309803</v>
      </c>
      <c r="AG188">
        <v>9118273507.765663</v>
      </c>
      <c r="AH188">
        <v>-0.008796753807435054</v>
      </c>
      <c r="AI188">
        <v>9039207776.346586</v>
      </c>
      <c r="AJ188">
        <v>-0.004635262440457533</v>
      </c>
      <c r="AK188">
        <v>5636787998.826704</v>
      </c>
    </row>
    <row r="189" spans="1:37">
      <c r="A189" s="2">
        <v>45047</v>
      </c>
      <c r="B189">
        <v>29362.0867974868</v>
      </c>
      <c r="C189">
        <v>0.397991316369483</v>
      </c>
      <c r="D189">
        <v>7.05923465961938</v>
      </c>
      <c r="E189">
        <v>1885.55236995909</v>
      </c>
      <c r="F189">
        <v>2.67501395723914</v>
      </c>
      <c r="G189">
        <v>337.424641461592</v>
      </c>
      <c r="H189">
        <v>5.48196266866552</v>
      </c>
      <c r="I189">
        <v>5.9106885492356</v>
      </c>
      <c r="J189">
        <v>70.6900627090084</v>
      </c>
      <c r="K189">
        <v>0.985815881913165</v>
      </c>
      <c r="L189">
        <v>22.998884804526</v>
      </c>
      <c r="M189">
        <v>17.1973898527142</v>
      </c>
      <c r="N189">
        <v>0.004810575093647129</v>
      </c>
      <c r="O189">
        <v>544323065552.2069</v>
      </c>
      <c r="P189">
        <v>-0.01071366786063166</v>
      </c>
      <c r="Q189">
        <v>13553633784.11697</v>
      </c>
      <c r="R189">
        <v>-0.01720315684564311</v>
      </c>
      <c r="S189">
        <v>3568432816.186015</v>
      </c>
      <c r="T189">
        <v>-0.01064962180189477</v>
      </c>
      <c r="U189">
        <v>220539163468.2067</v>
      </c>
      <c r="V189">
        <v>-0.006399504374362652</v>
      </c>
      <c r="W189">
        <v>506774106.6101714</v>
      </c>
      <c r="X189">
        <v>0.04822940847618051</v>
      </c>
      <c r="Y189">
        <v>51901893969.33796</v>
      </c>
      <c r="Z189">
        <v>-0.02505742848631831</v>
      </c>
      <c r="AA189">
        <v>4018111172.608176</v>
      </c>
      <c r="AB189">
        <v>-0.0204889605664289</v>
      </c>
      <c r="AC189">
        <v>6956752521.771393</v>
      </c>
      <c r="AD189">
        <v>-0.01450633105316801</v>
      </c>
      <c r="AE189">
        <v>990651460.4594048</v>
      </c>
      <c r="AF189">
        <v>-0.01563810951354982</v>
      </c>
      <c r="AG189">
        <v>8885153949.775114</v>
      </c>
      <c r="AH189">
        <v>-0.006608915182521824</v>
      </c>
      <c r="AI189">
        <v>8648706061.572449</v>
      </c>
      <c r="AJ189">
        <v>-0.01534698773061993</v>
      </c>
      <c r="AK189">
        <v>5466436595.837053</v>
      </c>
    </row>
    <row r="190" spans="1:37">
      <c r="A190" s="2">
        <v>45048</v>
      </c>
      <c r="B190">
        <v>28114.9531873174</v>
      </c>
      <c r="C190">
        <v>0.386749200399659</v>
      </c>
      <c r="D190">
        <v>6.90085672929756</v>
      </c>
      <c r="E190">
        <v>1831.77346551724</v>
      </c>
      <c r="F190">
        <v>2.54839966562016</v>
      </c>
      <c r="G190">
        <v>328.729601896618</v>
      </c>
      <c r="H190">
        <v>5.33070955313042</v>
      </c>
      <c r="I190">
        <v>5.6664300364079</v>
      </c>
      <c r="J190">
        <v>68.9336462927577</v>
      </c>
      <c r="K190">
        <v>0.960612320903952</v>
      </c>
      <c r="L190">
        <v>21.993704472683</v>
      </c>
      <c r="M190">
        <v>16.6552168040672</v>
      </c>
      <c r="N190">
        <v>-0.04247428388762031</v>
      </c>
      <c r="O190">
        <v>555499856597.5372</v>
      </c>
      <c r="P190">
        <v>-0.02824713883804231</v>
      </c>
      <c r="Q190">
        <v>13720413598.33747</v>
      </c>
      <c r="R190">
        <v>-0.02243556673753622</v>
      </c>
      <c r="S190">
        <v>3613260297.427428</v>
      </c>
      <c r="T190">
        <v>-0.02852156497939995</v>
      </c>
      <c r="U190">
        <v>225414891358.4834</v>
      </c>
      <c r="V190">
        <v>-0.0473321985017443</v>
      </c>
      <c r="W190">
        <v>496798320.3411693</v>
      </c>
      <c r="X190">
        <v>-0.02576883397522611</v>
      </c>
      <c r="Y190">
        <v>50856219092.60653</v>
      </c>
      <c r="Z190">
        <v>-0.02759105172307186</v>
      </c>
      <c r="AA190">
        <v>4014291234.955173</v>
      </c>
      <c r="AB190">
        <v>-0.04132488301372073</v>
      </c>
      <c r="AC190">
        <v>7020039046.316772</v>
      </c>
      <c r="AD190">
        <v>-0.02484672313109815</v>
      </c>
      <c r="AE190">
        <v>994195513.8652745</v>
      </c>
      <c r="AF190">
        <v>-0.02556619493723378</v>
      </c>
      <c r="AG190">
        <v>9036777506.56496</v>
      </c>
      <c r="AH190">
        <v>-0.04370561183232624</v>
      </c>
      <c r="AI190">
        <v>8760684761.182426</v>
      </c>
      <c r="AJ190">
        <v>-0.03152647310379075</v>
      </c>
      <c r="AK190">
        <v>5540710870.720235</v>
      </c>
    </row>
    <row r="191" spans="1:37">
      <c r="A191" s="2">
        <v>45049</v>
      </c>
      <c r="B191">
        <v>28690.5809959088</v>
      </c>
      <c r="C191">
        <v>0.391508216381644</v>
      </c>
      <c r="D191">
        <v>6.9875468931642</v>
      </c>
      <c r="E191">
        <v>1872.31188398597</v>
      </c>
      <c r="F191">
        <v>2.53699137329491</v>
      </c>
      <c r="G191">
        <v>322.106639618126</v>
      </c>
      <c r="H191">
        <v>5.32564175453937</v>
      </c>
      <c r="I191">
        <v>5.71647754500801</v>
      </c>
      <c r="J191">
        <v>69.17687305810171</v>
      </c>
      <c r="K191">
        <v>0.9770049976785951</v>
      </c>
      <c r="L191">
        <v>22.2784000676346</v>
      </c>
      <c r="M191">
        <v>16.8583741168455</v>
      </c>
      <c r="N191">
        <v>0.02047408027878439</v>
      </c>
      <c r="O191">
        <v>562386615765.2728</v>
      </c>
      <c r="P191">
        <v>0.01230517342263959</v>
      </c>
      <c r="Q191">
        <v>13814686270.91193</v>
      </c>
      <c r="R191">
        <v>0.01256223209193674</v>
      </c>
      <c r="S191">
        <v>3682687428.679383</v>
      </c>
      <c r="T191">
        <v>0.02213069423258784</v>
      </c>
      <c r="U191">
        <v>229352550798.6519</v>
      </c>
      <c r="V191">
        <v>-0.004476649592745074</v>
      </c>
      <c r="W191">
        <v>494499752.9838161</v>
      </c>
      <c r="X191">
        <v>-0.02014714294143449</v>
      </c>
      <c r="Y191">
        <v>51481624663.78033</v>
      </c>
      <c r="Z191">
        <v>-0.0009506799311687075</v>
      </c>
      <c r="AA191">
        <v>4061563889.525081</v>
      </c>
      <c r="AB191">
        <v>0.00883228210328979</v>
      </c>
      <c r="AC191">
        <v>7102764345.954812</v>
      </c>
      <c r="AD191">
        <v>0.003528418681220336</v>
      </c>
      <c r="AE191">
        <v>1031636273.318034</v>
      </c>
      <c r="AF191">
        <v>0.01706482044621005</v>
      </c>
      <c r="AG191">
        <v>9317063502.470278</v>
      </c>
      <c r="AH191">
        <v>0.01294441303897687</v>
      </c>
      <c r="AI191">
        <v>8748435055.614946</v>
      </c>
      <c r="AJ191">
        <v>0.01219781856749447</v>
      </c>
      <c r="AK191">
        <v>5666229005.809158</v>
      </c>
    </row>
    <row r="192" spans="1:37">
      <c r="A192" s="2">
        <v>45050</v>
      </c>
      <c r="B192">
        <v>29045.0427735243</v>
      </c>
      <c r="C192">
        <v>0.394198261082456</v>
      </c>
      <c r="D192">
        <v>7.12180938613386</v>
      </c>
      <c r="E192">
        <v>1905.09636908241</v>
      </c>
      <c r="F192">
        <v>2.54060249907295</v>
      </c>
      <c r="G192">
        <v>326.067753726165</v>
      </c>
      <c r="H192">
        <v>5.38835699075173</v>
      </c>
      <c r="I192">
        <v>5.78216167773233</v>
      </c>
      <c r="J192">
        <v>71.7142285787605</v>
      </c>
      <c r="K192">
        <v>1.00730792575001</v>
      </c>
      <c r="L192">
        <v>22.2010498819045</v>
      </c>
      <c r="M192">
        <v>17.2267692579273</v>
      </c>
      <c r="N192">
        <v>0.01235463923390201</v>
      </c>
      <c r="O192">
        <v>558749299143.1554</v>
      </c>
      <c r="P192">
        <v>0.006870978917565607</v>
      </c>
      <c r="Q192">
        <v>13574739539.03157</v>
      </c>
      <c r="R192">
        <v>0.01921453909683324</v>
      </c>
      <c r="S192">
        <v>3616677698.632548</v>
      </c>
      <c r="T192">
        <v>0.01751016237030179</v>
      </c>
      <c r="U192">
        <v>225962157131.4147</v>
      </c>
      <c r="V192">
        <v>0.001423389064721059</v>
      </c>
      <c r="W192">
        <v>490210909.7475159</v>
      </c>
      <c r="X192">
        <v>0.01229752392789885</v>
      </c>
      <c r="Y192">
        <v>51128634741.47024</v>
      </c>
      <c r="Z192">
        <v>0.01177608992548262</v>
      </c>
      <c r="AA192">
        <v>3967707939.087005</v>
      </c>
      <c r="AB192">
        <v>0.01149031588196836</v>
      </c>
      <c r="AC192">
        <v>6962771615.34651</v>
      </c>
      <c r="AD192">
        <v>0.0366792456566758</v>
      </c>
      <c r="AE192">
        <v>1019187637.086152</v>
      </c>
      <c r="AF192">
        <v>0.03101614438351485</v>
      </c>
      <c r="AG192">
        <v>9087494771.083027</v>
      </c>
      <c r="AH192">
        <v>-0.003471981178867156</v>
      </c>
      <c r="AI192">
        <v>8569135593.949152</v>
      </c>
      <c r="AJ192">
        <v>0.02185235293323373</v>
      </c>
      <c r="AK192">
        <v>5573769848.546308</v>
      </c>
    </row>
    <row r="193" spans="1:37">
      <c r="A193" s="2">
        <v>45051</v>
      </c>
      <c r="B193">
        <v>28855.8574465225</v>
      </c>
      <c r="C193">
        <v>0.387351447292785</v>
      </c>
      <c r="D193">
        <v>6.99415567559555</v>
      </c>
      <c r="E193">
        <v>1877.04549620105</v>
      </c>
      <c r="F193">
        <v>2.51442479514465</v>
      </c>
      <c r="G193">
        <v>323.832031139566</v>
      </c>
      <c r="H193">
        <v>5.26384107017962</v>
      </c>
      <c r="I193">
        <v>5.66657248133889</v>
      </c>
      <c r="J193">
        <v>70.8464654546647</v>
      </c>
      <c r="K193">
        <v>0.982488259921883</v>
      </c>
      <c r="L193">
        <v>21.7421556654901</v>
      </c>
      <c r="M193">
        <v>16.9212871413036</v>
      </c>
      <c r="N193">
        <v>-0.00651351517974863</v>
      </c>
      <c r="O193">
        <v>572274961537.7421</v>
      </c>
      <c r="P193">
        <v>-0.01736895990071052</v>
      </c>
      <c r="Q193">
        <v>13825724524.02386</v>
      </c>
      <c r="R193">
        <v>-0.01792433686681516</v>
      </c>
      <c r="S193">
        <v>3741491933.251569</v>
      </c>
      <c r="T193">
        <v>-0.01472412279850754</v>
      </c>
      <c r="U193">
        <v>240221485070.9142</v>
      </c>
      <c r="V193">
        <v>-0.01030373855723277</v>
      </c>
      <c r="W193">
        <v>480358117.0124695</v>
      </c>
      <c r="X193">
        <v>-0.006856619708787703</v>
      </c>
      <c r="Y193">
        <v>51628694493.40123</v>
      </c>
      <c r="Z193">
        <v>-0.02310832797192586</v>
      </c>
      <c r="AA193">
        <v>4188913574.57772</v>
      </c>
      <c r="AB193">
        <v>-0.01999065450531856</v>
      </c>
      <c r="AC193">
        <v>7199142870.962844</v>
      </c>
      <c r="AD193">
        <v>-0.01210029224734355</v>
      </c>
      <c r="AE193">
        <v>1058385458.02836</v>
      </c>
      <c r="AF193">
        <v>-0.02463960145021882</v>
      </c>
      <c r="AG193">
        <v>9245390836.192236</v>
      </c>
      <c r="AH193">
        <v>-0.02066993312728116</v>
      </c>
      <c r="AI193">
        <v>9004351944.619524</v>
      </c>
      <c r="AJ193">
        <v>-0.01773298939864343</v>
      </c>
      <c r="AK193">
        <v>5736092934.739905</v>
      </c>
    </row>
    <row r="194" spans="1:37">
      <c r="A194" s="2">
        <v>45052</v>
      </c>
      <c r="B194">
        <v>29552.9695236704</v>
      </c>
      <c r="C194">
        <v>0.394513234589402</v>
      </c>
      <c r="D194">
        <v>7.23552918471023</v>
      </c>
      <c r="E194">
        <v>1995.59514143776</v>
      </c>
      <c r="F194">
        <v>2.45909154906135</v>
      </c>
      <c r="G194">
        <v>326.99924587115</v>
      </c>
      <c r="H194">
        <v>5.55730806092772</v>
      </c>
      <c r="I194">
        <v>5.85724282890842</v>
      </c>
      <c r="J194">
        <v>73.5709925351178</v>
      </c>
      <c r="K194">
        <v>0.999559084628302</v>
      </c>
      <c r="L194">
        <v>22.8464665281105</v>
      </c>
      <c r="M194">
        <v>17.3902346200145</v>
      </c>
      <c r="N194">
        <v>0.02415842531935963</v>
      </c>
      <c r="O194">
        <v>559641510362.01</v>
      </c>
      <c r="P194">
        <v>0.01848911975589873</v>
      </c>
      <c r="Q194">
        <v>13305488751.05003</v>
      </c>
      <c r="R194">
        <v>0.03451074301318391</v>
      </c>
      <c r="S194">
        <v>3586392782.359533</v>
      </c>
      <c r="T194">
        <v>0.0631575768816699</v>
      </c>
      <c r="U194">
        <v>228741670543.5937</v>
      </c>
      <c r="V194">
        <v>-0.02200632374853617</v>
      </c>
      <c r="W194">
        <v>441374544.7767873</v>
      </c>
      <c r="X194">
        <v>0.009780424501055318</v>
      </c>
      <c r="Y194">
        <v>50950039535.46146</v>
      </c>
      <c r="Z194">
        <v>0.05575149151265801</v>
      </c>
      <c r="AA194">
        <v>3994846533.539881</v>
      </c>
      <c r="AB194">
        <v>0.03364826766046747</v>
      </c>
      <c r="AC194">
        <v>6942917946.387384</v>
      </c>
      <c r="AD194">
        <v>0.03845678204223968</v>
      </c>
      <c r="AE194">
        <v>1004489556.214609</v>
      </c>
      <c r="AF194">
        <v>0.01737509281563954</v>
      </c>
      <c r="AG194">
        <v>9043028550.157127</v>
      </c>
      <c r="AH194">
        <v>0.05079123154164522</v>
      </c>
      <c r="AI194">
        <v>8664951685.654854</v>
      </c>
      <c r="AJ194">
        <v>0.02771346380419448</v>
      </c>
      <c r="AK194">
        <v>5489865659.906484</v>
      </c>
    </row>
    <row r="195" spans="1:37">
      <c r="A195" s="2">
        <v>45053</v>
      </c>
      <c r="B195">
        <v>28899.4629602572</v>
      </c>
      <c r="C195">
        <v>0.379668450347651</v>
      </c>
      <c r="D195">
        <v>6.93558882593794</v>
      </c>
      <c r="E195">
        <v>1900.32479427236</v>
      </c>
      <c r="F195">
        <v>2.19944118675189</v>
      </c>
      <c r="G195">
        <v>322.700867583057</v>
      </c>
      <c r="H195">
        <v>5.29984504281599</v>
      </c>
      <c r="I195">
        <v>5.64697888999158</v>
      </c>
      <c r="J195">
        <v>69.8216444187656</v>
      </c>
      <c r="K195">
        <v>0.977680824966123</v>
      </c>
      <c r="L195">
        <v>21.9717631816509</v>
      </c>
      <c r="M195">
        <v>16.6207133172823</v>
      </c>
      <c r="N195">
        <v>-0.0221130591594112</v>
      </c>
      <c r="O195">
        <v>557001609745.4491</v>
      </c>
      <c r="P195">
        <v>-0.03762810202603473</v>
      </c>
      <c r="Q195">
        <v>13253261510.13329</v>
      </c>
      <c r="R195">
        <v>-0.0414538247466556</v>
      </c>
      <c r="S195">
        <v>3594070214.611213</v>
      </c>
      <c r="T195">
        <v>-0.04774031825752045</v>
      </c>
      <c r="U195">
        <v>228713293235.5965</v>
      </c>
      <c r="V195">
        <v>-0.1055879202254874</v>
      </c>
      <c r="W195">
        <v>415389386.127609</v>
      </c>
      <c r="X195">
        <v>-0.01314491804603946</v>
      </c>
      <c r="Y195">
        <v>50921957641.06476</v>
      </c>
      <c r="Z195">
        <v>-0.04632872881780636</v>
      </c>
      <c r="AA195">
        <v>4000197293.586828</v>
      </c>
      <c r="AB195">
        <v>-0.03589810855699593</v>
      </c>
      <c r="AC195">
        <v>6976935044.975578</v>
      </c>
      <c r="AD195">
        <v>-0.05096231527068917</v>
      </c>
      <c r="AE195">
        <v>994325671.6720414</v>
      </c>
      <c r="AF195">
        <v>-0.02188791037831916</v>
      </c>
      <c r="AG195">
        <v>8991400282.840519</v>
      </c>
      <c r="AH195">
        <v>-0.03828615446433947</v>
      </c>
      <c r="AI195">
        <v>8684588029.057178</v>
      </c>
      <c r="AJ195">
        <v>-0.04425019670790153</v>
      </c>
      <c r="AK195">
        <v>5465107157.349012</v>
      </c>
    </row>
    <row r="196" spans="1:37">
      <c r="A196" s="2">
        <v>45054</v>
      </c>
      <c r="B196">
        <v>28761.738434249</v>
      </c>
      <c r="C196">
        <v>0.378178160438291</v>
      </c>
      <c r="D196">
        <v>6.95043592065622</v>
      </c>
      <c r="E196">
        <v>1900.28729222677</v>
      </c>
      <c r="F196">
        <v>2.06469075519382</v>
      </c>
      <c r="G196">
        <v>322.523006058948</v>
      </c>
      <c r="H196">
        <v>5.30694373831581</v>
      </c>
      <c r="I196">
        <v>5.67300155143953</v>
      </c>
      <c r="J196">
        <v>69.1146861633901</v>
      </c>
      <c r="K196">
        <v>0.972099070280543</v>
      </c>
      <c r="L196">
        <v>22.02877308677</v>
      </c>
      <c r="M196">
        <v>16.5362669139448</v>
      </c>
      <c r="N196">
        <v>-0.004765643091624194</v>
      </c>
      <c r="O196">
        <v>536991203335.1274</v>
      </c>
      <c r="P196">
        <v>-0.003925240319535117</v>
      </c>
      <c r="Q196">
        <v>12807519488.4335</v>
      </c>
      <c r="R196">
        <v>0.002140711494134973</v>
      </c>
      <c r="S196">
        <v>3408830270.880128</v>
      </c>
      <c r="T196">
        <v>-1.973454522241624E-05</v>
      </c>
      <c r="U196">
        <v>222667341959.905</v>
      </c>
      <c r="V196">
        <v>-0.06126575803423417</v>
      </c>
      <c r="W196">
        <v>371692256.4643876</v>
      </c>
      <c r="X196">
        <v>-0.0005511653112095782</v>
      </c>
      <c r="Y196">
        <v>49541546314.25148</v>
      </c>
      <c r="Z196">
        <v>0.001339415670169819</v>
      </c>
      <c r="AA196">
        <v>3750862964.599855</v>
      </c>
      <c r="AB196">
        <v>0.004608244860640598</v>
      </c>
      <c r="AC196">
        <v>6612383060.402607</v>
      </c>
      <c r="AD196">
        <v>-0.0101252020238225</v>
      </c>
      <c r="AE196">
        <v>929586215.8714457</v>
      </c>
      <c r="AF196">
        <v>-0.005709178847578822</v>
      </c>
      <c r="AG196">
        <v>8330061496.336619</v>
      </c>
      <c r="AH196">
        <v>0.002594689586255416</v>
      </c>
      <c r="AI196">
        <v>8158139256.021862</v>
      </c>
      <c r="AJ196">
        <v>-0.00508079296751307</v>
      </c>
      <c r="AK196">
        <v>5104547850.013991</v>
      </c>
    </row>
    <row r="197" spans="1:37">
      <c r="A197" s="2">
        <v>45055</v>
      </c>
      <c r="B197">
        <v>27727.2854091175</v>
      </c>
      <c r="C197">
        <v>0.365459034835315</v>
      </c>
      <c r="D197">
        <v>6.59220742706288</v>
      </c>
      <c r="E197">
        <v>1850.24827673875</v>
      </c>
      <c r="F197">
        <v>1.84639810305948</v>
      </c>
      <c r="G197">
        <v>313.779932710122</v>
      </c>
      <c r="H197">
        <v>4.97615923973971</v>
      </c>
      <c r="I197">
        <v>5.37488682269868</v>
      </c>
      <c r="J197">
        <v>64.61434148142941</v>
      </c>
      <c r="K197">
        <v>0.900598881291314</v>
      </c>
      <c r="L197">
        <v>20.6592342756023</v>
      </c>
      <c r="M197">
        <v>15.4383729108489</v>
      </c>
      <c r="N197">
        <v>-0.0359662899896096</v>
      </c>
      <c r="O197">
        <v>535372328074.4584</v>
      </c>
      <c r="P197">
        <v>-0.03363262856912497</v>
      </c>
      <c r="Q197">
        <v>12736794994.45588</v>
      </c>
      <c r="R197">
        <v>-0.05154043540329745</v>
      </c>
      <c r="S197">
        <v>3374068724.644905</v>
      </c>
      <c r="T197">
        <v>-0.02633234232145176</v>
      </c>
      <c r="U197">
        <v>222405391895.7224</v>
      </c>
      <c r="V197">
        <v>-0.1057265605443407</v>
      </c>
      <c r="W197">
        <v>372900614.4970765</v>
      </c>
      <c r="X197">
        <v>-0.02710837113811349</v>
      </c>
      <c r="Y197">
        <v>49310930214.54553</v>
      </c>
      <c r="Z197">
        <v>-0.06233050789437544</v>
      </c>
      <c r="AA197">
        <v>3734630651.525865</v>
      </c>
      <c r="AB197">
        <v>-0.05254973509838068</v>
      </c>
      <c r="AC197">
        <v>6554811711.395313</v>
      </c>
      <c r="AD197">
        <v>-0.06511415925873831</v>
      </c>
      <c r="AE197">
        <v>927339552.1755389</v>
      </c>
      <c r="AF197">
        <v>-0.07355236845211088</v>
      </c>
      <c r="AG197">
        <v>8106564293.867554</v>
      </c>
      <c r="AH197">
        <v>-0.06217045342349148</v>
      </c>
      <c r="AI197">
        <v>8167834306.001389</v>
      </c>
      <c r="AJ197">
        <v>-0.06639309880575661</v>
      </c>
      <c r="AK197">
        <v>5075545449.202336</v>
      </c>
    </row>
    <row r="198" spans="1:37">
      <c r="A198" s="2">
        <v>45056</v>
      </c>
      <c r="B198">
        <v>27642.4281092928</v>
      </c>
      <c r="C198">
        <v>0.363440930913504</v>
      </c>
      <c r="D198">
        <v>6.52498339269966</v>
      </c>
      <c r="E198">
        <v>1848.22007364115</v>
      </c>
      <c r="F198">
        <v>1.88726547218785</v>
      </c>
      <c r="G198">
        <v>312.319285846405</v>
      </c>
      <c r="H198">
        <v>4.95462430885905</v>
      </c>
      <c r="I198">
        <v>5.32661053130226</v>
      </c>
      <c r="J198">
        <v>64.4522008987401</v>
      </c>
      <c r="K198">
        <v>0.876435634644948</v>
      </c>
      <c r="L198">
        <v>20.6838403852765</v>
      </c>
      <c r="M198">
        <v>15.3454242283967</v>
      </c>
      <c r="N198">
        <v>-0.003060425807021039</v>
      </c>
      <c r="O198">
        <v>535467866297.5042</v>
      </c>
      <c r="P198">
        <v>-0.005522107074792726</v>
      </c>
      <c r="Q198">
        <v>12973853473.7647</v>
      </c>
      <c r="R198">
        <v>-0.01019749986738072</v>
      </c>
      <c r="S198">
        <v>3411863098.470151</v>
      </c>
      <c r="T198">
        <v>-0.00109617888750313</v>
      </c>
      <c r="U198">
        <v>221695021098.3408</v>
      </c>
      <c r="V198">
        <v>0.02213356321188398</v>
      </c>
      <c r="W198">
        <v>381449696.8140976</v>
      </c>
      <c r="X198">
        <v>-0.004655004069576307</v>
      </c>
      <c r="Y198">
        <v>49686239059.15828</v>
      </c>
      <c r="Z198">
        <v>-0.004327620930753451</v>
      </c>
      <c r="AA198">
        <v>3862166682.491619</v>
      </c>
      <c r="AB198">
        <v>-0.008981824732112398</v>
      </c>
      <c r="AC198">
        <v>6735358904.684173</v>
      </c>
      <c r="AD198">
        <v>-0.002509359052059734</v>
      </c>
      <c r="AE198">
        <v>932056719.3137577</v>
      </c>
      <c r="AF198">
        <v>-0.02683019838057077</v>
      </c>
      <c r="AG198">
        <v>8118015318.651258</v>
      </c>
      <c r="AH198">
        <v>0.001191046548286501</v>
      </c>
      <c r="AI198">
        <v>8289991316.088246</v>
      </c>
      <c r="AJ198">
        <v>-0.006020626849017385</v>
      </c>
      <c r="AK198">
        <v>5148475712.20076</v>
      </c>
    </row>
    <row r="199" spans="1:37">
      <c r="A199" s="2">
        <v>45057</v>
      </c>
      <c r="B199">
        <v>27646.004902104</v>
      </c>
      <c r="C199">
        <v>0.370205329212954</v>
      </c>
      <c r="D199">
        <v>6.59807249718231</v>
      </c>
      <c r="E199">
        <v>1842.46204091175</v>
      </c>
      <c r="F199">
        <v>1.92399204311569</v>
      </c>
      <c r="G199">
        <v>314.696369178869</v>
      </c>
      <c r="H199">
        <v>5.12382259866052</v>
      </c>
      <c r="I199">
        <v>5.47165607607098</v>
      </c>
      <c r="J199">
        <v>64.7756504159439</v>
      </c>
      <c r="K199">
        <v>0.877673654329962</v>
      </c>
      <c r="L199">
        <v>20.9889116329518</v>
      </c>
      <c r="M199">
        <v>15.5527270404448</v>
      </c>
      <c r="N199">
        <v>0.0001293950298815183</v>
      </c>
      <c r="O199">
        <v>522717998632.6071</v>
      </c>
      <c r="P199">
        <v>0.01861209820932341</v>
      </c>
      <c r="Q199">
        <v>12603796073.9749</v>
      </c>
      <c r="R199">
        <v>0.01120142383265277</v>
      </c>
      <c r="S199">
        <v>3289042173.907398</v>
      </c>
      <c r="T199">
        <v>-0.003115447565752438</v>
      </c>
      <c r="U199">
        <v>216041529963.318</v>
      </c>
      <c r="V199">
        <v>0.01946020391358294</v>
      </c>
      <c r="W199">
        <v>368891344.2753757</v>
      </c>
      <c r="X199">
        <v>0.007611068032580715</v>
      </c>
      <c r="Y199">
        <v>48566782636.3014</v>
      </c>
      <c r="Z199">
        <v>0.03414957002873797</v>
      </c>
      <c r="AA199">
        <v>3821441347.550005</v>
      </c>
      <c r="AB199">
        <v>0.0272303642093501</v>
      </c>
      <c r="AC199">
        <v>6497703772.161489</v>
      </c>
      <c r="AD199">
        <v>0.005018440219162867</v>
      </c>
      <c r="AE199">
        <v>897256020.4760587</v>
      </c>
      <c r="AF199">
        <v>0.001412562013770158</v>
      </c>
      <c r="AG199">
        <v>7784476009.316869</v>
      </c>
      <c r="AH199">
        <v>0.01474925555374429</v>
      </c>
      <c r="AI199">
        <v>7991615407.250107</v>
      </c>
      <c r="AJ199">
        <v>0.0135090961945834</v>
      </c>
      <c r="AK199">
        <v>4959396265.085461</v>
      </c>
    </row>
    <row r="200" spans="1:37">
      <c r="A200" s="2">
        <v>45058</v>
      </c>
      <c r="B200">
        <v>26986.271065751</v>
      </c>
      <c r="C200">
        <v>0.359645843413773</v>
      </c>
      <c r="D200">
        <v>6.36055377469917</v>
      </c>
      <c r="E200">
        <v>1795.59223991818</v>
      </c>
      <c r="F200">
        <v>1.8572451924678</v>
      </c>
      <c r="G200">
        <v>307.606098745891</v>
      </c>
      <c r="H200">
        <v>5.06979349824447</v>
      </c>
      <c r="I200">
        <v>5.27713528380964</v>
      </c>
      <c r="J200">
        <v>62.3498588552492</v>
      </c>
      <c r="K200">
        <v>0.841613280827878</v>
      </c>
      <c r="L200">
        <v>20.2264063916625</v>
      </c>
      <c r="M200">
        <v>14.9656605152239</v>
      </c>
      <c r="N200">
        <v>-0.02386362292451127</v>
      </c>
      <c r="O200">
        <v>518618582217.7891</v>
      </c>
      <c r="P200">
        <v>-0.02852332196738006</v>
      </c>
      <c r="Q200">
        <v>12964413018.06024</v>
      </c>
      <c r="R200">
        <v>-0.03599819835028661</v>
      </c>
      <c r="S200">
        <v>3424549088.262751</v>
      </c>
      <c r="T200">
        <v>-0.02543867930672605</v>
      </c>
      <c r="U200">
        <v>217503571684.5365</v>
      </c>
      <c r="V200">
        <v>-0.03469185378739981</v>
      </c>
      <c r="W200">
        <v>360997885.8384078</v>
      </c>
      <c r="X200">
        <v>-0.02253051235220316</v>
      </c>
      <c r="Y200">
        <v>48672793407.60046</v>
      </c>
      <c r="Z200">
        <v>-0.0105446859987256</v>
      </c>
      <c r="AA200">
        <v>3917900091.069638</v>
      </c>
      <c r="AB200">
        <v>-0.03555062481211702</v>
      </c>
      <c r="AC200">
        <v>6583507607.782603</v>
      </c>
      <c r="AD200">
        <v>-0.03744912702717706</v>
      </c>
      <c r="AE200">
        <v>909534551.5679344</v>
      </c>
      <c r="AF200">
        <v>-0.04108631189301615</v>
      </c>
      <c r="AG200">
        <v>7996894302.106549</v>
      </c>
      <c r="AH200">
        <v>-0.03632895571832295</v>
      </c>
      <c r="AI200">
        <v>8255224241.500544</v>
      </c>
      <c r="AJ200">
        <v>-0.03774685453517157</v>
      </c>
      <c r="AK200">
        <v>5035304519.265077</v>
      </c>
    </row>
    <row r="201" spans="1:37">
      <c r="A201" s="2">
        <v>45059</v>
      </c>
      <c r="B201">
        <v>26773.3443591467</v>
      </c>
      <c r="C201">
        <v>0.369935948414176</v>
      </c>
      <c r="D201">
        <v>6.6226054511533</v>
      </c>
      <c r="E201">
        <v>1807.86421858562</v>
      </c>
      <c r="F201">
        <v>1.81271436711625</v>
      </c>
      <c r="G201">
        <v>308.277536259645</v>
      </c>
      <c r="H201">
        <v>5.19776246761206</v>
      </c>
      <c r="I201">
        <v>5.34518871013703</v>
      </c>
      <c r="J201">
        <v>63.2024760827835</v>
      </c>
      <c r="K201">
        <v>0.86457873875833</v>
      </c>
      <c r="L201">
        <v>20.8848462626887</v>
      </c>
      <c r="M201">
        <v>15.1853125827169</v>
      </c>
      <c r="N201">
        <v>-0.00789018631308902</v>
      </c>
      <c r="O201">
        <v>519960643250.9296</v>
      </c>
      <c r="P201">
        <v>0.02861177235562873</v>
      </c>
      <c r="Q201">
        <v>12796013563.5336</v>
      </c>
      <c r="R201">
        <v>0.04119950647953186</v>
      </c>
      <c r="S201">
        <v>3363728330.987102</v>
      </c>
      <c r="T201">
        <v>0.006834501951288763</v>
      </c>
      <c r="U201">
        <v>220992735318.1004</v>
      </c>
      <c r="V201">
        <v>-0.02397681551803077</v>
      </c>
      <c r="W201">
        <v>377329225.63515</v>
      </c>
      <c r="X201">
        <v>0.002182783489961482</v>
      </c>
      <c r="Y201">
        <v>49126346915.39637</v>
      </c>
      <c r="Z201">
        <v>0.02524145597091909</v>
      </c>
      <c r="AA201">
        <v>3851574029.136295</v>
      </c>
      <c r="AB201">
        <v>0.01289590330120571</v>
      </c>
      <c r="AC201">
        <v>6602635394.700454</v>
      </c>
      <c r="AD201">
        <v>0.01367472586447582</v>
      </c>
      <c r="AE201">
        <v>896346818.8173419</v>
      </c>
      <c r="AF201">
        <v>0.02728742339695667</v>
      </c>
      <c r="AG201">
        <v>7861903674.671804</v>
      </c>
      <c r="AH201">
        <v>0.03255347777930617</v>
      </c>
      <c r="AI201">
        <v>8267982359.86053</v>
      </c>
      <c r="AJ201">
        <v>0.01467707137079288</v>
      </c>
      <c r="AK201">
        <v>4965836639.328225</v>
      </c>
    </row>
    <row r="202" spans="1:37">
      <c r="A202" s="2">
        <v>45060</v>
      </c>
      <c r="B202">
        <v>26841.3982913501</v>
      </c>
      <c r="C202">
        <v>0.365130716442936</v>
      </c>
      <c r="D202">
        <v>6.50498649803112</v>
      </c>
      <c r="E202">
        <v>1799.58322033898</v>
      </c>
      <c r="F202">
        <v>1.84911508140547</v>
      </c>
      <c r="G202">
        <v>311.150195668657</v>
      </c>
      <c r="H202">
        <v>5.10976963795123</v>
      </c>
      <c r="I202">
        <v>5.35917407296626</v>
      </c>
      <c r="J202">
        <v>62.2856980609747</v>
      </c>
      <c r="K202">
        <v>0.849984319724808</v>
      </c>
      <c r="L202">
        <v>20.9102266603652</v>
      </c>
      <c r="M202">
        <v>14.9471480491768</v>
      </c>
      <c r="N202">
        <v>0.002541853990689402</v>
      </c>
      <c r="O202">
        <v>521474345824.3793</v>
      </c>
      <c r="P202">
        <v>-0.01298936205534729</v>
      </c>
      <c r="Q202">
        <v>12982054790.44151</v>
      </c>
      <c r="R202">
        <v>-0.01776022352376383</v>
      </c>
      <c r="S202">
        <v>3382774941.110778</v>
      </c>
      <c r="T202">
        <v>-0.004580542145537048</v>
      </c>
      <c r="U202">
        <v>221103619643.8692</v>
      </c>
      <c r="V202">
        <v>0.02008077772734151</v>
      </c>
      <c r="W202">
        <v>379036459.8218135</v>
      </c>
      <c r="X202">
        <v>0.009318419512061027</v>
      </c>
      <c r="Y202">
        <v>49252509205.98751</v>
      </c>
      <c r="Z202">
        <v>-0.01692898246295893</v>
      </c>
      <c r="AA202">
        <v>3871374269.707193</v>
      </c>
      <c r="AB202">
        <v>0.002616439491220701</v>
      </c>
      <c r="AC202">
        <v>6597579764.111408</v>
      </c>
      <c r="AD202">
        <v>-0.01450541305704522</v>
      </c>
      <c r="AE202">
        <v>895730631.3093399</v>
      </c>
      <c r="AF202">
        <v>-0.01688038160004013</v>
      </c>
      <c r="AG202">
        <v>7949949209.011226</v>
      </c>
      <c r="AH202">
        <v>0.001215254225827911</v>
      </c>
      <c r="AI202">
        <v>8283331074.600018</v>
      </c>
      <c r="AJ202">
        <v>-0.01568387428594431</v>
      </c>
      <c r="AK202">
        <v>4994373672.332943</v>
      </c>
    </row>
    <row r="203" spans="1:37">
      <c r="A203" s="2">
        <v>45061</v>
      </c>
      <c r="B203">
        <v>26918.261597896</v>
      </c>
      <c r="C203">
        <v>0.370439351521473</v>
      </c>
      <c r="D203">
        <v>6.54182001414668</v>
      </c>
      <c r="E203">
        <v>1799.90850993571</v>
      </c>
      <c r="F203">
        <v>1.85657646851973</v>
      </c>
      <c r="G203">
        <v>311.949266307291</v>
      </c>
      <c r="H203">
        <v>5.13603803298348</v>
      </c>
      <c r="I203">
        <v>5.3536023882366</v>
      </c>
      <c r="J203">
        <v>62.242023152887</v>
      </c>
      <c r="K203">
        <v>0.859503302239361</v>
      </c>
      <c r="L203">
        <v>20.945227871118</v>
      </c>
      <c r="M203">
        <v>15.0233858989927</v>
      </c>
      <c r="N203">
        <v>0.002863610371992786</v>
      </c>
      <c r="O203">
        <v>527574353709.1825</v>
      </c>
      <c r="P203">
        <v>0.0145389988830662</v>
      </c>
      <c r="Q203">
        <v>12890116917.27023</v>
      </c>
      <c r="R203">
        <v>0.005662350894457324</v>
      </c>
      <c r="S203">
        <v>3436644451.83575</v>
      </c>
      <c r="T203">
        <v>0.0001807582961730336</v>
      </c>
      <c r="U203">
        <v>223687818615.3922</v>
      </c>
      <c r="V203">
        <v>0.004035112356873372</v>
      </c>
      <c r="W203">
        <v>381007040.8463269</v>
      </c>
      <c r="X203">
        <v>0.002568118708448308</v>
      </c>
      <c r="Y203">
        <v>49535274237.2566</v>
      </c>
      <c r="Z203">
        <v>0.005140817863324099</v>
      </c>
      <c r="AA203">
        <v>3870513959.94522</v>
      </c>
      <c r="AB203">
        <v>-0.00103965362083791</v>
      </c>
      <c r="AC203">
        <v>6566027288.007492</v>
      </c>
      <c r="AD203">
        <v>-0.0007012028354398403</v>
      </c>
      <c r="AE203">
        <v>905763106.9879482</v>
      </c>
      <c r="AF203">
        <v>0.01119900955071129</v>
      </c>
      <c r="AG203">
        <v>7966811509.945502</v>
      </c>
      <c r="AH203">
        <v>0.001673880026329178</v>
      </c>
      <c r="AI203">
        <v>8320019596.158867</v>
      </c>
      <c r="AJ203">
        <v>0.005100494727494187</v>
      </c>
      <c r="AK203">
        <v>5030816142.168242</v>
      </c>
    </row>
    <row r="204" spans="1:37">
      <c r="A204" s="2">
        <v>45062</v>
      </c>
      <c r="B204">
        <v>27231.6216052016</v>
      </c>
      <c r="C204">
        <v>0.367815929677428</v>
      </c>
      <c r="D204">
        <v>6.64599621550437</v>
      </c>
      <c r="E204">
        <v>1819.31062916423</v>
      </c>
      <c r="F204">
        <v>1.86555340182972</v>
      </c>
      <c r="G204">
        <v>313.740207428135</v>
      </c>
      <c r="H204">
        <v>5.13489668540254</v>
      </c>
      <c r="I204">
        <v>5.32648931122026</v>
      </c>
      <c r="J204">
        <v>62.9338316828193</v>
      </c>
      <c r="K204">
        <v>0.861326358331334</v>
      </c>
      <c r="L204">
        <v>21.0380461461705</v>
      </c>
      <c r="M204">
        <v>15.1236151096926</v>
      </c>
      <c r="N204">
        <v>0.0116411680659978</v>
      </c>
      <c r="O204">
        <v>523610263466.1226</v>
      </c>
      <c r="P204">
        <v>-0.007081919977642959</v>
      </c>
      <c r="Q204">
        <v>12886815428.90503</v>
      </c>
      <c r="R204">
        <v>0.01592465111122121</v>
      </c>
      <c r="S204">
        <v>3442141404.619133</v>
      </c>
      <c r="T204">
        <v>0.01077950302552488</v>
      </c>
      <c r="U204">
        <v>224318528349.8221</v>
      </c>
      <c r="V204">
        <v>0.004835207955181886</v>
      </c>
      <c r="W204">
        <v>372073397.5303349</v>
      </c>
      <c r="X204">
        <v>0.005741129453658678</v>
      </c>
      <c r="Y204">
        <v>49164005193.7651</v>
      </c>
      <c r="Z204">
        <v>-0.0002222233506858906</v>
      </c>
      <c r="AA204">
        <v>3882618977.771896</v>
      </c>
      <c r="AB204">
        <v>-0.005064454744699631</v>
      </c>
      <c r="AC204">
        <v>6533199610.264061</v>
      </c>
      <c r="AD204">
        <v>0.01111481431496841</v>
      </c>
      <c r="AE204">
        <v>904147508.4156508</v>
      </c>
      <c r="AF204">
        <v>0.002121057693697193</v>
      </c>
      <c r="AG204">
        <v>7814702808.465291</v>
      </c>
      <c r="AH204">
        <v>0.004431476020391845</v>
      </c>
      <c r="AI204">
        <v>8180790633.084347</v>
      </c>
      <c r="AJ204">
        <v>0.006671546039872522</v>
      </c>
      <c r="AK204">
        <v>4959034747.304657</v>
      </c>
    </row>
    <row r="205" spans="1:37">
      <c r="A205" s="2">
        <v>45063</v>
      </c>
      <c r="B205">
        <v>27025.7181864407</v>
      </c>
      <c r="C205">
        <v>0.367721722617852</v>
      </c>
      <c r="D205">
        <v>6.65662656377204</v>
      </c>
      <c r="E205">
        <v>1824.28658240795</v>
      </c>
      <c r="F205">
        <v>1.85964571149954</v>
      </c>
      <c r="G205">
        <v>311.3887108732</v>
      </c>
      <c r="H205">
        <v>5.15095605543923</v>
      </c>
      <c r="I205">
        <v>5.29816279403011</v>
      </c>
      <c r="J205">
        <v>62.8197772059642</v>
      </c>
      <c r="K205">
        <v>0.844881230471474</v>
      </c>
      <c r="L205">
        <v>20.6787427647981</v>
      </c>
      <c r="M205">
        <v>14.8971089708048</v>
      </c>
      <c r="N205">
        <v>-0.007561188303291111</v>
      </c>
      <c r="O205">
        <v>530907038533.3262</v>
      </c>
      <c r="P205">
        <v>-0.0002561255562221199</v>
      </c>
      <c r="Q205">
        <v>13151520822.67971</v>
      </c>
      <c r="R205">
        <v>0.001599511634218231</v>
      </c>
      <c r="S205">
        <v>3494132933.08234</v>
      </c>
      <c r="T205">
        <v>0.002735076222803112</v>
      </c>
      <c r="U205">
        <v>219185718413.5265</v>
      </c>
      <c r="V205">
        <v>-0.003166722713156211</v>
      </c>
      <c r="W205">
        <v>376002654.9591658</v>
      </c>
      <c r="X205">
        <v>-0.007495043667533841</v>
      </c>
      <c r="Y205">
        <v>49576422208.32317</v>
      </c>
      <c r="Z205">
        <v>0.0031274962322696</v>
      </c>
      <c r="AA205">
        <v>4003540893.451347</v>
      </c>
      <c r="AB205">
        <v>-0.005318046378217645</v>
      </c>
      <c r="AC205">
        <v>6674364939.544374</v>
      </c>
      <c r="AD205">
        <v>-0.001812291954984224</v>
      </c>
      <c r="AE205">
        <v>932369137.8275033</v>
      </c>
      <c r="AF205">
        <v>-0.01909279531595831</v>
      </c>
      <c r="AG205">
        <v>8203701184.510579</v>
      </c>
      <c r="AH205">
        <v>-0.01707874290587608</v>
      </c>
      <c r="AI205">
        <v>8338856693.73211</v>
      </c>
      <c r="AJ205">
        <v>-0.01497698382595281</v>
      </c>
      <c r="AK205">
        <v>5052574977.471934</v>
      </c>
    </row>
    <row r="206" spans="1:37">
      <c r="A206" s="2">
        <v>45064</v>
      </c>
      <c r="B206">
        <v>27401.0440610754</v>
      </c>
      <c r="C206">
        <v>0.375275017993429</v>
      </c>
      <c r="D206">
        <v>6.75717100654097</v>
      </c>
      <c r="E206">
        <v>1822.18958416131</v>
      </c>
      <c r="F206">
        <v>1.87687769140305</v>
      </c>
      <c r="G206">
        <v>314.000825203578</v>
      </c>
      <c r="H206">
        <v>5.31137959361547</v>
      </c>
      <c r="I206">
        <v>5.41340520340913</v>
      </c>
      <c r="J206">
        <v>64.77987939748191</v>
      </c>
      <c r="K206">
        <v>0.886937522906361</v>
      </c>
      <c r="L206">
        <v>21.0778577428774</v>
      </c>
      <c r="M206">
        <v>15.1658006376655</v>
      </c>
      <c r="N206">
        <v>0.01388772990399234</v>
      </c>
      <c r="O206">
        <v>520127085811.5857</v>
      </c>
      <c r="P206">
        <v>0.02054079188415692</v>
      </c>
      <c r="Q206">
        <v>13061384245.21569</v>
      </c>
      <c r="R206">
        <v>0.01510441389579098</v>
      </c>
      <c r="S206">
        <v>3380753410.529163</v>
      </c>
      <c r="T206">
        <v>-0.001149489486389821</v>
      </c>
      <c r="U206">
        <v>216967095119.5865</v>
      </c>
      <c r="V206">
        <v>0.009266270342222827</v>
      </c>
      <c r="W206">
        <v>369842238.9296071</v>
      </c>
      <c r="X206">
        <v>0.008388596757580302</v>
      </c>
      <c r="Y206">
        <v>48875096406.58857</v>
      </c>
      <c r="Z206">
        <v>0.0311444198804296</v>
      </c>
      <c r="AA206">
        <v>3999013165.803359</v>
      </c>
      <c r="AB206">
        <v>0.02175139078566501</v>
      </c>
      <c r="AC206">
        <v>6590106185.462848</v>
      </c>
      <c r="AD206">
        <v>0.03120199209066299</v>
      </c>
      <c r="AE206">
        <v>938603710.7205431</v>
      </c>
      <c r="AF206">
        <v>0.04977775682319052</v>
      </c>
      <c r="AG206">
        <v>8101997117.62433</v>
      </c>
      <c r="AH206">
        <v>0.01930073712018521</v>
      </c>
      <c r="AI206">
        <v>8057383742.361862</v>
      </c>
      <c r="AJ206">
        <v>0.01803649737591906</v>
      </c>
      <c r="AK206">
        <v>4902291317.241231</v>
      </c>
    </row>
    <row r="207" spans="1:37">
      <c r="A207" s="2">
        <v>45065</v>
      </c>
      <c r="B207">
        <v>26843.2350938048</v>
      </c>
      <c r="C207">
        <v>0.372702995625389</v>
      </c>
      <c r="D207">
        <v>6.53791065291271</v>
      </c>
      <c r="E207">
        <v>1803.8054377557</v>
      </c>
      <c r="F207">
        <v>1.84186836985474</v>
      </c>
      <c r="G207">
        <v>309.55885721412</v>
      </c>
      <c r="H207">
        <v>5.30537279091881</v>
      </c>
      <c r="I207">
        <v>5.34327771066485</v>
      </c>
      <c r="J207">
        <v>65.2111483455385</v>
      </c>
      <c r="K207">
        <v>0.873109986910993</v>
      </c>
      <c r="L207">
        <v>20.3570491320734</v>
      </c>
      <c r="M207">
        <v>14.7088409777994</v>
      </c>
      <c r="N207">
        <v>-0.02035721580634942</v>
      </c>
      <c r="O207">
        <v>521047323193.8853</v>
      </c>
      <c r="P207">
        <v>-0.006853699939293634</v>
      </c>
      <c r="Q207">
        <v>12910755079.98781</v>
      </c>
      <c r="R207">
        <v>-0.03244854295029909</v>
      </c>
      <c r="S207">
        <v>3367670540.12279</v>
      </c>
      <c r="T207">
        <v>-0.01008904153849144</v>
      </c>
      <c r="U207">
        <v>218085944881.819</v>
      </c>
      <c r="V207">
        <v>-0.01865295842593717</v>
      </c>
      <c r="W207">
        <v>368174200.9687093</v>
      </c>
      <c r="X207">
        <v>-0.01414635769373573</v>
      </c>
      <c r="Y207">
        <v>48786700852.48425</v>
      </c>
      <c r="Z207">
        <v>-0.001130930785643858</v>
      </c>
      <c r="AA207">
        <v>4010248564.967274</v>
      </c>
      <c r="AB207">
        <v>-0.01295441410890807</v>
      </c>
      <c r="AC207">
        <v>6632286012.174216</v>
      </c>
      <c r="AD207">
        <v>0.006657452160575783</v>
      </c>
      <c r="AE207">
        <v>941766835.2055176</v>
      </c>
      <c r="AF207">
        <v>-0.01559020296047153</v>
      </c>
      <c r="AG207">
        <v>8084238422.407301</v>
      </c>
      <c r="AH207">
        <v>-0.03419743218674931</v>
      </c>
      <c r="AI207">
        <v>8055524409.480825</v>
      </c>
      <c r="AJ207">
        <v>-0.03013092884336122</v>
      </c>
      <c r="AK207">
        <v>4898448545.862717</v>
      </c>
    </row>
    <row r="208" spans="1:37">
      <c r="A208" s="2">
        <v>45066</v>
      </c>
      <c r="B208">
        <v>26889.503631502</v>
      </c>
      <c r="C208">
        <v>0.368404833956227</v>
      </c>
      <c r="D208">
        <v>6.51261018659236</v>
      </c>
      <c r="E208">
        <v>1813.16229193454</v>
      </c>
      <c r="F208">
        <v>1.8319179554364</v>
      </c>
      <c r="G208">
        <v>308.998988718236</v>
      </c>
      <c r="H208">
        <v>5.32027846353051</v>
      </c>
      <c r="I208">
        <v>5.3758986021303</v>
      </c>
      <c r="J208">
        <v>65.4280018036806</v>
      </c>
      <c r="K208">
        <v>0.8711962249183151</v>
      </c>
      <c r="L208">
        <v>20.3538019830551</v>
      </c>
      <c r="M208">
        <v>14.6881619685705</v>
      </c>
      <c r="N208">
        <v>0.001723657284061098</v>
      </c>
      <c r="O208">
        <v>525168372453.3077</v>
      </c>
      <c r="P208">
        <v>-0.01153240440675773</v>
      </c>
      <c r="Q208">
        <v>12835337187.34364</v>
      </c>
      <c r="R208">
        <v>-0.003869809127642121</v>
      </c>
      <c r="S208">
        <v>3365490086.485038</v>
      </c>
      <c r="T208">
        <v>0.005187285714407075</v>
      </c>
      <c r="U208">
        <v>218820170137.2189</v>
      </c>
      <c r="V208">
        <v>-0.005402348279168634</v>
      </c>
      <c r="W208">
        <v>369606243.9612629</v>
      </c>
      <c r="X208">
        <v>-0.001808601120066644</v>
      </c>
      <c r="Y208">
        <v>49025589168.04848</v>
      </c>
      <c r="Z208">
        <v>0.002809542929238518</v>
      </c>
      <c r="AA208">
        <v>3983778322.683266</v>
      </c>
      <c r="AB208">
        <v>0.00610503388216932</v>
      </c>
      <c r="AC208">
        <v>6677475738.400826</v>
      </c>
      <c r="AD208">
        <v>0.003325404683767186</v>
      </c>
      <c r="AE208">
        <v>938662852.7034483</v>
      </c>
      <c r="AF208">
        <v>-0.002191891080582709</v>
      </c>
      <c r="AG208">
        <v>8131579878.293376</v>
      </c>
      <c r="AH208">
        <v>-0.0001595098089725022</v>
      </c>
      <c r="AI208">
        <v>8023578666.724621</v>
      </c>
      <c r="AJ208">
        <v>-0.00140588978153422</v>
      </c>
      <c r="AK208">
        <v>4879428707.695429</v>
      </c>
    </row>
    <row r="209" spans="1:37">
      <c r="A209" s="2">
        <v>45067</v>
      </c>
      <c r="B209">
        <v>27100.8582878434</v>
      </c>
      <c r="C209">
        <v>0.366252805198438</v>
      </c>
      <c r="D209">
        <v>6.50839349009446</v>
      </c>
      <c r="E209">
        <v>1819.32194330801</v>
      </c>
      <c r="F209">
        <v>1.83991857369372</v>
      </c>
      <c r="G209">
        <v>310.512029088585</v>
      </c>
      <c r="H209">
        <v>5.28516117399931</v>
      </c>
      <c r="I209">
        <v>5.41106220161252</v>
      </c>
      <c r="J209">
        <v>65.2120460062963</v>
      </c>
      <c r="K209">
        <v>0.8762979667887389</v>
      </c>
      <c r="L209">
        <v>20.2663977911781</v>
      </c>
      <c r="M209">
        <v>14.6238178163811</v>
      </c>
      <c r="N209">
        <v>0.007860117436075953</v>
      </c>
      <c r="O209">
        <v>518916537637.5453</v>
      </c>
      <c r="P209">
        <v>-0.005841478068240202</v>
      </c>
      <c r="Q209">
        <v>12642522788.10432</v>
      </c>
      <c r="R209">
        <v>-0.0006474664346686199</v>
      </c>
      <c r="S209">
        <v>3327916408.584088</v>
      </c>
      <c r="T209">
        <v>0.003397187003540747</v>
      </c>
      <c r="U209">
        <v>217270664396.9312</v>
      </c>
      <c r="V209">
        <v>0.004367345291625746</v>
      </c>
      <c r="W209">
        <v>362925475.4757124</v>
      </c>
      <c r="X209">
        <v>0.00489658680316496</v>
      </c>
      <c r="Y209">
        <v>48412172251.89335</v>
      </c>
      <c r="Z209">
        <v>-0.006600648776548534</v>
      </c>
      <c r="AA209">
        <v>3858008331.960312</v>
      </c>
      <c r="AB209">
        <v>0.006540971488615099</v>
      </c>
      <c r="AC209">
        <v>6515627148.822641</v>
      </c>
      <c r="AD209">
        <v>-0.00330066319360145</v>
      </c>
      <c r="AE209">
        <v>921492945.755244</v>
      </c>
      <c r="AF209">
        <v>0.005856019257776568</v>
      </c>
      <c r="AG209">
        <v>7955596796.446141</v>
      </c>
      <c r="AH209">
        <v>-0.004294243991848079</v>
      </c>
      <c r="AI209">
        <v>7780293544.681741</v>
      </c>
      <c r="AJ209">
        <v>-0.004380681008766207</v>
      </c>
      <c r="AK209">
        <v>4785374613.427468</v>
      </c>
    </row>
    <row r="210" spans="1:37">
      <c r="A210" s="2">
        <v>45068</v>
      </c>
      <c r="B210">
        <v>26777.0977831677</v>
      </c>
      <c r="C210">
        <v>0.360750899516234</v>
      </c>
      <c r="D210">
        <v>6.43573118107995</v>
      </c>
      <c r="E210">
        <v>1806.48285184103</v>
      </c>
      <c r="F210">
        <v>1.80721426714362</v>
      </c>
      <c r="G210">
        <v>306.626847195927</v>
      </c>
      <c r="H210">
        <v>5.11830583768745</v>
      </c>
      <c r="I210">
        <v>5.27871015782189</v>
      </c>
      <c r="J210">
        <v>64.0130097365921</v>
      </c>
      <c r="K210">
        <v>0.8573331876043629</v>
      </c>
      <c r="L210">
        <v>19.6493089624839</v>
      </c>
      <c r="M210">
        <v>14.3316604734927</v>
      </c>
      <c r="N210">
        <v>-0.01194650373198425</v>
      </c>
      <c r="O210">
        <v>520523828383.8862</v>
      </c>
      <c r="P210">
        <v>-0.01502215301592846</v>
      </c>
      <c r="Q210">
        <v>12886917954.43309</v>
      </c>
      <c r="R210">
        <v>-0.01116440011273134</v>
      </c>
      <c r="S210">
        <v>3377031556.76405</v>
      </c>
      <c r="T210">
        <v>-0.007057075035128313</v>
      </c>
      <c r="U210">
        <v>218677538663.1316</v>
      </c>
      <c r="V210">
        <v>-0.01777486624554514</v>
      </c>
      <c r="W210">
        <v>362515411.7391729</v>
      </c>
      <c r="X210">
        <v>-0.01251217836571994</v>
      </c>
      <c r="Y210">
        <v>48820238815.69572</v>
      </c>
      <c r="Z210">
        <v>-0.03157052941596461</v>
      </c>
      <c r="AA210">
        <v>3829927181.345465</v>
      </c>
      <c r="AB210">
        <v>-0.02445953102353704</v>
      </c>
      <c r="AC210">
        <v>6561561571.856997</v>
      </c>
      <c r="AD210">
        <v>-0.01838672980124623</v>
      </c>
      <c r="AE210">
        <v>926446582.1472721</v>
      </c>
      <c r="AF210">
        <v>-0.02164192991782676</v>
      </c>
      <c r="AG210">
        <v>8091469845.754861</v>
      </c>
      <c r="AH210">
        <v>-0.03044886590367912</v>
      </c>
      <c r="AI210">
        <v>7744573140.714746</v>
      </c>
      <c r="AJ210">
        <v>-0.01997818535192197</v>
      </c>
      <c r="AK210">
        <v>4905004606.218338</v>
      </c>
    </row>
    <row r="211" spans="1:37">
      <c r="A211" s="2">
        <v>45069</v>
      </c>
      <c r="B211">
        <v>26858.7370637054</v>
      </c>
      <c r="C211">
        <v>0.367724648155507</v>
      </c>
      <c r="D211">
        <v>6.5307131012357</v>
      </c>
      <c r="E211">
        <v>1818.20541291642</v>
      </c>
      <c r="F211">
        <v>1.80391525192667</v>
      </c>
      <c r="G211">
        <v>309.211407195709</v>
      </c>
      <c r="H211">
        <v>5.08105140359764</v>
      </c>
      <c r="I211">
        <v>5.31464740510239</v>
      </c>
      <c r="J211">
        <v>64.35277134411589</v>
      </c>
      <c r="K211">
        <v>0.871975517709052</v>
      </c>
      <c r="L211">
        <v>19.5591407719927</v>
      </c>
      <c r="M211">
        <v>14.6800142197909</v>
      </c>
      <c r="N211">
        <v>0.003048847235006091</v>
      </c>
      <c r="O211">
        <v>527681978448.3576</v>
      </c>
      <c r="P211">
        <v>0.01933120235770658</v>
      </c>
      <c r="Q211">
        <v>12976005108.74571</v>
      </c>
      <c r="R211">
        <v>0.01475852820499757</v>
      </c>
      <c r="S211">
        <v>3364969673.518634</v>
      </c>
      <c r="T211">
        <v>0.006489162664037096</v>
      </c>
      <c r="U211">
        <v>223047178206.5055</v>
      </c>
      <c r="V211">
        <v>-0.001825469883083852</v>
      </c>
      <c r="W211">
        <v>364571382.9044848</v>
      </c>
      <c r="X211">
        <v>0.008429007516522313</v>
      </c>
      <c r="Y211">
        <v>49495015446.30146</v>
      </c>
      <c r="Z211">
        <v>-0.007278665103498838</v>
      </c>
      <c r="AA211">
        <v>3824317305.471249</v>
      </c>
      <c r="AB211">
        <v>0.006807959938328612</v>
      </c>
      <c r="AC211">
        <v>6674989446.972274</v>
      </c>
      <c r="AD211">
        <v>0.005307696184289501</v>
      </c>
      <c r="AE211">
        <v>942235672.1939373</v>
      </c>
      <c r="AF211">
        <v>0.01707892604228234</v>
      </c>
      <c r="AG211">
        <v>8259100361.268811</v>
      </c>
      <c r="AH211">
        <v>-0.004588873362587842</v>
      </c>
      <c r="AI211">
        <v>7942586184.099399</v>
      </c>
      <c r="AJ211">
        <v>0.02430658659144913</v>
      </c>
      <c r="AK211">
        <v>4921388761.971152</v>
      </c>
    </row>
    <row r="212" spans="1:37">
      <c r="A212" s="2">
        <v>45070</v>
      </c>
      <c r="B212">
        <v>27226.8558763881</v>
      </c>
      <c r="C212">
        <v>0.370266725523472</v>
      </c>
      <c r="D212">
        <v>6.50738708321889</v>
      </c>
      <c r="E212">
        <v>1854.56284511981</v>
      </c>
      <c r="F212">
        <v>1.80869886607119</v>
      </c>
      <c r="G212">
        <v>313.485221428369</v>
      </c>
      <c r="H212">
        <v>5.07360894677404</v>
      </c>
      <c r="I212">
        <v>5.40469019768257</v>
      </c>
      <c r="J212">
        <v>65.44760202794841</v>
      </c>
      <c r="K212">
        <v>0.890040184368571</v>
      </c>
      <c r="L212">
        <v>20.0526285807695</v>
      </c>
      <c r="M212">
        <v>14.7093233903187</v>
      </c>
      <c r="N212">
        <v>0.01370573798051522</v>
      </c>
      <c r="O212">
        <v>510547791195.9345</v>
      </c>
      <c r="P212">
        <v>0.006912991502516785</v>
      </c>
      <c r="Q212">
        <v>12765293801.5249</v>
      </c>
      <c r="R212">
        <v>-0.003571741348183943</v>
      </c>
      <c r="S212">
        <v>3273613119.998116</v>
      </c>
      <c r="T212">
        <v>0.01999632821743291</v>
      </c>
      <c r="U212">
        <v>216616744816.5704</v>
      </c>
      <c r="V212">
        <v>0.002651795387511147</v>
      </c>
      <c r="W212">
        <v>331958835.8945719</v>
      </c>
      <c r="X212">
        <v>0.01382165771767596</v>
      </c>
      <c r="Y212">
        <v>48314454206.43704</v>
      </c>
      <c r="Z212">
        <v>-0.001464747398211896</v>
      </c>
      <c r="AA212">
        <v>3755333052.519594</v>
      </c>
      <c r="AB212">
        <v>0.01694238313791696</v>
      </c>
      <c r="AC212">
        <v>6502651721.825675</v>
      </c>
      <c r="AD212">
        <v>0.01701295314817264</v>
      </c>
      <c r="AE212">
        <v>922043179.9427161</v>
      </c>
      <c r="AF212">
        <v>0.02071694249740008</v>
      </c>
      <c r="AG212">
        <v>8114870608.987044</v>
      </c>
      <c r="AH212">
        <v>0.02523054639922839</v>
      </c>
      <c r="AI212">
        <v>7614979248.068389</v>
      </c>
      <c r="AJ212">
        <v>0.001996535567948321</v>
      </c>
      <c r="AK212">
        <v>4734252729.074129</v>
      </c>
    </row>
    <row r="213" spans="1:37">
      <c r="A213" s="2">
        <v>45071</v>
      </c>
      <c r="B213">
        <v>26341.4306446522</v>
      </c>
      <c r="C213">
        <v>0.364254136510014</v>
      </c>
      <c r="D213">
        <v>6.33071611318748</v>
      </c>
      <c r="E213">
        <v>1801.14089976622</v>
      </c>
      <c r="F213">
        <v>1.64614140203077</v>
      </c>
      <c r="G213">
        <v>306.007933092331</v>
      </c>
      <c r="H213">
        <v>4.98208957350935</v>
      </c>
      <c r="I213">
        <v>5.26370977966544</v>
      </c>
      <c r="J213">
        <v>64.0446975050053</v>
      </c>
      <c r="K213">
        <v>0.874497295954926</v>
      </c>
      <c r="L213">
        <v>19.2255643544735</v>
      </c>
      <c r="M213">
        <v>14.149233509064</v>
      </c>
      <c r="N213">
        <v>-0.0325202893700175</v>
      </c>
      <c r="O213">
        <v>513349774524.9044</v>
      </c>
      <c r="P213">
        <v>-0.01623853454548907</v>
      </c>
      <c r="Q213">
        <v>12556595463.6105</v>
      </c>
      <c r="R213">
        <v>-0.02714929475872208</v>
      </c>
      <c r="S213">
        <v>3245945599.939432</v>
      </c>
      <c r="T213">
        <v>-0.02880568080729495</v>
      </c>
      <c r="U213">
        <v>217307417207.5036</v>
      </c>
      <c r="V213">
        <v>-0.08987536128306595</v>
      </c>
      <c r="W213">
        <v>312764201.7317266</v>
      </c>
      <c r="X213">
        <v>-0.02385212387993418</v>
      </c>
      <c r="Y213">
        <v>48107755751.44169</v>
      </c>
      <c r="Z213">
        <v>-0.01803831833016634</v>
      </c>
      <c r="AA213">
        <v>3729518788.911501</v>
      </c>
      <c r="AB213">
        <v>-0.02608482870629292</v>
      </c>
      <c r="AC213">
        <v>6478113508.291816</v>
      </c>
      <c r="AD213">
        <v>-0.02143553742953053</v>
      </c>
      <c r="AE213">
        <v>914398534.8553569</v>
      </c>
      <c r="AF213">
        <v>-0.01746313108848196</v>
      </c>
      <c r="AG213">
        <v>8259847719.640929</v>
      </c>
      <c r="AH213">
        <v>-0.04124467886914107</v>
      </c>
      <c r="AI213">
        <v>7632297814.461986</v>
      </c>
      <c r="AJ213">
        <v>-0.03807720222014666</v>
      </c>
      <c r="AK213">
        <v>4715637328.580484</v>
      </c>
    </row>
    <row r="214" spans="1:37">
      <c r="A214" s="2">
        <v>45072</v>
      </c>
      <c r="B214">
        <v>26484.8359234366</v>
      </c>
      <c r="C214">
        <v>0.358298987020309</v>
      </c>
      <c r="D214">
        <v>6.27721094668584</v>
      </c>
      <c r="E214">
        <v>1806.9382106955</v>
      </c>
      <c r="F214">
        <v>1.54832705863735</v>
      </c>
      <c r="G214">
        <v>304.698772758733</v>
      </c>
      <c r="H214">
        <v>4.94784255153525</v>
      </c>
      <c r="I214">
        <v>5.24237899727674</v>
      </c>
      <c r="J214">
        <v>63.5110053630763</v>
      </c>
      <c r="K214">
        <v>0.890120723283733</v>
      </c>
      <c r="L214">
        <v>19.2635204057196</v>
      </c>
      <c r="M214">
        <v>14.0934655548206</v>
      </c>
      <c r="N214">
        <v>0.005444096059889381</v>
      </c>
      <c r="O214">
        <v>517941239621.462</v>
      </c>
      <c r="P214">
        <v>-0.01634888637576604</v>
      </c>
      <c r="Q214">
        <v>12707622215.91189</v>
      </c>
      <c r="R214">
        <v>-0.00845167680006742</v>
      </c>
      <c r="S214">
        <v>3285176475.255321</v>
      </c>
      <c r="T214">
        <v>0.003218688182602847</v>
      </c>
      <c r="U214">
        <v>219984074540.5656</v>
      </c>
      <c r="V214">
        <v>-0.05942037741882367</v>
      </c>
      <c r="W214">
        <v>314194801.8876191</v>
      </c>
      <c r="X214">
        <v>-0.004278190831095041</v>
      </c>
      <c r="Y214">
        <v>48456966826.01218</v>
      </c>
      <c r="Z214">
        <v>-0.006874027748556943</v>
      </c>
      <c r="AA214">
        <v>3753945535.797902</v>
      </c>
      <c r="AB214">
        <v>-0.004052423724253296</v>
      </c>
      <c r="AC214">
        <v>6486244190.681294</v>
      </c>
      <c r="AD214">
        <v>-0.008333119879085915</v>
      </c>
      <c r="AE214">
        <v>930997452.9503428</v>
      </c>
      <c r="AF214">
        <v>0.0178656096491947</v>
      </c>
      <c r="AG214">
        <v>8463356042.363276</v>
      </c>
      <c r="AH214">
        <v>0.001974249002332451</v>
      </c>
      <c r="AI214">
        <v>7674296490.446043</v>
      </c>
      <c r="AJ214">
        <v>-0.003941411681959717</v>
      </c>
      <c r="AK214">
        <v>4805499127.340979</v>
      </c>
    </row>
    <row r="215" spans="1:37">
      <c r="A215" s="2">
        <v>45073</v>
      </c>
      <c r="B215">
        <v>26720.3838071303</v>
      </c>
      <c r="C215">
        <v>0.362608493726914</v>
      </c>
      <c r="D215">
        <v>6.35307804685707</v>
      </c>
      <c r="E215">
        <v>1829.23536440678</v>
      </c>
      <c r="F215">
        <v>1.55584532998266</v>
      </c>
      <c r="G215">
        <v>306.910561361077</v>
      </c>
      <c r="H215">
        <v>4.98024879600825</v>
      </c>
      <c r="I215">
        <v>5.24737401526783</v>
      </c>
      <c r="J215">
        <v>64.6619912010504</v>
      </c>
      <c r="K215">
        <v>0.912051754165226</v>
      </c>
      <c r="L215">
        <v>19.3695679296675</v>
      </c>
      <c r="M215">
        <v>14.3618067742386</v>
      </c>
      <c r="N215">
        <v>0.008893688613915929</v>
      </c>
      <c r="O215">
        <v>520567369842.4526</v>
      </c>
      <c r="P215">
        <v>0.01202768319956404</v>
      </c>
      <c r="Q215">
        <v>12848349014.24706</v>
      </c>
      <c r="R215">
        <v>0.01208611608174248</v>
      </c>
      <c r="S215">
        <v>3329248596.901255</v>
      </c>
      <c r="T215">
        <v>0.01233974331789556</v>
      </c>
      <c r="U215">
        <v>220165395462.9602</v>
      </c>
      <c r="V215">
        <v>0.004855738523310782</v>
      </c>
      <c r="W215">
        <v>313518740.8169481</v>
      </c>
      <c r="X215">
        <v>0.007258935053523485</v>
      </c>
      <c r="Y215">
        <v>48539337401.19087</v>
      </c>
      <c r="Z215">
        <v>0.006549570673574534</v>
      </c>
      <c r="AA215">
        <v>3801574941.855832</v>
      </c>
      <c r="AB215">
        <v>0.0009528151233790805</v>
      </c>
      <c r="AC215">
        <v>6598935936.769439</v>
      </c>
      <c r="AD215">
        <v>0.01812262034578427</v>
      </c>
      <c r="AE215">
        <v>945033522.7368308</v>
      </c>
      <c r="AF215">
        <v>0.02463826569567718</v>
      </c>
      <c r="AG215">
        <v>8543810919.902195</v>
      </c>
      <c r="AH215">
        <v>0.005505095730913956</v>
      </c>
      <c r="AI215">
        <v>8086922998.134465</v>
      </c>
      <c r="AJ215">
        <v>0.01904011602924838</v>
      </c>
      <c r="AK215">
        <v>4866953224.091764</v>
      </c>
    </row>
    <row r="216" spans="1:37">
      <c r="A216" s="2">
        <v>45074</v>
      </c>
      <c r="B216">
        <v>26854.5403702513</v>
      </c>
      <c r="C216">
        <v>0.366624094088989</v>
      </c>
      <c r="D216">
        <v>6.43830744948313</v>
      </c>
      <c r="E216">
        <v>1830.77384950321</v>
      </c>
      <c r="F216">
        <v>1.55165929898267</v>
      </c>
      <c r="G216">
        <v>307.432269613236</v>
      </c>
      <c r="H216">
        <v>5.04343732389513</v>
      </c>
      <c r="I216">
        <v>5.33709987719378</v>
      </c>
      <c r="J216">
        <v>65.6319525237966</v>
      </c>
      <c r="K216">
        <v>0.920721956839345</v>
      </c>
      <c r="L216">
        <v>20.404309793131</v>
      </c>
      <c r="M216">
        <v>14.5452449416912</v>
      </c>
      <c r="N216">
        <v>0.005020757339765369</v>
      </c>
      <c r="O216">
        <v>544687108856.5626</v>
      </c>
      <c r="P216">
        <v>0.01107420380808621</v>
      </c>
      <c r="Q216">
        <v>13422296651.2084</v>
      </c>
      <c r="R216">
        <v>0.01341545027425295</v>
      </c>
      <c r="S216">
        <v>3433369845.262313</v>
      </c>
      <c r="T216">
        <v>0.0008410536590128803</v>
      </c>
      <c r="U216">
        <v>229845179931.3788</v>
      </c>
      <c r="V216">
        <v>-0.002690518729157043</v>
      </c>
      <c r="W216">
        <v>339203830.0755101</v>
      </c>
      <c r="X216">
        <v>0.00169987063933319</v>
      </c>
      <c r="Y216">
        <v>49615213078.94349</v>
      </c>
      <c r="Z216">
        <v>0.01268782554348036</v>
      </c>
      <c r="AA216">
        <v>3880445619.445098</v>
      </c>
      <c r="AB216">
        <v>0.01709919317069497</v>
      </c>
      <c r="AC216">
        <v>6823421640.785721</v>
      </c>
      <c r="AD216">
        <v>0.01500048644852803</v>
      </c>
      <c r="AE216">
        <v>995345606.4300632</v>
      </c>
      <c r="AF216">
        <v>0.009506261716534459</v>
      </c>
      <c r="AG216">
        <v>8752258791.094721</v>
      </c>
      <c r="AH216">
        <v>0.05342100903957858</v>
      </c>
      <c r="AI216">
        <v>8254452250.921912</v>
      </c>
      <c r="AJ216">
        <v>0.012772638591799</v>
      </c>
      <c r="AK216">
        <v>4998466878.961801</v>
      </c>
    </row>
    <row r="217" spans="1:37">
      <c r="A217" s="2">
        <v>45075</v>
      </c>
      <c r="B217">
        <v>28097.5211259497</v>
      </c>
      <c r="C217">
        <v>0.383001531549797</v>
      </c>
      <c r="D217">
        <v>6.6396635781893</v>
      </c>
      <c r="E217">
        <v>1911.28677440093</v>
      </c>
      <c r="F217">
        <v>1.6813729152548</v>
      </c>
      <c r="G217">
        <v>314.246513876592</v>
      </c>
      <c r="H217">
        <v>5.148072725064</v>
      </c>
      <c r="I217">
        <v>5.51732441102718</v>
      </c>
      <c r="J217">
        <v>69.12593565462259</v>
      </c>
      <c r="K217">
        <v>0.943185297105491</v>
      </c>
      <c r="L217">
        <v>20.8270565519765</v>
      </c>
      <c r="M217">
        <v>14.9381390289645</v>
      </c>
      <c r="N217">
        <v>0.04628568348447115</v>
      </c>
      <c r="O217">
        <v>538270000743.4703</v>
      </c>
      <c r="P217">
        <v>0.04467092513792292</v>
      </c>
      <c r="Q217">
        <v>13285076904.38308</v>
      </c>
      <c r="R217">
        <v>0.0312746991792594</v>
      </c>
      <c r="S217">
        <v>3437059430.788303</v>
      </c>
      <c r="T217">
        <v>0.0439775371051796</v>
      </c>
      <c r="U217">
        <v>227868103612.9265</v>
      </c>
      <c r="V217">
        <v>0.08359671247236777</v>
      </c>
      <c r="W217">
        <v>358660766.6674741</v>
      </c>
      <c r="X217">
        <v>0.02216502604599269</v>
      </c>
      <c r="Y217">
        <v>49229111815.17593</v>
      </c>
      <c r="Z217">
        <v>0.02074684276795136</v>
      </c>
      <c r="AA217">
        <v>3853789141.681509</v>
      </c>
      <c r="AB217">
        <v>0.03376825204331024</v>
      </c>
      <c r="AC217">
        <v>6757712406.442089</v>
      </c>
      <c r="AD217">
        <v>0.05323600771376036</v>
      </c>
      <c r="AE217">
        <v>970409150.5425586</v>
      </c>
      <c r="AF217">
        <v>0.02439752859077915</v>
      </c>
      <c r="AG217">
        <v>8444455727.966272</v>
      </c>
      <c r="AH217">
        <v>0.02071850325404379</v>
      </c>
      <c r="AI217">
        <v>8164142965.257862</v>
      </c>
      <c r="AJ217">
        <v>0.02701185774789838</v>
      </c>
      <c r="AK217">
        <v>4844646350.415504</v>
      </c>
    </row>
    <row r="218" spans="1:37">
      <c r="A218" s="2">
        <v>45076</v>
      </c>
      <c r="B218">
        <v>27765.0728693746</v>
      </c>
      <c r="C218">
        <v>0.379086003934913</v>
      </c>
      <c r="D218">
        <v>6.6467987275439</v>
      </c>
      <c r="E218">
        <v>1894.85833810637</v>
      </c>
      <c r="F218">
        <v>1.71167959514248</v>
      </c>
      <c r="G218">
        <v>311.801074895019</v>
      </c>
      <c r="H218">
        <v>5.11270836241623</v>
      </c>
      <c r="I218">
        <v>5.46263522149946</v>
      </c>
      <c r="J218">
        <v>67.3929800538486</v>
      </c>
      <c r="K218">
        <v>0.910014965825733</v>
      </c>
      <c r="L218">
        <v>20.5992451779707</v>
      </c>
      <c r="M218">
        <v>14.4782921879009</v>
      </c>
      <c r="N218">
        <v>-0.01183194257902231</v>
      </c>
      <c r="O218">
        <v>537278868117.7001</v>
      </c>
      <c r="P218">
        <v>-0.01022326881837787</v>
      </c>
      <c r="Q218">
        <v>13249182672.53514</v>
      </c>
      <c r="R218">
        <v>0.001074625132821305</v>
      </c>
      <c r="S218">
        <v>3419508102.823965</v>
      </c>
      <c r="T218">
        <v>-0.008595484735517633</v>
      </c>
      <c r="U218">
        <v>228583318051.1638</v>
      </c>
      <c r="V218">
        <v>0.01802496020526601</v>
      </c>
      <c r="W218">
        <v>346589945.9784248</v>
      </c>
      <c r="X218">
        <v>-0.00778191284099139</v>
      </c>
      <c r="Y218">
        <v>49201012276.47543</v>
      </c>
      <c r="Z218">
        <v>-0.006869437270300094</v>
      </c>
      <c r="AA218">
        <v>3871266589.582248</v>
      </c>
      <c r="AB218">
        <v>-0.009912266427258731</v>
      </c>
      <c r="AC218">
        <v>6737359529.203373</v>
      </c>
      <c r="AD218">
        <v>-0.02506954277526807</v>
      </c>
      <c r="AE218">
        <v>960388838.5588056</v>
      </c>
      <c r="AF218">
        <v>-0.03516841428884998</v>
      </c>
      <c r="AG218">
        <v>8367003797.704581</v>
      </c>
      <c r="AH218">
        <v>-0.01093824148588962</v>
      </c>
      <c r="AI218">
        <v>8419637610.849951</v>
      </c>
      <c r="AJ218">
        <v>-0.03078340884175557</v>
      </c>
      <c r="AK218">
        <v>4968191013.864111</v>
      </c>
    </row>
    <row r="219" spans="1:37">
      <c r="A219" s="2">
        <v>45077</v>
      </c>
      <c r="B219">
        <v>27712.4915844535</v>
      </c>
      <c r="C219">
        <v>0.378061771932834</v>
      </c>
      <c r="D219">
        <v>6.6128568808202</v>
      </c>
      <c r="E219">
        <v>1900.83276183519</v>
      </c>
      <c r="F219">
        <v>1.72497366428729</v>
      </c>
      <c r="G219">
        <v>311.623101617667</v>
      </c>
      <c r="H219">
        <v>5.13589517693842</v>
      </c>
      <c r="I219">
        <v>5.44462649705827</v>
      </c>
      <c r="J219">
        <v>66.6946492736577</v>
      </c>
      <c r="K219">
        <v>0.9016683751228169</v>
      </c>
      <c r="L219">
        <v>21.2369127500214</v>
      </c>
      <c r="M219">
        <v>14.4440696787683</v>
      </c>
      <c r="N219">
        <v>-0.001893792433698138</v>
      </c>
      <c r="O219">
        <v>527711576038.6973</v>
      </c>
      <c r="P219">
        <v>-0.002701845996548102</v>
      </c>
      <c r="Q219">
        <v>13112308768.6488</v>
      </c>
      <c r="R219">
        <v>-0.005106495339334938</v>
      </c>
      <c r="S219">
        <v>3351072276.752146</v>
      </c>
      <c r="T219">
        <v>0.003152965901815463</v>
      </c>
      <c r="U219">
        <v>225224188141.236</v>
      </c>
      <c r="V219">
        <v>0.00776668085694121</v>
      </c>
      <c r="W219">
        <v>328785535.6823405</v>
      </c>
      <c r="X219">
        <v>-0.0005707910962524654</v>
      </c>
      <c r="Y219">
        <v>48429974192.11015</v>
      </c>
      <c r="Z219">
        <v>0.004535133412388204</v>
      </c>
      <c r="AA219">
        <v>3780484627.172237</v>
      </c>
      <c r="AB219">
        <v>-0.003296710051279517</v>
      </c>
      <c r="AC219">
        <v>6575967752.487037</v>
      </c>
      <c r="AD219">
        <v>-0.01036207004992085</v>
      </c>
      <c r="AE219">
        <v>918716061.3216465</v>
      </c>
      <c r="AF219">
        <v>-0.009171926854348533</v>
      </c>
      <c r="AG219">
        <v>8291993203.973834</v>
      </c>
      <c r="AH219">
        <v>0.03095587078756812</v>
      </c>
      <c r="AI219">
        <v>8247032358.694074</v>
      </c>
      <c r="AJ219">
        <v>-0.002363711733984752</v>
      </c>
      <c r="AK219">
        <v>4856169519.84858</v>
      </c>
    </row>
    <row r="220" spans="1:37">
      <c r="A220" s="2">
        <v>45078</v>
      </c>
      <c r="B220">
        <v>27217.6832580362</v>
      </c>
      <c r="C220">
        <v>0.374156112850791</v>
      </c>
      <c r="D220">
        <v>6.4805114352984</v>
      </c>
      <c r="E220">
        <v>1872.94246113384</v>
      </c>
      <c r="F220">
        <v>1.63447044122606</v>
      </c>
      <c r="G220">
        <v>306.739598856279</v>
      </c>
      <c r="H220">
        <v>5.01545742559645</v>
      </c>
      <c r="I220">
        <v>5.3125279223677</v>
      </c>
      <c r="J220">
        <v>63.7906851664697</v>
      </c>
      <c r="K220">
        <v>0.8935848745291211</v>
      </c>
      <c r="L220">
        <v>20.8016091581969</v>
      </c>
      <c r="M220">
        <v>14.1173080092836</v>
      </c>
      <c r="N220">
        <v>-0.01785506456210828</v>
      </c>
      <c r="O220">
        <v>520129357379.8612</v>
      </c>
      <c r="P220">
        <v>-0.01033074320652794</v>
      </c>
      <c r="Q220">
        <v>12780469881.90118</v>
      </c>
      <c r="R220">
        <v>-0.02001335397196513</v>
      </c>
      <c r="S220">
        <v>3282223089.954872</v>
      </c>
      <c r="T220">
        <v>-0.01467267466203759</v>
      </c>
      <c r="U220">
        <v>223888077608.1118</v>
      </c>
      <c r="V220">
        <v>-0.05246643756652558</v>
      </c>
      <c r="W220">
        <v>335917110.080943</v>
      </c>
      <c r="X220">
        <v>-0.01567118334949258</v>
      </c>
      <c r="Y220">
        <v>48152941860.02977</v>
      </c>
      <c r="Z220">
        <v>-0.02345019654660563</v>
      </c>
      <c r="AA220">
        <v>3758482997.649365</v>
      </c>
      <c r="AB220">
        <v>-0.02426219222970438</v>
      </c>
      <c r="AC220">
        <v>6452240426.28229</v>
      </c>
      <c r="AD220">
        <v>-0.04354118566952236</v>
      </c>
      <c r="AE220">
        <v>903661607.970274</v>
      </c>
      <c r="AF220">
        <v>-0.008965048366695649</v>
      </c>
      <c r="AG220">
        <v>8242393873.527837</v>
      </c>
      <c r="AH220">
        <v>-0.02049749871595918</v>
      </c>
      <c r="AI220">
        <v>8129775580.224573</v>
      </c>
      <c r="AJ220">
        <v>-0.02262254868273139</v>
      </c>
      <c r="AK220">
        <v>4854594594.320097</v>
      </c>
    </row>
    <row r="221" spans="1:37">
      <c r="A221" s="2">
        <v>45079</v>
      </c>
      <c r="B221">
        <v>26825.3713451198</v>
      </c>
      <c r="C221">
        <v>0.364687181776266</v>
      </c>
      <c r="D221">
        <v>6.34736660716501</v>
      </c>
      <c r="E221">
        <v>1861.87719082408</v>
      </c>
      <c r="F221">
        <v>1.66870299232937</v>
      </c>
      <c r="G221">
        <v>304.984966775009</v>
      </c>
      <c r="H221">
        <v>4.98626851278549</v>
      </c>
      <c r="I221">
        <v>5.21095296409396</v>
      </c>
      <c r="J221">
        <v>62.6887946266305</v>
      </c>
      <c r="K221">
        <v>0.888239813289554</v>
      </c>
      <c r="L221">
        <v>20.4991061529886</v>
      </c>
      <c r="M221">
        <v>14.1119123974229</v>
      </c>
      <c r="N221">
        <v>-0.01441386135613021</v>
      </c>
      <c r="O221">
        <v>528486693057.1095</v>
      </c>
      <c r="P221">
        <v>-0.02530743384727496</v>
      </c>
      <c r="Q221">
        <v>13249685135.79158</v>
      </c>
      <c r="R221">
        <v>-0.02054541982723301</v>
      </c>
      <c r="S221">
        <v>3339260641.47944</v>
      </c>
      <c r="T221">
        <v>-0.005907960623126374</v>
      </c>
      <c r="U221">
        <v>229302566318.5421</v>
      </c>
      <c r="V221">
        <v>0.02094412369894627</v>
      </c>
      <c r="W221">
        <v>363028495.5899128</v>
      </c>
      <c r="X221">
        <v>-0.005720265944835101</v>
      </c>
      <c r="Y221">
        <v>48522637917.3885</v>
      </c>
      <c r="Z221">
        <v>-0.005819790765642541</v>
      </c>
      <c r="AA221">
        <v>3818079688.582179</v>
      </c>
      <c r="AB221">
        <v>-0.01911989165197081</v>
      </c>
      <c r="AC221">
        <v>6540421010.658557</v>
      </c>
      <c r="AD221">
        <v>-0.01727353354120098</v>
      </c>
      <c r="AE221">
        <v>917853835.7995162</v>
      </c>
      <c r="AF221">
        <v>-0.005981593234088312</v>
      </c>
      <c r="AG221">
        <v>8354336194.925187</v>
      </c>
      <c r="AH221">
        <v>-0.01454228867140783</v>
      </c>
      <c r="AI221">
        <v>8433888378.100362</v>
      </c>
      <c r="AJ221">
        <v>-0.0003821983523453198</v>
      </c>
      <c r="AK221">
        <v>4983292624.989282</v>
      </c>
    </row>
    <row r="222" spans="1:37">
      <c r="A222" s="2">
        <v>45080</v>
      </c>
      <c r="B222">
        <v>27255.2279941555</v>
      </c>
      <c r="C222">
        <v>0.37807610958322</v>
      </c>
      <c r="D222">
        <v>6.45766936233406</v>
      </c>
      <c r="E222">
        <v>1906.95200964348</v>
      </c>
      <c r="F222">
        <v>1.75979793699896</v>
      </c>
      <c r="G222">
        <v>307.32650055083</v>
      </c>
      <c r="H222">
        <v>5.06533368446522</v>
      </c>
      <c r="I222">
        <v>5.28034166937468</v>
      </c>
      <c r="J222">
        <v>63.6507751709075</v>
      </c>
      <c r="K222">
        <v>0.90030325361804</v>
      </c>
      <c r="L222">
        <v>21.2657463387564</v>
      </c>
      <c r="M222">
        <v>14.4856659078681</v>
      </c>
      <c r="N222">
        <v>0.0160242571670457</v>
      </c>
      <c r="O222">
        <v>525105258307.6188</v>
      </c>
      <c r="P222">
        <v>0.03671345875591547</v>
      </c>
      <c r="Q222">
        <v>13162868978.98579</v>
      </c>
      <c r="R222">
        <v>0.01737771929614684</v>
      </c>
      <c r="S222">
        <v>3317384229.576713</v>
      </c>
      <c r="T222">
        <v>0.02420934046646206</v>
      </c>
      <c r="U222">
        <v>227486304235.6288</v>
      </c>
      <c r="V222">
        <v>0.05459026866274708</v>
      </c>
      <c r="W222">
        <v>365419399.4922506</v>
      </c>
      <c r="X222">
        <v>0.007677538340925549</v>
      </c>
      <c r="Y222">
        <v>48406896809.57864</v>
      </c>
      <c r="Z222">
        <v>0.0158565812244158</v>
      </c>
      <c r="AA222">
        <v>3830508891.924501</v>
      </c>
      <c r="AB222">
        <v>0.0133159339105231</v>
      </c>
      <c r="AC222">
        <v>6589502420.109788</v>
      </c>
      <c r="AD222">
        <v>0.01534533484024503</v>
      </c>
      <c r="AE222">
        <v>916011626.5141555</v>
      </c>
      <c r="AF222">
        <v>0.01358128756220633</v>
      </c>
      <c r="AG222">
        <v>8341394107.497042</v>
      </c>
      <c r="AH222">
        <v>0.03739871290222241</v>
      </c>
      <c r="AI222">
        <v>8395468790.196158</v>
      </c>
      <c r="AJ222">
        <v>0.02648496532004074</v>
      </c>
      <c r="AK222">
        <v>5016641827.158409</v>
      </c>
    </row>
    <row r="223" spans="1:37">
      <c r="A223" s="2">
        <v>45081</v>
      </c>
      <c r="B223">
        <v>27079.4084643483</v>
      </c>
      <c r="C223">
        <v>0.375598834502514</v>
      </c>
      <c r="D223">
        <v>6.41536340000599</v>
      </c>
      <c r="E223">
        <v>1891.8916364699</v>
      </c>
      <c r="F223">
        <v>1.75291810251125</v>
      </c>
      <c r="G223">
        <v>306.593434271671</v>
      </c>
      <c r="H223">
        <v>5.08182314186162</v>
      </c>
      <c r="I223">
        <v>5.31801360568402</v>
      </c>
      <c r="J223">
        <v>63.5174924252901</v>
      </c>
      <c r="K223">
        <v>0.898908552333784</v>
      </c>
      <c r="L223">
        <v>21.1491394496406</v>
      </c>
      <c r="M223">
        <v>14.5759074409099</v>
      </c>
      <c r="N223">
        <v>-0.006450855221057039</v>
      </c>
      <c r="O223">
        <v>526656593293.5896</v>
      </c>
      <c r="P223">
        <v>-0.006552318482743735</v>
      </c>
      <c r="Q223">
        <v>13253410913.61941</v>
      </c>
      <c r="R223">
        <v>-0.00655127414463641</v>
      </c>
      <c r="S223">
        <v>3345429587.977658</v>
      </c>
      <c r="T223">
        <v>-0.007897615198190433</v>
      </c>
      <c r="U223">
        <v>227524808293.0404</v>
      </c>
      <c r="V223">
        <v>-0.003909445705705616</v>
      </c>
      <c r="W223">
        <v>363220224.4399885</v>
      </c>
      <c r="X223">
        <v>-0.002385301227994074</v>
      </c>
      <c r="Y223">
        <v>48218977792.35284</v>
      </c>
      <c r="Z223">
        <v>0.00325535461700599</v>
      </c>
      <c r="AA223">
        <v>3784235429.231812</v>
      </c>
      <c r="AB223">
        <v>0.007134374756056383</v>
      </c>
      <c r="AC223">
        <v>6605305466.502305</v>
      </c>
      <c r="AD223">
        <v>-0.002093968930614309</v>
      </c>
      <c r="AE223">
        <v>906883315.7172468</v>
      </c>
      <c r="AF223">
        <v>-0.001549146111214372</v>
      </c>
      <c r="AG223">
        <v>8305871304.954414</v>
      </c>
      <c r="AH223">
        <v>-0.005483319854299507</v>
      </c>
      <c r="AI223">
        <v>8699627015.331961</v>
      </c>
      <c r="AJ223">
        <v>0.006229712435434909</v>
      </c>
      <c r="AK223">
        <v>5095833667.058885</v>
      </c>
    </row>
    <row r="224" spans="1:37">
      <c r="A224" s="2">
        <v>45082</v>
      </c>
      <c r="B224">
        <v>27158.25456955</v>
      </c>
      <c r="C224">
        <v>0.378182423625545</v>
      </c>
      <c r="D224">
        <v>6.46959925373115</v>
      </c>
      <c r="E224">
        <v>1892.3073100526</v>
      </c>
      <c r="F224">
        <v>1.74207397364454</v>
      </c>
      <c r="G224">
        <v>305.403216747857</v>
      </c>
      <c r="H224">
        <v>5.02043350403529</v>
      </c>
      <c r="I224">
        <v>5.32953219999191</v>
      </c>
      <c r="J224">
        <v>62.8842509985263</v>
      </c>
      <c r="K224">
        <v>0.895080445113705</v>
      </c>
      <c r="L224">
        <v>21.9151093671452</v>
      </c>
      <c r="M224">
        <v>14.8044655195596</v>
      </c>
      <c r="N224">
        <v>0.002911662760488598</v>
      </c>
      <c r="O224">
        <v>500066126625.0884</v>
      </c>
      <c r="P224">
        <v>0.006878586634734729</v>
      </c>
      <c r="Q224">
        <v>12333975498.89234</v>
      </c>
      <c r="R224">
        <v>0.008454057914335733</v>
      </c>
      <c r="S224">
        <v>3134884871.028522</v>
      </c>
      <c r="T224">
        <v>0.0002197132090904219</v>
      </c>
      <c r="U224">
        <v>217957179471.816</v>
      </c>
      <c r="V224">
        <v>-0.006186329441845828</v>
      </c>
      <c r="W224">
        <v>325384953.358443</v>
      </c>
      <c r="X224">
        <v>-0.003882071142982668</v>
      </c>
      <c r="Y224">
        <v>43672866111.35722</v>
      </c>
      <c r="Z224">
        <v>-0.01208023894429389</v>
      </c>
      <c r="AA224">
        <v>3567561907.340228</v>
      </c>
      <c r="AB224">
        <v>0.002165958036583149</v>
      </c>
      <c r="AC224">
        <v>6291747232.741284</v>
      </c>
      <c r="AD224">
        <v>-0.009969559606097911</v>
      </c>
      <c r="AE224">
        <v>865814549.0953009</v>
      </c>
      <c r="AF224">
        <v>-0.004258616975153173</v>
      </c>
      <c r="AG224">
        <v>7751692891.502644</v>
      </c>
      <c r="AH224">
        <v>0.03621754536767297</v>
      </c>
      <c r="AI224">
        <v>7967383486.968408</v>
      </c>
      <c r="AJ224">
        <v>0.01568053855832052</v>
      </c>
      <c r="AK224">
        <v>4782462727.77724</v>
      </c>
    </row>
    <row r="225" spans="1:37">
      <c r="A225" s="2">
        <v>45083</v>
      </c>
      <c r="B225">
        <v>25785.8514842198</v>
      </c>
      <c r="C225">
        <v>0.351946587750923</v>
      </c>
      <c r="D225">
        <v>6.06243482003742</v>
      </c>
      <c r="E225">
        <v>1812.74285300994</v>
      </c>
      <c r="F225">
        <v>1.56313169530255</v>
      </c>
      <c r="G225">
        <v>276.609633917255</v>
      </c>
      <c r="H225">
        <v>4.73297913469584</v>
      </c>
      <c r="I225">
        <v>5.0752547418598</v>
      </c>
      <c r="J225">
        <v>60.0354849349618</v>
      </c>
      <c r="K225">
        <v>0.835359526889396</v>
      </c>
      <c r="L225">
        <v>20.0705716650245</v>
      </c>
      <c r="M225">
        <v>13.8892609641393</v>
      </c>
      <c r="N225">
        <v>-0.05053355258216596</v>
      </c>
      <c r="O225">
        <v>527780790283.6477</v>
      </c>
      <c r="P225">
        <v>-0.06937349341385368</v>
      </c>
      <c r="Q225">
        <v>12391312328.94949</v>
      </c>
      <c r="R225">
        <v>-0.06293503163413261</v>
      </c>
      <c r="S225">
        <v>3235456712.673964</v>
      </c>
      <c r="T225">
        <v>-0.04204626628031594</v>
      </c>
      <c r="U225">
        <v>226422244245.5745</v>
      </c>
      <c r="V225">
        <v>-0.1027179563262921</v>
      </c>
      <c r="W225">
        <v>332252463.4314367</v>
      </c>
      <c r="X225">
        <v>-0.09428054863735835</v>
      </c>
      <c r="Y225">
        <v>44449326388.24973</v>
      </c>
      <c r="Z225">
        <v>-0.05725688212151436</v>
      </c>
      <c r="AA225">
        <v>3601764207.190817</v>
      </c>
      <c r="AB225">
        <v>-0.04771102764563373</v>
      </c>
      <c r="AC225">
        <v>6458584534.558231</v>
      </c>
      <c r="AD225">
        <v>-0.04530174118844577</v>
      </c>
      <c r="AE225">
        <v>892310036.1941823</v>
      </c>
      <c r="AF225">
        <v>-0.06672128583562398</v>
      </c>
      <c r="AG225">
        <v>7645472152.717368</v>
      </c>
      <c r="AH225">
        <v>-0.08416739662207684</v>
      </c>
      <c r="AI225">
        <v>8113452027.683117</v>
      </c>
      <c r="AJ225">
        <v>-0.06181949319353242</v>
      </c>
      <c r="AK225">
        <v>5038948883.227717</v>
      </c>
    </row>
    <row r="226" spans="1:37">
      <c r="A226" s="2">
        <v>45084</v>
      </c>
      <c r="B226">
        <v>27213.7705187025</v>
      </c>
      <c r="C226">
        <v>0.3535826783766</v>
      </c>
      <c r="D226">
        <v>6.25692688586776</v>
      </c>
      <c r="E226">
        <v>1883.15331735827</v>
      </c>
      <c r="F226">
        <v>1.63620724980795</v>
      </c>
      <c r="G226">
        <v>281.527479070694</v>
      </c>
      <c r="H226">
        <v>4.77835431689475</v>
      </c>
      <c r="I226">
        <v>5.20715360883489</v>
      </c>
      <c r="J226">
        <v>61.8692220683711</v>
      </c>
      <c r="K226">
        <v>0.823025739759085</v>
      </c>
      <c r="L226">
        <v>20.4061645293108</v>
      </c>
      <c r="M226">
        <v>14.6315554002445</v>
      </c>
      <c r="N226">
        <v>0.05537606680766571</v>
      </c>
      <c r="O226">
        <v>510852184334.9199</v>
      </c>
      <c r="P226">
        <v>0.004648690121226151</v>
      </c>
      <c r="Q226">
        <v>11279965770.22075</v>
      </c>
      <c r="R226">
        <v>0.03208151041682283</v>
      </c>
      <c r="S226">
        <v>3054584202.585469</v>
      </c>
      <c r="T226">
        <v>0.03884194839406918</v>
      </c>
      <c r="U226">
        <v>220255547039.6501</v>
      </c>
      <c r="V226">
        <v>0.04674945478042791</v>
      </c>
      <c r="W226">
        <v>311663069.7947953</v>
      </c>
      <c r="X226">
        <v>0.01777900893686923</v>
      </c>
      <c r="Y226">
        <v>40905206019.30569</v>
      </c>
      <c r="Z226">
        <v>0.00958702350202234</v>
      </c>
      <c r="AA226">
        <v>3418614947.32783</v>
      </c>
      <c r="AB226">
        <v>0.02598862001688529</v>
      </c>
      <c r="AC226">
        <v>6226512487.505679</v>
      </c>
      <c r="AD226">
        <v>0.03054422122842593</v>
      </c>
      <c r="AE226">
        <v>852128661.9989309</v>
      </c>
      <c r="AF226">
        <v>-0.01476464532132404</v>
      </c>
      <c r="AG226">
        <v>7102348336.863939</v>
      </c>
      <c r="AH226">
        <v>0.01672064303335774</v>
      </c>
      <c r="AI226">
        <v>7410504566.838428</v>
      </c>
      <c r="AJ226">
        <v>0.0534437676721411</v>
      </c>
      <c r="AK226">
        <v>4830494536.515173</v>
      </c>
    </row>
    <row r="227" spans="1:37">
      <c r="A227" s="2">
        <v>45085</v>
      </c>
      <c r="B227">
        <v>26339.5790292227</v>
      </c>
      <c r="C227">
        <v>0.32187071095876</v>
      </c>
      <c r="D227">
        <v>5.90714440636372</v>
      </c>
      <c r="E227">
        <v>1831.89239801286</v>
      </c>
      <c r="F227">
        <v>1.53529535841161</v>
      </c>
      <c r="G227">
        <v>259.080181123437</v>
      </c>
      <c r="H227">
        <v>4.53537559697878</v>
      </c>
      <c r="I227">
        <v>5.01903958554649</v>
      </c>
      <c r="J227">
        <v>59.0827045054459</v>
      </c>
      <c r="K227">
        <v>0.764559124304254</v>
      </c>
      <c r="L227">
        <v>18.641048994335</v>
      </c>
      <c r="M227">
        <v>14.0243701288306</v>
      </c>
      <c r="N227">
        <v>-0.0321231300484075</v>
      </c>
      <c r="O227">
        <v>514406308655.5437</v>
      </c>
      <c r="P227">
        <v>-0.08968755925329486</v>
      </c>
      <c r="Q227">
        <v>11314204824.60271</v>
      </c>
      <c r="R227">
        <v>-0.0559032390635853</v>
      </c>
      <c r="S227">
        <v>3099424617.204213</v>
      </c>
      <c r="T227">
        <v>-0.02722078912688852</v>
      </c>
      <c r="U227">
        <v>222095901214.5304</v>
      </c>
      <c r="V227">
        <v>-0.0616742722587158</v>
      </c>
      <c r="W227">
        <v>318134005.5130445</v>
      </c>
      <c r="X227">
        <v>-0.07973395002631456</v>
      </c>
      <c r="Y227">
        <v>41399937947.03839</v>
      </c>
      <c r="Z227">
        <v>-0.05084987504105198</v>
      </c>
      <c r="AA227">
        <v>3495468049.612938</v>
      </c>
      <c r="AB227">
        <v>-0.03612607528405354</v>
      </c>
      <c r="AC227">
        <v>6236105947.861359</v>
      </c>
      <c r="AD227">
        <v>-0.04503883303794964</v>
      </c>
      <c r="AE227">
        <v>863420629.4002439</v>
      </c>
      <c r="AF227">
        <v>-0.07103862325368493</v>
      </c>
      <c r="AG227">
        <v>7262907266.538503</v>
      </c>
      <c r="AH227">
        <v>-0.08649913277139565</v>
      </c>
      <c r="AI227">
        <v>7529158876.632822</v>
      </c>
      <c r="AJ227">
        <v>-0.04149834073031988</v>
      </c>
      <c r="AK227">
        <v>4806186082.687002</v>
      </c>
    </row>
    <row r="228" spans="1:37">
      <c r="A228" s="2">
        <v>45086</v>
      </c>
      <c r="B228">
        <v>26521.693600526</v>
      </c>
      <c r="C228">
        <v>0.322847712928533</v>
      </c>
      <c r="D228">
        <v>5.9938595815977</v>
      </c>
      <c r="E228">
        <v>1847.23547516072</v>
      </c>
      <c r="F228">
        <v>1.565991253796</v>
      </c>
      <c r="G228">
        <v>262.213651161066</v>
      </c>
      <c r="H228">
        <v>4.63733434051275</v>
      </c>
      <c r="I228">
        <v>5.02537747771843</v>
      </c>
      <c r="J228">
        <v>59.8649832591351</v>
      </c>
      <c r="K228">
        <v>0.7818430969917179</v>
      </c>
      <c r="L228">
        <v>18.9085055137566</v>
      </c>
      <c r="M228">
        <v>13.936390596701</v>
      </c>
      <c r="N228">
        <v>0.006914103338601318</v>
      </c>
      <c r="O228">
        <v>513442785891.9199</v>
      </c>
      <c r="P228">
        <v>0.003035386372567839</v>
      </c>
      <c r="Q228">
        <v>10284113429.41688</v>
      </c>
      <c r="R228">
        <v>0.01467971142546687</v>
      </c>
      <c r="S228">
        <v>3092206874.183754</v>
      </c>
      <c r="T228">
        <v>0.008375534045833355</v>
      </c>
      <c r="U228">
        <v>221035198753.6075</v>
      </c>
      <c r="V228">
        <v>0.01999347892000891</v>
      </c>
      <c r="W228">
        <v>316063366.7185812</v>
      </c>
      <c r="X228">
        <v>0.01209459567320637</v>
      </c>
      <c r="Y228">
        <v>40583209122.65353</v>
      </c>
      <c r="Z228">
        <v>0.02248077173627894</v>
      </c>
      <c r="AA228">
        <v>3453595066.358936</v>
      </c>
      <c r="AB228">
        <v>0.001262769911237971</v>
      </c>
      <c r="AC228">
        <v>6173172520.353672</v>
      </c>
      <c r="AD228">
        <v>0.01324040191181663</v>
      </c>
      <c r="AE228">
        <v>864102429.7194511</v>
      </c>
      <c r="AF228">
        <v>0.02260645663367411</v>
      </c>
      <c r="AG228">
        <v>6736119873.859241</v>
      </c>
      <c r="AH228">
        <v>0.01434771828038639</v>
      </c>
      <c r="AI228">
        <v>6883249633.37524</v>
      </c>
      <c r="AJ228">
        <v>-0.006273332158336031</v>
      </c>
      <c r="AK228">
        <v>4739641580.026564</v>
      </c>
    </row>
    <row r="229" spans="1:37">
      <c r="A229" s="2">
        <v>45087</v>
      </c>
      <c r="B229">
        <v>26470.6775780245</v>
      </c>
      <c r="C229">
        <v>0.293454339182996</v>
      </c>
      <c r="D229">
        <v>5.97990146242921</v>
      </c>
      <c r="E229">
        <v>1838.42196376388</v>
      </c>
      <c r="F229">
        <v>1.55519154227561</v>
      </c>
      <c r="G229">
        <v>260.390478881779</v>
      </c>
      <c r="H229">
        <v>4.58178268893779</v>
      </c>
      <c r="I229">
        <v>4.97342217607982</v>
      </c>
      <c r="J229">
        <v>59.9116887512327</v>
      </c>
      <c r="K229">
        <v>0.725135077539772</v>
      </c>
      <c r="L229">
        <v>17.2864484832875</v>
      </c>
      <c r="M229">
        <v>13.7428170668933</v>
      </c>
      <c r="N229">
        <v>-0.001923558248953072</v>
      </c>
      <c r="O229">
        <v>501686682268.6852</v>
      </c>
      <c r="P229">
        <v>-0.09104408229784677</v>
      </c>
      <c r="Q229">
        <v>9678606708.680769</v>
      </c>
      <c r="R229">
        <v>-0.00232873643075393</v>
      </c>
      <c r="S229">
        <v>2718272647.704342</v>
      </c>
      <c r="T229">
        <v>-0.00477118998381787</v>
      </c>
      <c r="U229">
        <v>210749678297.8373</v>
      </c>
      <c r="V229">
        <v>-0.006896406026669188</v>
      </c>
      <c r="W229">
        <v>289990762.6061476</v>
      </c>
      <c r="X229">
        <v>-0.006953002908941297</v>
      </c>
      <c r="Y229">
        <v>37268656680.76181</v>
      </c>
      <c r="Z229">
        <v>-0.0119792207108399</v>
      </c>
      <c r="AA229">
        <v>3073683402.362624</v>
      </c>
      <c r="AB229">
        <v>-0.01033858687610423</v>
      </c>
      <c r="AC229">
        <v>5621299550.615072</v>
      </c>
      <c r="AD229">
        <v>0.000780180492082172</v>
      </c>
      <c r="AE229">
        <v>760877413.7844452</v>
      </c>
      <c r="AF229">
        <v>-0.07253120181036354</v>
      </c>
      <c r="AG229">
        <v>5688296867.495325</v>
      </c>
      <c r="AH229">
        <v>-0.08578451794029929</v>
      </c>
      <c r="AI229">
        <v>6253793898.579314</v>
      </c>
      <c r="AJ229">
        <v>-0.01388978935862506</v>
      </c>
      <c r="AK229">
        <v>4026904291.913187</v>
      </c>
    </row>
    <row r="230" spans="1:37">
      <c r="A230" s="2">
        <v>45088</v>
      </c>
      <c r="B230">
        <v>25863.2138506721</v>
      </c>
      <c r="C230">
        <v>0.276176371974251</v>
      </c>
      <c r="D230">
        <v>5.25676426017885</v>
      </c>
      <c r="E230">
        <v>1752.90041496201</v>
      </c>
      <c r="F230">
        <v>1.42642054810066</v>
      </c>
      <c r="G230">
        <v>239.123607279425</v>
      </c>
      <c r="H230">
        <v>4.07776509220807</v>
      </c>
      <c r="I230">
        <v>4.52849077950053</v>
      </c>
      <c r="J230">
        <v>52.7498800853257</v>
      </c>
      <c r="K230">
        <v>0.612338210619952</v>
      </c>
      <c r="L230">
        <v>15.7056752079744</v>
      </c>
      <c r="M230">
        <v>11.6760154784715</v>
      </c>
      <c r="N230">
        <v>-0.02294855224471881</v>
      </c>
      <c r="O230">
        <v>502556999694.5749</v>
      </c>
      <c r="P230">
        <v>-0.05887787264229416</v>
      </c>
      <c r="Q230">
        <v>9535607666.745646</v>
      </c>
      <c r="R230">
        <v>-0.1209279461866921</v>
      </c>
      <c r="S230">
        <v>2670837444.385441</v>
      </c>
      <c r="T230">
        <v>-0.04651899862356845</v>
      </c>
      <c r="U230">
        <v>210619176276.2151</v>
      </c>
      <c r="V230">
        <v>-0.08280072947575823</v>
      </c>
      <c r="W230">
        <v>285061805.9932895</v>
      </c>
      <c r="X230">
        <v>-0.08167300007927514</v>
      </c>
      <c r="Y230">
        <v>36633345209.85645</v>
      </c>
      <c r="Z230">
        <v>-0.1100046927032605</v>
      </c>
      <c r="AA230">
        <v>3052700468.970263</v>
      </c>
      <c r="AB230">
        <v>-0.08946181941264375</v>
      </c>
      <c r="AC230">
        <v>5606174535.144831</v>
      </c>
      <c r="AD230">
        <v>-0.1195394223595416</v>
      </c>
      <c r="AE230">
        <v>751649374.6227194</v>
      </c>
      <c r="AF230">
        <v>-0.1555529037465897</v>
      </c>
      <c r="AG230">
        <v>5889002220.997903</v>
      </c>
      <c r="AH230">
        <v>-0.09144580952191472</v>
      </c>
      <c r="AI230">
        <v>6184371338.682196</v>
      </c>
      <c r="AJ230">
        <v>-0.1503914065334365</v>
      </c>
      <c r="AK230">
        <v>3986430940.250757</v>
      </c>
    </row>
    <row r="231" spans="1:37">
      <c r="A231" s="2">
        <v>45089</v>
      </c>
      <c r="B231">
        <v>25906.8281516657</v>
      </c>
      <c r="C231">
        <v>0.272095933767994</v>
      </c>
      <c r="D231">
        <v>5.16503112160215</v>
      </c>
      <c r="E231">
        <v>1751.8336811806</v>
      </c>
      <c r="F231">
        <v>1.40187058404194</v>
      </c>
      <c r="G231">
        <v>235.0473141098</v>
      </c>
      <c r="H231">
        <v>4.04992765350058</v>
      </c>
      <c r="I231">
        <v>4.51539391461063</v>
      </c>
      <c r="J231">
        <v>52.1063748619805</v>
      </c>
      <c r="K231">
        <v>0.633943896801329</v>
      </c>
      <c r="L231">
        <v>15.5262678864408</v>
      </c>
      <c r="M231">
        <v>11.55840011114</v>
      </c>
      <c r="N231">
        <v>0.00168634498579423</v>
      </c>
      <c r="O231">
        <v>502583215521.5266</v>
      </c>
      <c r="P231">
        <v>-0.01477475490422264</v>
      </c>
      <c r="Q231">
        <v>9645265758.968132</v>
      </c>
      <c r="R231">
        <v>-0.01745049502630325</v>
      </c>
      <c r="S231">
        <v>2669749177.36679</v>
      </c>
      <c r="T231">
        <v>-0.0006085535563257194</v>
      </c>
      <c r="U231">
        <v>209490380053.5375</v>
      </c>
      <c r="V231">
        <v>-0.01721088783487401</v>
      </c>
      <c r="W231">
        <v>273236387.8448599</v>
      </c>
      <c r="X231">
        <v>-0.01704680360087441</v>
      </c>
      <c r="Y231">
        <v>36002769801.2386</v>
      </c>
      <c r="Z231">
        <v>-0.006826641083539253</v>
      </c>
      <c r="AA231">
        <v>3242778065.654315</v>
      </c>
      <c r="AB231">
        <v>-0.002892103689199454</v>
      </c>
      <c r="AC231">
        <v>5629653684.445777</v>
      </c>
      <c r="AD231">
        <v>-0.01219917888541733</v>
      </c>
      <c r="AE231">
        <v>774748140.1597927</v>
      </c>
      <c r="AF231">
        <v>0.03528390978492535</v>
      </c>
      <c r="AG231">
        <v>5976132388.30098</v>
      </c>
      <c r="AH231">
        <v>-0.01142308873435172</v>
      </c>
      <c r="AI231">
        <v>6066292208.48466</v>
      </c>
      <c r="AJ231">
        <v>-0.01007324523921393</v>
      </c>
      <c r="AK231">
        <v>3975385924.27772</v>
      </c>
    </row>
    <row r="232" spans="1:37">
      <c r="A232" s="2">
        <v>45090</v>
      </c>
      <c r="B232">
        <v>25906.7519354179</v>
      </c>
      <c r="C232">
        <v>0.275224997173418</v>
      </c>
      <c r="D232">
        <v>5.16292656333644</v>
      </c>
      <c r="E232">
        <v>1742.45293424898</v>
      </c>
      <c r="F232">
        <v>1.34358408881878</v>
      </c>
      <c r="G232">
        <v>231.0014085205</v>
      </c>
      <c r="H232">
        <v>4.302097993482</v>
      </c>
      <c r="I232">
        <v>4.53305416774845</v>
      </c>
      <c r="J232">
        <v>53.7068588604952</v>
      </c>
      <c r="K232">
        <v>0.643323352898682</v>
      </c>
      <c r="L232">
        <v>15.2233792665676</v>
      </c>
      <c r="M232">
        <v>11.5263172592337</v>
      </c>
      <c r="N232">
        <v>-2.941936672273826E-06</v>
      </c>
      <c r="O232">
        <v>502105324877.0665</v>
      </c>
      <c r="P232">
        <v>0.0114998536071178</v>
      </c>
      <c r="Q232">
        <v>9614510039.188061</v>
      </c>
      <c r="R232">
        <v>-0.0004074628431389726</v>
      </c>
      <c r="S232">
        <v>2735914025.556874</v>
      </c>
      <c r="T232">
        <v>-0.005354815946510438</v>
      </c>
      <c r="U232">
        <v>208825046808.963</v>
      </c>
      <c r="V232">
        <v>-0.04157765765731791</v>
      </c>
      <c r="W232">
        <v>284640880.9215545</v>
      </c>
      <c r="X232">
        <v>-0.017213153890412</v>
      </c>
      <c r="Y232">
        <v>37875741459.31953</v>
      </c>
      <c r="Z232">
        <v>0.06226539374436846</v>
      </c>
      <c r="AA232">
        <v>3228400433.346356</v>
      </c>
      <c r="AB232">
        <v>0.003911121260246064</v>
      </c>
      <c r="AC232">
        <v>5734928427.306831</v>
      </c>
      <c r="AD232">
        <v>0.03071570422532877</v>
      </c>
      <c r="AE232">
        <v>793943417.6601658</v>
      </c>
      <c r="AF232">
        <v>0.01479540404865265</v>
      </c>
      <c r="AG232">
        <v>5975856655.753581</v>
      </c>
      <c r="AH232">
        <v>-0.01950814079008101</v>
      </c>
      <c r="AI232">
        <v>5979953891.595765</v>
      </c>
      <c r="AJ232">
        <v>-0.002775717365535502</v>
      </c>
      <c r="AK232">
        <v>4060233076.22463</v>
      </c>
    </row>
    <row r="233" spans="1:37">
      <c r="A233" s="2">
        <v>45091</v>
      </c>
      <c r="B233">
        <v>25880.8599734074</v>
      </c>
      <c r="C233">
        <v>0.274347391195411</v>
      </c>
      <c r="D233">
        <v>5.29088025096212</v>
      </c>
      <c r="E233">
        <v>1736.92458503799</v>
      </c>
      <c r="F233">
        <v>1.39643617232391</v>
      </c>
      <c r="G233">
        <v>243.018792003056</v>
      </c>
      <c r="H233">
        <v>4.28302361285811</v>
      </c>
      <c r="I233">
        <v>4.6164314133675</v>
      </c>
      <c r="J233">
        <v>55.0356682530855</v>
      </c>
      <c r="K233">
        <v>0.6432936706267089</v>
      </c>
      <c r="L233">
        <v>14.9881756493806</v>
      </c>
      <c r="M233">
        <v>11.7720098796095</v>
      </c>
      <c r="N233">
        <v>-0.000999429109254657</v>
      </c>
      <c r="O233">
        <v>486932986232.2879</v>
      </c>
      <c r="P233">
        <v>-0.003188685573694339</v>
      </c>
      <c r="Q233">
        <v>9203388463.208937</v>
      </c>
      <c r="R233">
        <v>0.02478317017606235</v>
      </c>
      <c r="S233">
        <v>2709375598.785355</v>
      </c>
      <c r="T233">
        <v>-0.003172739476818509</v>
      </c>
      <c r="U233">
        <v>198393069441.9162</v>
      </c>
      <c r="V233">
        <v>0.03933663992076242</v>
      </c>
      <c r="W233">
        <v>276925569.8117216</v>
      </c>
      <c r="X233">
        <v>0.05202298790957172</v>
      </c>
      <c r="Y233">
        <v>36985214191.28197</v>
      </c>
      <c r="Z233">
        <v>-0.004433739225091715</v>
      </c>
      <c r="AA233">
        <v>3322936352.100653</v>
      </c>
      <c r="AB233">
        <v>0.01839317213817093</v>
      </c>
      <c r="AC233">
        <v>5671765414.023132</v>
      </c>
      <c r="AD233">
        <v>0.02474189369447033</v>
      </c>
      <c r="AE233">
        <v>751297918.0180739</v>
      </c>
      <c r="AF233">
        <v>-4.613896237304349E-05</v>
      </c>
      <c r="AG233">
        <v>5744993701.695248</v>
      </c>
      <c r="AH233">
        <v>-0.01545015814613082</v>
      </c>
      <c r="AI233">
        <v>5771912120.233701</v>
      </c>
      <c r="AJ233">
        <v>0.02131579539674533</v>
      </c>
      <c r="AK233">
        <v>3919350091.499823</v>
      </c>
    </row>
    <row r="234" spans="1:37">
      <c r="A234" s="2">
        <v>45092</v>
      </c>
      <c r="B234">
        <v>25097.5853796026</v>
      </c>
      <c r="C234">
        <v>0.262616150458827</v>
      </c>
      <c r="D234">
        <v>5.23955859509669</v>
      </c>
      <c r="E234">
        <v>1650.15449649328</v>
      </c>
      <c r="F234">
        <v>1.35694211483053</v>
      </c>
      <c r="G234">
        <v>237.304980138628</v>
      </c>
      <c r="H234">
        <v>4.40844162733539</v>
      </c>
      <c r="I234">
        <v>4.56430814303012</v>
      </c>
      <c r="J234">
        <v>52.0788836466612</v>
      </c>
      <c r="K234">
        <v>0.618441555577242</v>
      </c>
      <c r="L234">
        <v>14.4667724045434</v>
      </c>
      <c r="M234">
        <v>11.3628633445585</v>
      </c>
      <c r="N234">
        <v>-0.03026462778321959</v>
      </c>
      <c r="O234">
        <v>495907265662.0089</v>
      </c>
      <c r="P234">
        <v>-0.04276053322565809</v>
      </c>
      <c r="Q234">
        <v>9161008441.581293</v>
      </c>
      <c r="R234">
        <v>-0.009700022195001989</v>
      </c>
      <c r="S234">
        <v>2738120869.786505</v>
      </c>
      <c r="T234">
        <v>-0.04995616349273568</v>
      </c>
      <c r="U234">
        <v>200034089144.7607</v>
      </c>
      <c r="V234">
        <v>-0.02828203556747966</v>
      </c>
      <c r="W234">
        <v>275384188.7325966</v>
      </c>
      <c r="X234">
        <v>-0.02351181082472076</v>
      </c>
      <c r="Y234">
        <v>36763117347.69076</v>
      </c>
      <c r="Z234">
        <v>0.02928258767959169</v>
      </c>
      <c r="AA234">
        <v>3334248474.054145</v>
      </c>
      <c r="AB234">
        <v>-0.01129081441271929</v>
      </c>
      <c r="AC234">
        <v>5432819753.704228</v>
      </c>
      <c r="AD234">
        <v>-0.0537248787972795</v>
      </c>
      <c r="AE234">
        <v>722537351.5637144</v>
      </c>
      <c r="AF234">
        <v>-0.03863261241985416</v>
      </c>
      <c r="AG234">
        <v>5478201605.48708</v>
      </c>
      <c r="AH234">
        <v>-0.03478763907192051</v>
      </c>
      <c r="AI234">
        <v>5881594073.495292</v>
      </c>
      <c r="AJ234">
        <v>-0.03475587764836063</v>
      </c>
      <c r="AK234">
        <v>3928884438.197018</v>
      </c>
    </row>
    <row r="235" spans="1:37">
      <c r="A235" s="2">
        <v>45093</v>
      </c>
      <c r="B235">
        <v>25559.1433293396</v>
      </c>
      <c r="C235">
        <v>0.261406848234901</v>
      </c>
      <c r="D235">
        <v>5.2951479832236</v>
      </c>
      <c r="E235">
        <v>1663.84364611338</v>
      </c>
      <c r="F235">
        <v>1.34899554391939</v>
      </c>
      <c r="G235">
        <v>235.879959675459</v>
      </c>
      <c r="H235">
        <v>4.4234490858086</v>
      </c>
      <c r="I235">
        <v>4.37065543913041</v>
      </c>
      <c r="J235">
        <v>50.0848527907169</v>
      </c>
      <c r="K235">
        <v>0.589721712255916</v>
      </c>
      <c r="L235">
        <v>14.7371542210657</v>
      </c>
      <c r="M235">
        <v>11.3903219639813</v>
      </c>
      <c r="N235">
        <v>0.01839053210720909</v>
      </c>
      <c r="O235">
        <v>510923704532.8802</v>
      </c>
      <c r="P235">
        <v>-0.004604828080120749</v>
      </c>
      <c r="Q235">
        <v>9216197075.398899</v>
      </c>
      <c r="R235">
        <v>0.01060955557953536</v>
      </c>
      <c r="S235">
        <v>2749952243.063728</v>
      </c>
      <c r="T235">
        <v>0.008295677555762548</v>
      </c>
      <c r="U235">
        <v>206367671480.5963</v>
      </c>
      <c r="V235">
        <v>-0.005856234266951477</v>
      </c>
      <c r="W235">
        <v>290854904.2307323</v>
      </c>
      <c r="X235">
        <v>-0.006005017097983067</v>
      </c>
      <c r="Y235">
        <v>37270125399.53163</v>
      </c>
      <c r="Z235">
        <v>0.003404254777959137</v>
      </c>
      <c r="AA235">
        <v>3424969029.840537</v>
      </c>
      <c r="AB235">
        <v>-0.04242761396279182</v>
      </c>
      <c r="AC235">
        <v>5491718196.212052</v>
      </c>
      <c r="AD235">
        <v>-0.03828866358720684</v>
      </c>
      <c r="AE235">
        <v>730910307.8579183</v>
      </c>
      <c r="AF235">
        <v>-0.04643905808450965</v>
      </c>
      <c r="AG235">
        <v>5477021009.616834</v>
      </c>
      <c r="AH235">
        <v>0.01868985071178586</v>
      </c>
      <c r="AI235">
        <v>6111816968.406043</v>
      </c>
      <c r="AJ235">
        <v>0.002416522894816753</v>
      </c>
      <c r="AK235">
        <v>3979764387.733952</v>
      </c>
    </row>
    <row r="236" spans="1:37">
      <c r="A236" s="2">
        <v>45094</v>
      </c>
      <c r="B236">
        <v>26331.8200943892</v>
      </c>
      <c r="C236">
        <v>0.262981640673599</v>
      </c>
      <c r="D236">
        <v>5.31802822676542</v>
      </c>
      <c r="E236">
        <v>1716.62002104033</v>
      </c>
      <c r="F236">
        <v>1.39547710585454</v>
      </c>
      <c r="G236">
        <v>239.13303089062</v>
      </c>
      <c r="H236">
        <v>4.54380537079459</v>
      </c>
      <c r="I236">
        <v>4.41692226198297</v>
      </c>
      <c r="J236">
        <v>50.6612501681651</v>
      </c>
      <c r="K236">
        <v>0.589594622552356</v>
      </c>
      <c r="L236">
        <v>15.3115369742625</v>
      </c>
      <c r="M236">
        <v>11.5376302988762</v>
      </c>
      <c r="N236">
        <v>0.03023093360733409</v>
      </c>
      <c r="O236">
        <v>514486442785.0581</v>
      </c>
      <c r="P236">
        <v>0.006024296797622064</v>
      </c>
      <c r="Q236">
        <v>9348676051.748436</v>
      </c>
      <c r="R236">
        <v>0.004320982834532749</v>
      </c>
      <c r="S236">
        <v>2731021115.718273</v>
      </c>
      <c r="T236">
        <v>0.03171955192438425</v>
      </c>
      <c r="U236">
        <v>207680438091.3118</v>
      </c>
      <c r="V236">
        <v>0.0344564236291709</v>
      </c>
      <c r="W236">
        <v>297376969.7700413</v>
      </c>
      <c r="X236">
        <v>0.01379121490285495</v>
      </c>
      <c r="Y236">
        <v>38122554446.57619</v>
      </c>
      <c r="Z236">
        <v>0.02720869679999693</v>
      </c>
      <c r="AA236">
        <v>3409511179.713449</v>
      </c>
      <c r="AB236">
        <v>0.0105857859300309</v>
      </c>
      <c r="AC236">
        <v>5628478897.730918</v>
      </c>
      <c r="AD236">
        <v>0.01150841712277195</v>
      </c>
      <c r="AE236">
        <v>737534917.4015143</v>
      </c>
      <c r="AF236">
        <v>-0.0002155079267368576</v>
      </c>
      <c r="AG236">
        <v>5700507560.721768</v>
      </c>
      <c r="AH236">
        <v>0.03897514707254413</v>
      </c>
      <c r="AI236">
        <v>6248601608.096037</v>
      </c>
      <c r="AJ236">
        <v>0.01293276303872015</v>
      </c>
      <c r="AK236">
        <v>4008808185.091295</v>
      </c>
    </row>
    <row r="237" spans="1:37">
      <c r="A237" s="2">
        <v>45095</v>
      </c>
      <c r="B237">
        <v>26514.1713495032</v>
      </c>
      <c r="C237">
        <v>0.266761891710999</v>
      </c>
      <c r="D237">
        <v>5.28141802819623</v>
      </c>
      <c r="E237">
        <v>1727.57647136178</v>
      </c>
      <c r="F237">
        <v>1.42568782854926</v>
      </c>
      <c r="G237">
        <v>244.602396487161</v>
      </c>
      <c r="H237">
        <v>4.52329789705791</v>
      </c>
      <c r="I237">
        <v>4.52548602196576</v>
      </c>
      <c r="J237">
        <v>51.1177724116114</v>
      </c>
      <c r="K237">
        <v>0.613652676832754</v>
      </c>
      <c r="L237">
        <v>15.655064231156</v>
      </c>
      <c r="M237">
        <v>11.6214562713092</v>
      </c>
      <c r="N237">
        <v>0.00692512915781518</v>
      </c>
      <c r="O237">
        <v>511401597506.1548</v>
      </c>
      <c r="P237">
        <v>0.01437458154005467</v>
      </c>
      <c r="Q237">
        <v>9138584220.587545</v>
      </c>
      <c r="R237">
        <v>-0.006884167779503736</v>
      </c>
      <c r="S237">
        <v>2668300739.656999</v>
      </c>
      <c r="T237">
        <v>0.00638257167407974</v>
      </c>
      <c r="U237">
        <v>206780331722.9349</v>
      </c>
      <c r="V237">
        <v>0.02164902782566247</v>
      </c>
      <c r="W237">
        <v>292433852.2505238</v>
      </c>
      <c r="X237">
        <v>0.02287164418972587</v>
      </c>
      <c r="Y237">
        <v>38018838392.01749</v>
      </c>
      <c r="Z237">
        <v>-0.004513281723837026</v>
      </c>
      <c r="AA237">
        <v>3372855433.336643</v>
      </c>
      <c r="AB237">
        <v>0.02457905155298112</v>
      </c>
      <c r="AC237">
        <v>5634668976.277743</v>
      </c>
      <c r="AD237">
        <v>0.00901127078251962</v>
      </c>
      <c r="AE237">
        <v>734847116.2880681</v>
      </c>
      <c r="AF237">
        <v>0.04080439909076983</v>
      </c>
      <c r="AG237">
        <v>5537578723.285379</v>
      </c>
      <c r="AH237">
        <v>0.02243584412661792</v>
      </c>
      <c r="AI237">
        <v>6160444358.046545</v>
      </c>
      <c r="AJ237">
        <v>0.007265441018782237</v>
      </c>
      <c r="AK237">
        <v>3912050269.098218</v>
      </c>
    </row>
    <row r="238" spans="1:37">
      <c r="A238" s="2">
        <v>45096</v>
      </c>
      <c r="B238">
        <v>26353.962682934</v>
      </c>
      <c r="C238">
        <v>0.260766979275989</v>
      </c>
      <c r="D238">
        <v>5.1601254746679</v>
      </c>
      <c r="E238">
        <v>1720.11903828171</v>
      </c>
      <c r="F238">
        <v>1.40079108623258</v>
      </c>
      <c r="G238">
        <v>243.936932279226</v>
      </c>
      <c r="H238">
        <v>4.47466779973257</v>
      </c>
      <c r="I238">
        <v>4.5291457815393</v>
      </c>
      <c r="J238">
        <v>50.930588353489</v>
      </c>
      <c r="K238">
        <v>0.5961135864691181</v>
      </c>
      <c r="L238">
        <v>15.4254620840099</v>
      </c>
      <c r="M238">
        <v>11.3406285984548</v>
      </c>
      <c r="N238">
        <v>-0.006042378788964187</v>
      </c>
      <c r="O238">
        <v>519656598718.3632</v>
      </c>
      <c r="P238">
        <v>-0.02247289669659669</v>
      </c>
      <c r="Q238">
        <v>9210116238.967299</v>
      </c>
      <c r="R238">
        <v>-0.02296590667142373</v>
      </c>
      <c r="S238">
        <v>2644303055.531625</v>
      </c>
      <c r="T238">
        <v>-0.004316702156861196</v>
      </c>
      <c r="U238">
        <v>208563869293.9842</v>
      </c>
      <c r="V238">
        <v>-0.01746296897408051</v>
      </c>
      <c r="W238">
        <v>291297503.3938405</v>
      </c>
      <c r="X238">
        <v>-0.002720595617590083</v>
      </c>
      <c r="Y238">
        <v>37837311605.19876</v>
      </c>
      <c r="Z238">
        <v>-0.01075102689057261</v>
      </c>
      <c r="AA238">
        <v>3374337498.317737</v>
      </c>
      <c r="AB238">
        <v>0.0008086997851228794</v>
      </c>
      <c r="AC238">
        <v>5621974086.595475</v>
      </c>
      <c r="AD238">
        <v>-0.003661819545170197</v>
      </c>
      <c r="AE238">
        <v>747524890.6509888</v>
      </c>
      <c r="AF238">
        <v>-0.02858146151037833</v>
      </c>
      <c r="AG238">
        <v>5694979262.251138</v>
      </c>
      <c r="AH238">
        <v>-0.01466631779696925</v>
      </c>
      <c r="AI238">
        <v>6385318502.317927</v>
      </c>
      <c r="AJ238">
        <v>-0.0241645854270176</v>
      </c>
      <c r="AK238">
        <v>3947282577.570137</v>
      </c>
    </row>
    <row r="239" spans="1:37">
      <c r="A239" s="2">
        <v>45097</v>
      </c>
      <c r="B239">
        <v>26778.0634415547</v>
      </c>
      <c r="C239">
        <v>0.262808125683808</v>
      </c>
      <c r="D239">
        <v>5.11371726462322</v>
      </c>
      <c r="E239">
        <v>1734.98348451198</v>
      </c>
      <c r="F239">
        <v>1.39495469244642</v>
      </c>
      <c r="G239">
        <v>242.77221790667</v>
      </c>
      <c r="H239">
        <v>4.47663401162012</v>
      </c>
      <c r="I239">
        <v>4.51765259911686</v>
      </c>
      <c r="J239">
        <v>51.808463544757</v>
      </c>
      <c r="K239">
        <v>0.613057562254149</v>
      </c>
      <c r="L239">
        <v>15.9885756002638</v>
      </c>
      <c r="M239">
        <v>11.4426646382402</v>
      </c>
      <c r="N239">
        <v>0.0160924853587705</v>
      </c>
      <c r="O239">
        <v>549321681406.5323</v>
      </c>
      <c r="P239">
        <v>0.007827472686481096</v>
      </c>
      <c r="Q239">
        <v>9450901997.497772</v>
      </c>
      <c r="R239">
        <v>-0.008993620459910923</v>
      </c>
      <c r="S239">
        <v>2720338517.92345</v>
      </c>
      <c r="T239">
        <v>0.008641521836255439</v>
      </c>
      <c r="U239">
        <v>215149680038.7828</v>
      </c>
      <c r="V239">
        <v>-0.004166498376183325</v>
      </c>
      <c r="W239">
        <v>289463617.1411101</v>
      </c>
      <c r="X239">
        <v>-0.004774653684759822</v>
      </c>
      <c r="Y239">
        <v>38482197285.72438</v>
      </c>
      <c r="Z239">
        <v>0.0004394095775483997</v>
      </c>
      <c r="AA239">
        <v>3441332714.536964</v>
      </c>
      <c r="AB239">
        <v>-0.00253760487668242</v>
      </c>
      <c r="AC239">
        <v>5809899250.82986</v>
      </c>
      <c r="AD239">
        <v>0.01723669840951003</v>
      </c>
      <c r="AE239">
        <v>765718587.2715341</v>
      </c>
      <c r="AF239">
        <v>0.02842407247483325</v>
      </c>
      <c r="AG239">
        <v>5853836621.455819</v>
      </c>
      <c r="AH239">
        <v>0.0365054552782329</v>
      </c>
      <c r="AI239">
        <v>6627128467.84796</v>
      </c>
      <c r="AJ239">
        <v>0.008997388363402026</v>
      </c>
      <c r="AK239">
        <v>4170682697.383179</v>
      </c>
    </row>
    <row r="240" spans="1:37">
      <c r="A240" s="2">
        <v>45098</v>
      </c>
      <c r="B240">
        <v>28305.4204573349</v>
      </c>
      <c r="C240">
        <v>0.269678880867441</v>
      </c>
      <c r="D240">
        <v>5.2607593579806</v>
      </c>
      <c r="E240">
        <v>1789.79935710111</v>
      </c>
      <c r="F240">
        <v>1.40725566635095</v>
      </c>
      <c r="G240">
        <v>246.909941236251</v>
      </c>
      <c r="H240">
        <v>4.5655145885311</v>
      </c>
      <c r="I240">
        <v>4.66728366043306</v>
      </c>
      <c r="J240">
        <v>53.0491418166223</v>
      </c>
      <c r="K240">
        <v>0.630158362958673</v>
      </c>
      <c r="L240">
        <v>16.5886744408612</v>
      </c>
      <c r="M240">
        <v>12.0900790846009</v>
      </c>
      <c r="N240">
        <v>0.05703762033105142</v>
      </c>
      <c r="O240">
        <v>584164802137.6533</v>
      </c>
      <c r="P240">
        <v>0.02614361776583496</v>
      </c>
      <c r="Q240">
        <v>10077229718.7498</v>
      </c>
      <c r="R240">
        <v>0.02875444334293187</v>
      </c>
      <c r="S240">
        <v>2878241902.384955</v>
      </c>
      <c r="T240">
        <v>0.03159446362369778</v>
      </c>
      <c r="U240">
        <v>227708053477.5396</v>
      </c>
      <c r="V240">
        <v>0.008818188842360852</v>
      </c>
      <c r="W240">
        <v>295742037.3578346</v>
      </c>
      <c r="X240">
        <v>0.01704364430682803</v>
      </c>
      <c r="Y240">
        <v>38922358449.37526</v>
      </c>
      <c r="Z240">
        <v>0.0198543317770159</v>
      </c>
      <c r="AA240">
        <v>3607328301.545938</v>
      </c>
      <c r="AB240">
        <v>0.0331214182660815</v>
      </c>
      <c r="AC240">
        <v>6025978436.36869</v>
      </c>
      <c r="AD240">
        <v>0.02394740524959782</v>
      </c>
      <c r="AE240">
        <v>796593540.4210558</v>
      </c>
      <c r="AF240">
        <v>0.02789428229487312</v>
      </c>
      <c r="AG240">
        <v>6233833944.131886</v>
      </c>
      <c r="AH240">
        <v>0.03753297702063585</v>
      </c>
      <c r="AI240">
        <v>6910500368.163364</v>
      </c>
      <c r="AJ240">
        <v>0.05657899334016192</v>
      </c>
      <c r="AK240">
        <v>4465261649.459192</v>
      </c>
    </row>
    <row r="241" spans="1:37">
      <c r="A241" s="2">
        <v>45099</v>
      </c>
      <c r="B241">
        <v>30099.5153509643</v>
      </c>
      <c r="C241">
        <v>0.287550969581113</v>
      </c>
      <c r="D241">
        <v>5.56612271698519</v>
      </c>
      <c r="E241">
        <v>1894.31125803624</v>
      </c>
      <c r="F241">
        <v>1.43592374335489</v>
      </c>
      <c r="G241">
        <v>249.734108636168</v>
      </c>
      <c r="H241">
        <v>4.78573603672758</v>
      </c>
      <c r="I241">
        <v>4.83940117915819</v>
      </c>
      <c r="J241">
        <v>55.1871465183815</v>
      </c>
      <c r="K241">
        <v>0.671064610650751</v>
      </c>
      <c r="L241">
        <v>17.2981148406213</v>
      </c>
      <c r="M241">
        <v>12.943697352326</v>
      </c>
      <c r="N241">
        <v>0.06338343909547839</v>
      </c>
      <c r="O241">
        <v>581334812932.9865</v>
      </c>
      <c r="P241">
        <v>0.06627174013843851</v>
      </c>
      <c r="Q241">
        <v>10174541809.12318</v>
      </c>
      <c r="R241">
        <v>0.05804549081709132</v>
      </c>
      <c r="S241">
        <v>2881094222.420253</v>
      </c>
      <c r="T241">
        <v>0.05839308217453221</v>
      </c>
      <c r="U241">
        <v>225299240007.416</v>
      </c>
      <c r="V241">
        <v>0.02037161952118982</v>
      </c>
      <c r="W241">
        <v>290339569.8152112</v>
      </c>
      <c r="X241">
        <v>0.01143804654351577</v>
      </c>
      <c r="Y241">
        <v>37558663727.83257</v>
      </c>
      <c r="Z241">
        <v>0.04823584372059453</v>
      </c>
      <c r="AA241">
        <v>3565461865.696184</v>
      </c>
      <c r="AB241">
        <v>0.03687744976467977</v>
      </c>
      <c r="AC241">
        <v>6021185330.44119</v>
      </c>
      <c r="AD241">
        <v>0.04030234285692602</v>
      </c>
      <c r="AE241">
        <v>802074065.8625554</v>
      </c>
      <c r="AF241">
        <v>0.06491423441564437</v>
      </c>
      <c r="AG241">
        <v>6105589984.296346</v>
      </c>
      <c r="AH241">
        <v>0.0427665514980875</v>
      </c>
      <c r="AI241">
        <v>6661310832.1661</v>
      </c>
      <c r="AJ241">
        <v>0.0706048539262536</v>
      </c>
      <c r="AK241">
        <v>4371382694.260721</v>
      </c>
    </row>
    <row r="242" spans="1:37">
      <c r="A242" s="2">
        <v>45100</v>
      </c>
      <c r="B242">
        <v>29952.5112866745</v>
      </c>
      <c r="C242">
        <v>0.290327743230201</v>
      </c>
      <c r="D242">
        <v>5.57163871038777</v>
      </c>
      <c r="E242">
        <v>1874.36079076563</v>
      </c>
      <c r="F242">
        <v>1.40835500128201</v>
      </c>
      <c r="G242">
        <v>240.984354014303</v>
      </c>
      <c r="H242">
        <v>4.73019307140068</v>
      </c>
      <c r="I242">
        <v>4.83425237600173</v>
      </c>
      <c r="J242">
        <v>55.5640312351894</v>
      </c>
      <c r="K242">
        <v>0.657259304999907</v>
      </c>
      <c r="L242">
        <v>16.6678414963822</v>
      </c>
      <c r="M242">
        <v>12.6705263176577</v>
      </c>
      <c r="N242">
        <v>-0.004883934594152484</v>
      </c>
      <c r="O242">
        <v>594672063556.0109</v>
      </c>
      <c r="P242">
        <v>0.009656631146586214</v>
      </c>
      <c r="Q242">
        <v>10371238191.32066</v>
      </c>
      <c r="R242">
        <v>0.0009909938538990026</v>
      </c>
      <c r="S242">
        <v>3132936981.502917</v>
      </c>
      <c r="T242">
        <v>-0.01053177886473189</v>
      </c>
      <c r="U242">
        <v>227364207214.4996</v>
      </c>
      <c r="V242">
        <v>-0.0191993079022903</v>
      </c>
      <c r="W242">
        <v>295755836.4509035</v>
      </c>
      <c r="X242">
        <v>-0.0350362818665364</v>
      </c>
      <c r="Y242">
        <v>38068755455.26636</v>
      </c>
      <c r="Z242">
        <v>-0.01160594000601833</v>
      </c>
      <c r="AA242">
        <v>3666507721.347306</v>
      </c>
      <c r="AB242">
        <v>-0.001063933938486805</v>
      </c>
      <c r="AC242">
        <v>6349695565.913268</v>
      </c>
      <c r="AD242">
        <v>0.006829211883284447</v>
      </c>
      <c r="AE242">
        <v>822703655.4894474</v>
      </c>
      <c r="AF242">
        <v>-0.02057224510387534</v>
      </c>
      <c r="AG242">
        <v>6264004727.053742</v>
      </c>
      <c r="AH242">
        <v>-0.03643595559667723</v>
      </c>
      <c r="AI242">
        <v>6831580169.480986</v>
      </c>
      <c r="AJ242">
        <v>-0.02110455978941839</v>
      </c>
      <c r="AK242">
        <v>4576951357.552752</v>
      </c>
    </row>
    <row r="243" spans="1:37">
      <c r="A243" s="2">
        <v>45101</v>
      </c>
      <c r="B243">
        <v>30638.3537644652</v>
      </c>
      <c r="C243">
        <v>0.295940420225025</v>
      </c>
      <c r="D243">
        <v>6.05866785872888</v>
      </c>
      <c r="E243">
        <v>1891.57702922268</v>
      </c>
      <c r="F243">
        <v>1.43412013845736</v>
      </c>
      <c r="G243">
        <v>244.257210746226</v>
      </c>
      <c r="H243">
        <v>4.86424762710727</v>
      </c>
      <c r="I243">
        <v>5.09642540064081</v>
      </c>
      <c r="J243">
        <v>56.9904612097331</v>
      </c>
      <c r="K243">
        <v>0.674312458584452</v>
      </c>
      <c r="L243">
        <v>17.0939299812424</v>
      </c>
      <c r="M243">
        <v>13.2655953638434</v>
      </c>
      <c r="N243">
        <v>0.02289766194315135</v>
      </c>
      <c r="O243">
        <v>592961538370.4315</v>
      </c>
      <c r="P243">
        <v>0.01933221032332999</v>
      </c>
      <c r="Q243">
        <v>10150590458.77816</v>
      </c>
      <c r="R243">
        <v>0.08741219121639965</v>
      </c>
      <c r="S243">
        <v>3173956067.839476</v>
      </c>
      <c r="T243">
        <v>0.009185125159397733</v>
      </c>
      <c r="U243">
        <v>225501426950.6089</v>
      </c>
      <c r="V243">
        <v>0.01829449048847498</v>
      </c>
      <c r="W243">
        <v>293553925.4770538</v>
      </c>
      <c r="X243">
        <v>0.01358120009620523</v>
      </c>
      <c r="Y243">
        <v>36872166176.19659</v>
      </c>
      <c r="Z243">
        <v>0.02834018689788786</v>
      </c>
      <c r="AA243">
        <v>3567370533.587813</v>
      </c>
      <c r="AB243">
        <v>0.05423238264112218</v>
      </c>
      <c r="AC243">
        <v>6238603708.236006</v>
      </c>
      <c r="AD243">
        <v>0.02567182299113546</v>
      </c>
      <c r="AE243">
        <v>824101289.63832</v>
      </c>
      <c r="AF243">
        <v>0.02594585341708844</v>
      </c>
      <c r="AG243">
        <v>6076559732.242785</v>
      </c>
      <c r="AH243">
        <v>0.02556350712554378</v>
      </c>
      <c r="AI243">
        <v>6645691545.942752</v>
      </c>
      <c r="AJ243">
        <v>0.04696482460688389</v>
      </c>
      <c r="AK243">
        <v>4491047705.419173</v>
      </c>
    </row>
    <row r="244" spans="1:37">
      <c r="A244" s="2">
        <v>45102</v>
      </c>
      <c r="B244">
        <v>30549.0162872589</v>
      </c>
      <c r="C244">
        <v>0.289644298056606</v>
      </c>
      <c r="D244">
        <v>6.13799311214094</v>
      </c>
      <c r="E244">
        <v>1876.10660052601</v>
      </c>
      <c r="F244">
        <v>1.42265848014615</v>
      </c>
      <c r="G244">
        <v>236.579640092311</v>
      </c>
      <c r="H244">
        <v>4.73272524478429</v>
      </c>
      <c r="I244">
        <v>5.00579272923292</v>
      </c>
      <c r="J244">
        <v>57.0844966748523</v>
      </c>
      <c r="K244">
        <v>0.654134233821238</v>
      </c>
      <c r="L244">
        <v>16.6229907469529</v>
      </c>
      <c r="M244">
        <v>13.015626062091</v>
      </c>
      <c r="N244">
        <v>-0.002915870672853038</v>
      </c>
      <c r="O244">
        <v>591406531776.6569</v>
      </c>
      <c r="P244">
        <v>-0.02127496529075534</v>
      </c>
      <c r="Q244">
        <v>10235874059.66746</v>
      </c>
      <c r="R244">
        <v>0.01309285395101734</v>
      </c>
      <c r="S244">
        <v>3177194365.1656</v>
      </c>
      <c r="T244">
        <v>-0.00817858773799307</v>
      </c>
      <c r="U244">
        <v>228343872529.681</v>
      </c>
      <c r="V244">
        <v>-0.007992118654396085</v>
      </c>
      <c r="W244">
        <v>342796745.7419314</v>
      </c>
      <c r="X244">
        <v>-0.03143231935900437</v>
      </c>
      <c r="Y244">
        <v>37211576631.7794</v>
      </c>
      <c r="Z244">
        <v>-0.02703858693172556</v>
      </c>
      <c r="AA244">
        <v>4099939391.158513</v>
      </c>
      <c r="AB244">
        <v>-0.01778357658222463</v>
      </c>
      <c r="AC244">
        <v>6468488786.468804</v>
      </c>
      <c r="AD244">
        <v>0.001650021128503321</v>
      </c>
      <c r="AE244">
        <v>995438223.535097</v>
      </c>
      <c r="AF244">
        <v>-0.02992414644921881</v>
      </c>
      <c r="AG244">
        <v>6197049517.126245</v>
      </c>
      <c r="AH244">
        <v>-0.02755008560385308</v>
      </c>
      <c r="AI244">
        <v>6780663425.863044</v>
      </c>
      <c r="AJ244">
        <v>-0.01884342880182477</v>
      </c>
      <c r="AK244">
        <v>4633485333.180519</v>
      </c>
    </row>
    <row r="245" spans="1:37">
      <c r="A245" s="2">
        <v>45103</v>
      </c>
      <c r="B245">
        <v>30467.4403705435</v>
      </c>
      <c r="C245">
        <v>0.292077842077088</v>
      </c>
      <c r="D245">
        <v>6.14425553236919</v>
      </c>
      <c r="E245">
        <v>1899.80092402104</v>
      </c>
      <c r="F245">
        <v>1.60901102638349</v>
      </c>
      <c r="G245">
        <v>238.757369576433</v>
      </c>
      <c r="H245">
        <v>5.43926863664099</v>
      </c>
      <c r="I245">
        <v>5.18882772367763</v>
      </c>
      <c r="J245">
        <v>68.9504083059938</v>
      </c>
      <c r="K245">
        <v>0.667104812008731</v>
      </c>
      <c r="L245">
        <v>16.9606414608082</v>
      </c>
      <c r="M245">
        <v>13.4273403051297</v>
      </c>
      <c r="N245">
        <v>-0.002670328757833795</v>
      </c>
      <c r="O245">
        <v>587328774237.2067</v>
      </c>
      <c r="P245">
        <v>0.008401836448395539</v>
      </c>
      <c r="Q245">
        <v>9815882129.058672</v>
      </c>
      <c r="R245">
        <v>0.001020271628500602</v>
      </c>
      <c r="S245">
        <v>3134177437.4737</v>
      </c>
      <c r="T245">
        <v>0.01262951875356477</v>
      </c>
      <c r="U245">
        <v>223264171389.7831</v>
      </c>
      <c r="V245">
        <v>0.1309889540167055</v>
      </c>
      <c r="W245">
        <v>327866846.7194126</v>
      </c>
      <c r="X245">
        <v>0.009205058741624139</v>
      </c>
      <c r="Y245">
        <v>36791991170.21695</v>
      </c>
      <c r="Z245">
        <v>0.1492889097323677</v>
      </c>
      <c r="AA245">
        <v>3969714241.677325</v>
      </c>
      <c r="AB245">
        <v>0.03656463708052038</v>
      </c>
      <c r="AC245">
        <v>6259994902.40322</v>
      </c>
      <c r="AD245">
        <v>0.2078657485363946</v>
      </c>
      <c r="AE245">
        <v>913579141.4566915</v>
      </c>
      <c r="AF245">
        <v>0.01982861852638873</v>
      </c>
      <c r="AG245">
        <v>5987885549.776876</v>
      </c>
      <c r="AH245">
        <v>0.02031227226166821</v>
      </c>
      <c r="AI245">
        <v>6494454276.004457</v>
      </c>
      <c r="AJ245">
        <v>0.03163230420685248</v>
      </c>
      <c r="AK245">
        <v>4531678528.811202</v>
      </c>
    </row>
    <row r="246" spans="1:37">
      <c r="A246" s="2">
        <v>45104</v>
      </c>
      <c r="B246">
        <v>30255.8861241964</v>
      </c>
      <c r="C246">
        <v>0.280093488218597</v>
      </c>
      <c r="D246">
        <v>6.06106672942584</v>
      </c>
      <c r="E246">
        <v>1857.5683351841</v>
      </c>
      <c r="F246">
        <v>1.53114351910598</v>
      </c>
      <c r="G246">
        <v>236.065220245958</v>
      </c>
      <c r="H246">
        <v>5.26650277263763</v>
      </c>
      <c r="I246">
        <v>5.02007707128195</v>
      </c>
      <c r="J246">
        <v>63.2755099252168</v>
      </c>
      <c r="K246">
        <v>0.644588566377325</v>
      </c>
      <c r="L246">
        <v>16.2447794274632</v>
      </c>
      <c r="M246">
        <v>13.1282066418567</v>
      </c>
      <c r="N246">
        <v>-0.006943617309960626</v>
      </c>
      <c r="O246">
        <v>595338970765.6136</v>
      </c>
      <c r="P246">
        <v>-0.04103136949131514</v>
      </c>
      <c r="Q246">
        <v>10025470392.11292</v>
      </c>
      <c r="R246">
        <v>-0.0135392811228463</v>
      </c>
      <c r="S246">
        <v>3200661654.025541</v>
      </c>
      <c r="T246">
        <v>-0.02223000752497373</v>
      </c>
      <c r="U246">
        <v>227028739500.0022</v>
      </c>
      <c r="V246">
        <v>-0.04839463869463334</v>
      </c>
      <c r="W246">
        <v>318964037.8745429</v>
      </c>
      <c r="X246">
        <v>-0.01127567008821972</v>
      </c>
      <c r="Y246">
        <v>36994089715.23768</v>
      </c>
      <c r="Z246">
        <v>-0.03176270111748902</v>
      </c>
      <c r="AA246">
        <v>3969968280.413096</v>
      </c>
      <c r="AB246">
        <v>-0.03252192236516893</v>
      </c>
      <c r="AC246">
        <v>6348293327.188338</v>
      </c>
      <c r="AD246">
        <v>-0.08230405765825877</v>
      </c>
      <c r="AE246">
        <v>936166205.5433336</v>
      </c>
      <c r="AF246">
        <v>-0.03375218590255247</v>
      </c>
      <c r="AG246">
        <v>6163407478.0509</v>
      </c>
      <c r="AH246">
        <v>-0.04220724994388803</v>
      </c>
      <c r="AI246">
        <v>6637033627.338503</v>
      </c>
      <c r="AJ246">
        <v>-0.02227795352432682</v>
      </c>
      <c r="AK246">
        <v>4551973421.527329</v>
      </c>
    </row>
    <row r="247" spans="1:37">
      <c r="A247" s="2">
        <v>45105</v>
      </c>
      <c r="B247">
        <v>30667.0762948568</v>
      </c>
      <c r="C247">
        <v>0.286074031476625</v>
      </c>
      <c r="D247">
        <v>6.18963803115122</v>
      </c>
      <c r="E247">
        <v>1888.94404208065</v>
      </c>
      <c r="F247">
        <v>1.5461148914973</v>
      </c>
      <c r="G247">
        <v>237.361927383144</v>
      </c>
      <c r="H247">
        <v>5.2668397983339</v>
      </c>
      <c r="I247">
        <v>5.08944232689487</v>
      </c>
      <c r="J247">
        <v>64.8388692118216</v>
      </c>
      <c r="K247">
        <v>0.663483287589582</v>
      </c>
      <c r="L247">
        <v>16.5957430268507</v>
      </c>
      <c r="M247">
        <v>13.1865018991136</v>
      </c>
      <c r="N247">
        <v>0.0135904190335896</v>
      </c>
      <c r="O247">
        <v>584435169743.3666</v>
      </c>
      <c r="P247">
        <v>0.0213519539353253</v>
      </c>
      <c r="Q247">
        <v>9364973554.764576</v>
      </c>
      <c r="R247">
        <v>0.02121265240344239</v>
      </c>
      <c r="S247">
        <v>3014997094.640684</v>
      </c>
      <c r="T247">
        <v>0.01689074167677407</v>
      </c>
      <c r="U247">
        <v>219901509250.8904</v>
      </c>
      <c r="V247">
        <v>0.009777902727277743</v>
      </c>
      <c r="W247">
        <v>302805477.6295321</v>
      </c>
      <c r="X247">
        <v>0.005493003737844004</v>
      </c>
      <c r="Y247">
        <v>35960984905.46391</v>
      </c>
      <c r="Z247">
        <v>6.399421225422586E-05</v>
      </c>
      <c r="AA247">
        <v>3646090618.766231</v>
      </c>
      <c r="AB247">
        <v>0.01381756786359589</v>
      </c>
      <c r="AC247">
        <v>6097167103.997497</v>
      </c>
      <c r="AD247">
        <v>0.02470717799749833</v>
      </c>
      <c r="AE247">
        <v>859648954.7990105</v>
      </c>
      <c r="AF247">
        <v>0.02931283953491115</v>
      </c>
      <c r="AG247">
        <v>5737479506.812771</v>
      </c>
      <c r="AH247">
        <v>0.02160470081816945</v>
      </c>
      <c r="AI247">
        <v>6405309493.191141</v>
      </c>
      <c r="AJ247">
        <v>0.004440458536890901</v>
      </c>
      <c r="AK247">
        <v>4264249978.519488</v>
      </c>
    </row>
    <row r="248" spans="1:37">
      <c r="A248" s="2">
        <v>45106</v>
      </c>
      <c r="B248">
        <v>30104.0432717709</v>
      </c>
      <c r="C248">
        <v>0.267226936462864</v>
      </c>
      <c r="D248">
        <v>5.83058839016212</v>
      </c>
      <c r="E248">
        <v>1829.66858649912</v>
      </c>
      <c r="F248">
        <v>1.46786946710177</v>
      </c>
      <c r="G248">
        <v>230.733307765138</v>
      </c>
      <c r="H248">
        <v>4.83716085944436</v>
      </c>
      <c r="I248">
        <v>4.88670295527556</v>
      </c>
      <c r="J248">
        <v>59.5371028239431</v>
      </c>
      <c r="K248">
        <v>0.615644460447037</v>
      </c>
      <c r="L248">
        <v>16.0163654271748</v>
      </c>
      <c r="M248">
        <v>12.3524557301706</v>
      </c>
      <c r="N248">
        <v>-0.01835952725562973</v>
      </c>
      <c r="O248">
        <v>591381248037.7504</v>
      </c>
      <c r="P248">
        <v>-0.06588188000315232</v>
      </c>
      <c r="Q248">
        <v>9659723928.452543</v>
      </c>
      <c r="R248">
        <v>-0.05800818063707025</v>
      </c>
      <c r="S248">
        <v>3054713074.826289</v>
      </c>
      <c r="T248">
        <v>-0.03138020728038016</v>
      </c>
      <c r="U248">
        <v>222791857816.1234</v>
      </c>
      <c r="V248">
        <v>-0.05060776843029757</v>
      </c>
      <c r="W248">
        <v>311931254.3059726</v>
      </c>
      <c r="X248">
        <v>-0.0279262124768066</v>
      </c>
      <c r="Y248">
        <v>36360850058.4941</v>
      </c>
      <c r="Z248">
        <v>-0.08158192679896281</v>
      </c>
      <c r="AA248">
        <v>3716740933.567872</v>
      </c>
      <c r="AB248">
        <v>-0.03983528225635757</v>
      </c>
      <c r="AC248">
        <v>6226381354.161805</v>
      </c>
      <c r="AD248">
        <v>-0.08176833514104331</v>
      </c>
      <c r="AE248">
        <v>912348365.2766064</v>
      </c>
      <c r="AF248">
        <v>-0.07210253526707844</v>
      </c>
      <c r="AG248">
        <v>5817202283.575047</v>
      </c>
      <c r="AH248">
        <v>-0.0349112178188411</v>
      </c>
      <c r="AI248">
        <v>7185754878.437477</v>
      </c>
      <c r="AJ248">
        <v>-0.06324999422318844</v>
      </c>
      <c r="AK248">
        <v>4380076663.490993</v>
      </c>
    </row>
    <row r="249" spans="1:37">
      <c r="A249" s="2">
        <v>45107</v>
      </c>
      <c r="B249">
        <v>30460.792978083</v>
      </c>
      <c r="C249">
        <v>0.275637557050452</v>
      </c>
      <c r="D249">
        <v>5.90739361607286</v>
      </c>
      <c r="E249">
        <v>1853.17543687902</v>
      </c>
      <c r="F249">
        <v>1.48734957797896</v>
      </c>
      <c r="G249">
        <v>233.298927412687</v>
      </c>
      <c r="H249">
        <v>4.93089054781441</v>
      </c>
      <c r="I249">
        <v>4.98874616959287</v>
      </c>
      <c r="J249">
        <v>63.1802783874864</v>
      </c>
      <c r="K249">
        <v>0.6241988937703929</v>
      </c>
      <c r="L249">
        <v>17.9619584943631</v>
      </c>
      <c r="M249">
        <v>12.6878492114067</v>
      </c>
      <c r="N249">
        <v>0.01185055785003586</v>
      </c>
      <c r="O249">
        <v>591869586662.9844</v>
      </c>
      <c r="P249">
        <v>0.03147370058915011</v>
      </c>
      <c r="Q249">
        <v>10062898297.18581</v>
      </c>
      <c r="R249">
        <v>0.01317280877524007</v>
      </c>
      <c r="S249">
        <v>3262415841.028014</v>
      </c>
      <c r="T249">
        <v>0.01284760013554043</v>
      </c>
      <c r="U249">
        <v>232582630060.4706</v>
      </c>
      <c r="V249">
        <v>0.01327101034103007</v>
      </c>
      <c r="W249">
        <v>328116353.5895352</v>
      </c>
      <c r="X249">
        <v>0.0111194160583028</v>
      </c>
      <c r="Y249">
        <v>37481553436.61219</v>
      </c>
      <c r="Z249">
        <v>0.01937700463011183</v>
      </c>
      <c r="AA249">
        <v>3981280812.158726</v>
      </c>
      <c r="AB249">
        <v>0.02088181238991571</v>
      </c>
      <c r="AC249">
        <v>6457073270.65525</v>
      </c>
      <c r="AD249">
        <v>0.06119168368532346</v>
      </c>
      <c r="AE249">
        <v>1017969969.028859</v>
      </c>
      <c r="AF249">
        <v>0.01389508697462216</v>
      </c>
      <c r="AG249">
        <v>6164713337.606698</v>
      </c>
      <c r="AH249">
        <v>0.1214753169834168</v>
      </c>
      <c r="AI249">
        <v>7581542759.43897</v>
      </c>
      <c r="AJ249">
        <v>0.02715196788092178</v>
      </c>
      <c r="AK249">
        <v>4493805129.90404</v>
      </c>
    </row>
    <row r="250" spans="1:37">
      <c r="A250" s="2">
        <v>45108</v>
      </c>
      <c r="B250">
        <v>30484.503257744</v>
      </c>
      <c r="C250">
        <v>0.287142026421017</v>
      </c>
      <c r="D250">
        <v>6.30906210834869</v>
      </c>
      <c r="E250">
        <v>1934.61751548802</v>
      </c>
      <c r="F250">
        <v>1.56071692943487</v>
      </c>
      <c r="G250">
        <v>240.489598027981</v>
      </c>
      <c r="H250">
        <v>5.28184780046625</v>
      </c>
      <c r="I250">
        <v>5.1721052938364</v>
      </c>
      <c r="J250">
        <v>70.4890709334198</v>
      </c>
      <c r="K250">
        <v>0.66148761177011</v>
      </c>
      <c r="L250">
        <v>18.9547906298848</v>
      </c>
      <c r="M250">
        <v>13.0170114075088</v>
      </c>
      <c r="N250">
        <v>0.0007783868160640139</v>
      </c>
      <c r="O250">
        <v>593786672610.3357</v>
      </c>
      <c r="P250">
        <v>0.04173766990852856</v>
      </c>
      <c r="Q250">
        <v>10228111161.07432</v>
      </c>
      <c r="R250">
        <v>0.06799419818292929</v>
      </c>
      <c r="S250">
        <v>3360447769.961779</v>
      </c>
      <c r="T250">
        <v>0.04394731172681565</v>
      </c>
      <c r="U250">
        <v>231199603154.9496</v>
      </c>
      <c r="V250">
        <v>0.0493275774183517</v>
      </c>
      <c r="W250">
        <v>335790695.0779801</v>
      </c>
      <c r="X250">
        <v>0.03082170456178002</v>
      </c>
      <c r="Y250">
        <v>38541804906.71108</v>
      </c>
      <c r="Z250">
        <v>0.07117522671587184</v>
      </c>
      <c r="AA250">
        <v>4206075711.450864</v>
      </c>
      <c r="AB250">
        <v>0.03675455074486056</v>
      </c>
      <c r="AC250">
        <v>6674663962.118623</v>
      </c>
      <c r="AD250">
        <v>0.1156815502000224</v>
      </c>
      <c r="AE250">
        <v>984966802.1869524</v>
      </c>
      <c r="AF250">
        <v>0.05973851984017364</v>
      </c>
      <c r="AG250">
        <v>6295086780.974709</v>
      </c>
      <c r="AH250">
        <v>0.0552741582068168</v>
      </c>
      <c r="AI250">
        <v>7429898155.199638</v>
      </c>
      <c r="AJ250">
        <v>0.02594310435264124</v>
      </c>
      <c r="AK250">
        <v>4483034482.962564</v>
      </c>
    </row>
    <row r="251" spans="1:37">
      <c r="A251" s="2">
        <v>45109</v>
      </c>
      <c r="B251">
        <v>30581.6889655172</v>
      </c>
      <c r="C251">
        <v>0.291856329907621</v>
      </c>
      <c r="D251">
        <v>6.49864233306016</v>
      </c>
      <c r="E251">
        <v>1923.13508825248</v>
      </c>
      <c r="F251">
        <v>1.59719364925728</v>
      </c>
      <c r="G251">
        <v>247.292396377411</v>
      </c>
      <c r="H251">
        <v>5.58007656161169</v>
      </c>
      <c r="I251">
        <v>5.34473811206607</v>
      </c>
      <c r="J251">
        <v>68.1316230105966</v>
      </c>
      <c r="K251">
        <v>0.675476975584589</v>
      </c>
      <c r="L251">
        <v>18.5698925387203</v>
      </c>
      <c r="M251">
        <v>12.9826834565122</v>
      </c>
      <c r="N251">
        <v>0.003188036457458576</v>
      </c>
      <c r="O251">
        <v>594055152099.1294</v>
      </c>
      <c r="P251">
        <v>0.01641801983974212</v>
      </c>
      <c r="Q251">
        <v>10222054935.33455</v>
      </c>
      <c r="R251">
        <v>0.03004887595901162</v>
      </c>
      <c r="S251">
        <v>3376023376.88676</v>
      </c>
      <c r="T251">
        <v>-0.005935244121184069</v>
      </c>
      <c r="U251">
        <v>232695770564.8846</v>
      </c>
      <c r="V251">
        <v>0.02337177173801663</v>
      </c>
      <c r="W251">
        <v>331938461.4985685</v>
      </c>
      <c r="X251">
        <v>0.028287287288985</v>
      </c>
      <c r="Y251">
        <v>38340750498.60965</v>
      </c>
      <c r="Z251">
        <v>0.05646296001166751</v>
      </c>
      <c r="AA251">
        <v>4190535707.112111</v>
      </c>
      <c r="AB251">
        <v>0.03337766894177441</v>
      </c>
      <c r="AC251">
        <v>6872157424.163593</v>
      </c>
      <c r="AD251">
        <v>-0.03344416221700408</v>
      </c>
      <c r="AE251">
        <v>1014673261.645717</v>
      </c>
      <c r="AF251">
        <v>0.02114833832948748</v>
      </c>
      <c r="AG251">
        <v>6346632546.289708</v>
      </c>
      <c r="AH251">
        <v>-0.02030611145647043</v>
      </c>
      <c r="AI251">
        <v>7799019934.378919</v>
      </c>
      <c r="AJ251">
        <v>-0.002637160706243091</v>
      </c>
      <c r="AK251">
        <v>4526340640.439966</v>
      </c>
    </row>
    <row r="252" spans="1:37">
      <c r="A252" s="2">
        <v>45110</v>
      </c>
      <c r="B252">
        <v>30594.2164736996</v>
      </c>
      <c r="C252">
        <v>0.291683517177131</v>
      </c>
      <c r="D252">
        <v>6.52876340782602</v>
      </c>
      <c r="E252">
        <v>1935.59753769725</v>
      </c>
      <c r="F252">
        <v>1.57921209335385</v>
      </c>
      <c r="G252">
        <v>246.002388644198</v>
      </c>
      <c r="H252">
        <v>5.55946009630605</v>
      </c>
      <c r="I252">
        <v>5.50141791828699</v>
      </c>
      <c r="J252">
        <v>70.18415156824381</v>
      </c>
      <c r="K252">
        <v>0.681007952181194</v>
      </c>
      <c r="L252">
        <v>19.4603436359147</v>
      </c>
      <c r="M252">
        <v>13.1078852345536</v>
      </c>
      <c r="N252">
        <v>0.0004096408212288516</v>
      </c>
      <c r="O252">
        <v>604595496524.0928</v>
      </c>
      <c r="P252">
        <v>-0.0005921157527908338</v>
      </c>
      <c r="Q252">
        <v>10372014946.3091</v>
      </c>
      <c r="R252">
        <v>0.004634979619146939</v>
      </c>
      <c r="S252">
        <v>3419561770.427668</v>
      </c>
      <c r="T252">
        <v>0.006480277709505211</v>
      </c>
      <c r="U252">
        <v>234931951481.8559</v>
      </c>
      <c r="V252">
        <v>-0.01125821900919255</v>
      </c>
      <c r="W252">
        <v>335137580.534321</v>
      </c>
      <c r="X252">
        <v>-0.005216528094314055</v>
      </c>
      <c r="Y252">
        <v>38343594415.35754</v>
      </c>
      <c r="Z252">
        <v>-0.003694656350680114</v>
      </c>
      <c r="AA252">
        <v>4156382955.624234</v>
      </c>
      <c r="AB252">
        <v>0.02931477706404473</v>
      </c>
      <c r="AC252">
        <v>6762948932.784812</v>
      </c>
      <c r="AD252">
        <v>0.03012593076386816</v>
      </c>
      <c r="AE252">
        <v>1051831066.251062</v>
      </c>
      <c r="AF252">
        <v>0.008188253332866546</v>
      </c>
      <c r="AG252">
        <v>6641397475.344077</v>
      </c>
      <c r="AH252">
        <v>0.04795133280053787</v>
      </c>
      <c r="AI252">
        <v>7683314782.943038</v>
      </c>
      <c r="AJ252">
        <v>0.009643751883867901</v>
      </c>
      <c r="AK252">
        <v>4565215769.571504</v>
      </c>
    </row>
    <row r="253" spans="1:37">
      <c r="A253" s="2">
        <v>45111</v>
      </c>
      <c r="B253">
        <v>31135.3575993571</v>
      </c>
      <c r="C253">
        <v>0.295962584714303</v>
      </c>
      <c r="D253">
        <v>6.61296065377268</v>
      </c>
      <c r="E253">
        <v>1954.20382291058</v>
      </c>
      <c r="F253">
        <v>1.5932865141145</v>
      </c>
      <c r="G253">
        <v>246.020635817349</v>
      </c>
      <c r="H253">
        <v>5.51415064845821</v>
      </c>
      <c r="I253">
        <v>5.41235699344251</v>
      </c>
      <c r="J253">
        <v>72.7488392508363</v>
      </c>
      <c r="K253">
        <v>0.712636892291726</v>
      </c>
      <c r="L253">
        <v>19.1654591614499</v>
      </c>
      <c r="M253">
        <v>13.2081683859201</v>
      </c>
      <c r="N253">
        <v>0.01768769355877087</v>
      </c>
      <c r="O253">
        <v>598109169237.1012</v>
      </c>
      <c r="P253">
        <v>0.01467024115241133</v>
      </c>
      <c r="Q253">
        <v>10277569979.37725</v>
      </c>
      <c r="R253">
        <v>0.01289635428444735</v>
      </c>
      <c r="S253">
        <v>3383655526.477384</v>
      </c>
      <c r="T253">
        <v>0.009612682828407326</v>
      </c>
      <c r="U253">
        <v>233030635317.8988</v>
      </c>
      <c r="V253">
        <v>0.008912305585730085</v>
      </c>
      <c r="W253">
        <v>322712129.8398321</v>
      </c>
      <c r="X253">
        <v>7.417478038140857E-05</v>
      </c>
      <c r="Y253">
        <v>37809132563.08376</v>
      </c>
      <c r="Z253">
        <v>-0.008149972670537853</v>
      </c>
      <c r="AA253">
        <v>4160311939.463297</v>
      </c>
      <c r="AB253">
        <v>-0.01618872191993193</v>
      </c>
      <c r="AC253">
        <v>6692196924.951572</v>
      </c>
      <c r="AD253">
        <v>0.03654226239521763</v>
      </c>
      <c r="AE253">
        <v>1116979171.193689</v>
      </c>
      <c r="AF253">
        <v>0.04644430363731877</v>
      </c>
      <c r="AG253">
        <v>6503279006.604335</v>
      </c>
      <c r="AH253">
        <v>-0.01515309698440181</v>
      </c>
      <c r="AI253">
        <v>7731052731.210682</v>
      </c>
      <c r="AJ253">
        <v>0.007650597298650919</v>
      </c>
      <c r="AK253">
        <v>4517477876.804476</v>
      </c>
    </row>
    <row r="254" spans="1:37">
      <c r="A254" s="2">
        <v>45112</v>
      </c>
      <c r="B254">
        <v>30799.9474558738</v>
      </c>
      <c r="C254">
        <v>0.293267623641541</v>
      </c>
      <c r="D254">
        <v>6.54352293209693</v>
      </c>
      <c r="E254">
        <v>1938.38063091759</v>
      </c>
      <c r="F254">
        <v>1.55303636623826</v>
      </c>
      <c r="G254">
        <v>242.591415194677</v>
      </c>
      <c r="H254">
        <v>5.5193631154073</v>
      </c>
      <c r="I254">
        <v>5.35608549630267</v>
      </c>
      <c r="J254">
        <v>77.2188406270064</v>
      </c>
      <c r="K254">
        <v>0.697816469828503</v>
      </c>
      <c r="L254">
        <v>19.2845863661301</v>
      </c>
      <c r="M254">
        <v>13.0697687633378</v>
      </c>
      <c r="N254">
        <v>-0.01077264465047367</v>
      </c>
      <c r="O254">
        <v>592269993068.0048</v>
      </c>
      <c r="P254">
        <v>-0.009105749212737324</v>
      </c>
      <c r="Q254">
        <v>9968267233.047661</v>
      </c>
      <c r="R254">
        <v>-0.01050024721319576</v>
      </c>
      <c r="S254">
        <v>3262178671.451737</v>
      </c>
      <c r="T254">
        <v>-0.008097001862079511</v>
      </c>
      <c r="U254">
        <v>229876420441.6084</v>
      </c>
      <c r="V254">
        <v>-0.02526234140543759</v>
      </c>
      <c r="W254">
        <v>314575374.2929938</v>
      </c>
      <c r="X254">
        <v>-0.01393875197208216</v>
      </c>
      <c r="Y254">
        <v>37264343927.68236</v>
      </c>
      <c r="Z254">
        <v>0.0009452891807639752</v>
      </c>
      <c r="AA254">
        <v>4090115044.084653</v>
      </c>
      <c r="AB254">
        <v>-0.01039685615860475</v>
      </c>
      <c r="AC254">
        <v>6514406554.007184</v>
      </c>
      <c r="AD254">
        <v>0.06144429824863096</v>
      </c>
      <c r="AE254">
        <v>1082533508.309275</v>
      </c>
      <c r="AF254">
        <v>-0.02079659729032957</v>
      </c>
      <c r="AG254">
        <v>6255422870.416968</v>
      </c>
      <c r="AH254">
        <v>0.006215724010401935</v>
      </c>
      <c r="AI254">
        <v>7609886272.390091</v>
      </c>
      <c r="AJ254">
        <v>-0.01047833571911716</v>
      </c>
      <c r="AK254">
        <v>4384848409.210994</v>
      </c>
    </row>
    <row r="255" spans="1:37">
      <c r="A255" s="2">
        <v>45113</v>
      </c>
      <c r="B255">
        <v>30497.8221282876</v>
      </c>
      <c r="C255">
        <v>0.28444175511582</v>
      </c>
      <c r="D255">
        <v>6.30860345511138</v>
      </c>
      <c r="E255">
        <v>1912.14585213325</v>
      </c>
      <c r="F255">
        <v>1.51339411932725</v>
      </c>
      <c r="G255">
        <v>239.095935740778</v>
      </c>
      <c r="H255">
        <v>5.42623496520927</v>
      </c>
      <c r="I255">
        <v>5.2122763177745</v>
      </c>
      <c r="J255">
        <v>74.8299895383803</v>
      </c>
      <c r="K255">
        <v>0.671220948737688</v>
      </c>
      <c r="L255">
        <v>18.9687735671927</v>
      </c>
      <c r="M255">
        <v>12.6857911870801</v>
      </c>
      <c r="N255">
        <v>-0.009809280617086968</v>
      </c>
      <c r="O255">
        <v>582237621758.0618</v>
      </c>
      <c r="P255">
        <v>-0.03009492973049366</v>
      </c>
      <c r="Q255">
        <v>9819376125.701385</v>
      </c>
      <c r="R255">
        <v>-0.03590107032913958</v>
      </c>
      <c r="S255">
        <v>3154573207.450686</v>
      </c>
      <c r="T255">
        <v>-0.01353437935041735</v>
      </c>
      <c r="U255">
        <v>222928485487.9876</v>
      </c>
      <c r="V255">
        <v>-0.02552563981938871</v>
      </c>
      <c r="W255">
        <v>303002668.2209339</v>
      </c>
      <c r="X255">
        <v>-0.01440891653603626</v>
      </c>
      <c r="Y255">
        <v>36241837696.29938</v>
      </c>
      <c r="Z255">
        <v>-0.01687298846819174</v>
      </c>
      <c r="AA255">
        <v>3996944907.772089</v>
      </c>
      <c r="AB255">
        <v>-0.02684967942118222</v>
      </c>
      <c r="AC255">
        <v>6291008463.124965</v>
      </c>
      <c r="AD255">
        <v>-0.03093611700498156</v>
      </c>
      <c r="AE255">
        <v>1024469853.693144</v>
      </c>
      <c r="AF255">
        <v>-0.03811248693707547</v>
      </c>
      <c r="AG255">
        <v>6191644434.677661</v>
      </c>
      <c r="AH255">
        <v>-0.01637643623469509</v>
      </c>
      <c r="AI255">
        <v>8001286914.579219</v>
      </c>
      <c r="AJ255">
        <v>-0.02937906425206238</v>
      </c>
      <c r="AK255">
        <v>4300384067.235412</v>
      </c>
    </row>
    <row r="256" spans="1:37">
      <c r="A256" s="2">
        <v>45114</v>
      </c>
      <c r="B256">
        <v>29979.7298094681</v>
      </c>
      <c r="C256">
        <v>0.280193188448756</v>
      </c>
      <c r="D256">
        <v>6.10050933447764</v>
      </c>
      <c r="E256">
        <v>1854.37547632963</v>
      </c>
      <c r="F256">
        <v>1.4566038774484</v>
      </c>
      <c r="G256">
        <v>232.535318850065</v>
      </c>
      <c r="H256">
        <v>5.30262889400506</v>
      </c>
      <c r="I256">
        <v>5.03233911320926</v>
      </c>
      <c r="J256">
        <v>70.81088030678519</v>
      </c>
      <c r="K256">
        <v>0.6643773790809669</v>
      </c>
      <c r="L256">
        <v>19.9379543405449</v>
      </c>
      <c r="M256">
        <v>12.441181618881</v>
      </c>
      <c r="N256">
        <v>-0.01698784643179341</v>
      </c>
      <c r="O256">
        <v>589064136202.6782</v>
      </c>
      <c r="P256">
        <v>-0.01493650840866889</v>
      </c>
      <c r="Q256">
        <v>9969873187.936798</v>
      </c>
      <c r="R256">
        <v>-0.03298576651939311</v>
      </c>
      <c r="S256">
        <v>3181886364.581801</v>
      </c>
      <c r="T256">
        <v>-0.03021232702472443</v>
      </c>
      <c r="U256">
        <v>224719539795.7921</v>
      </c>
      <c r="V256">
        <v>-0.03752508428147916</v>
      </c>
      <c r="W256">
        <v>313618356.4344323</v>
      </c>
      <c r="X256">
        <v>-0.02743926562526711</v>
      </c>
      <c r="Y256">
        <v>36701638366.54688</v>
      </c>
      <c r="Z256">
        <v>-0.02277934368797518</v>
      </c>
      <c r="AA256">
        <v>4125463836.528195</v>
      </c>
      <c r="AB256">
        <v>-0.03452180843744457</v>
      </c>
      <c r="AC256">
        <v>6391962590.90501</v>
      </c>
      <c r="AD256">
        <v>-0.05370987295853769</v>
      </c>
      <c r="AE256">
        <v>1080205480.996737</v>
      </c>
      <c r="AF256">
        <v>-0.01019570332182151</v>
      </c>
      <c r="AG256">
        <v>6300877009.00366</v>
      </c>
      <c r="AH256">
        <v>0.0510934863510859</v>
      </c>
      <c r="AI256">
        <v>8607897295.004265</v>
      </c>
      <c r="AJ256">
        <v>-0.01928216889209278</v>
      </c>
      <c r="AK256">
        <v>4403310230.210526</v>
      </c>
    </row>
    <row r="257" spans="1:37">
      <c r="A257" s="2">
        <v>45115</v>
      </c>
      <c r="B257">
        <v>30329.8829786674</v>
      </c>
      <c r="C257">
        <v>0.284487580595477</v>
      </c>
      <c r="D257">
        <v>6.15332921186672</v>
      </c>
      <c r="E257">
        <v>1869.3275622443</v>
      </c>
      <c r="F257">
        <v>1.47383198520869</v>
      </c>
      <c r="G257">
        <v>235.485497490548</v>
      </c>
      <c r="H257">
        <v>5.47313116530821</v>
      </c>
      <c r="I257">
        <v>5.11153243170262</v>
      </c>
      <c r="J257">
        <v>74.6626217570788</v>
      </c>
      <c r="K257">
        <v>0.6760982800801461</v>
      </c>
      <c r="L257">
        <v>21.4495862030505</v>
      </c>
      <c r="M257">
        <v>12.7378925234513</v>
      </c>
      <c r="N257">
        <v>0.01167966394042397</v>
      </c>
      <c r="O257">
        <v>587809890726.6925</v>
      </c>
      <c r="P257">
        <v>0.01532654012931656</v>
      </c>
      <c r="Q257">
        <v>10174962193.44624</v>
      </c>
      <c r="R257">
        <v>0.008658273349499312</v>
      </c>
      <c r="S257">
        <v>3203848493.866128</v>
      </c>
      <c r="T257">
        <v>0.008063138294011951</v>
      </c>
      <c r="U257">
        <v>224079060591.2815</v>
      </c>
      <c r="V257">
        <v>0.01182758609050882</v>
      </c>
      <c r="W257">
        <v>312120946.2174132</v>
      </c>
      <c r="X257">
        <v>0.01268701311728559</v>
      </c>
      <c r="Y257">
        <v>36797212642.54533</v>
      </c>
      <c r="Z257">
        <v>0.03215429076998277</v>
      </c>
      <c r="AA257">
        <v>3948855519.658868</v>
      </c>
      <c r="AB257">
        <v>0.01573688034764742</v>
      </c>
      <c r="AC257">
        <v>6406450626.285688</v>
      </c>
      <c r="AD257">
        <v>0.05439476862321291</v>
      </c>
      <c r="AE257">
        <v>1064268682.334657</v>
      </c>
      <c r="AF257">
        <v>0.01764193268499392</v>
      </c>
      <c r="AG257">
        <v>6332495719.183272</v>
      </c>
      <c r="AH257">
        <v>0.07581679828765675</v>
      </c>
      <c r="AI257">
        <v>8776277541.440022</v>
      </c>
      <c r="AJ257">
        <v>0.02384909357162712</v>
      </c>
      <c r="AK257">
        <v>4711335724.435044</v>
      </c>
    </row>
    <row r="258" spans="1:37">
      <c r="A258" s="2">
        <v>45116</v>
      </c>
      <c r="B258">
        <v>30263.6196341321</v>
      </c>
      <c r="C258">
        <v>0.29033973878087</v>
      </c>
      <c r="D258">
        <v>6.19580093970223</v>
      </c>
      <c r="E258">
        <v>1864.05657831677</v>
      </c>
      <c r="F258">
        <v>1.46656770352886</v>
      </c>
      <c r="G258">
        <v>236.098722320078</v>
      </c>
      <c r="H258">
        <v>5.2388301214955</v>
      </c>
      <c r="I258">
        <v>5.12095874809253</v>
      </c>
      <c r="J258">
        <v>73.55368272051339</v>
      </c>
      <c r="K258">
        <v>0.6794910388247209</v>
      </c>
      <c r="L258">
        <v>21.8579233892994</v>
      </c>
      <c r="M258">
        <v>13.6286729900117</v>
      </c>
      <c r="N258">
        <v>-0.002184754375145648</v>
      </c>
      <c r="O258">
        <v>585893603100.9417</v>
      </c>
      <c r="P258">
        <v>0.020570874036552</v>
      </c>
      <c r="Q258">
        <v>9965603785.982058</v>
      </c>
      <c r="R258">
        <v>0.006902235582260552</v>
      </c>
      <c r="S258">
        <v>3176749332.219578</v>
      </c>
      <c r="T258">
        <v>-0.002819721933165042</v>
      </c>
      <c r="U258">
        <v>223905510266.8933</v>
      </c>
      <c r="V258">
        <v>-0.00492883975428271</v>
      </c>
      <c r="W258">
        <v>310531659.2448274</v>
      </c>
      <c r="X258">
        <v>0.002604087453642823</v>
      </c>
      <c r="Y258">
        <v>36482240389.73819</v>
      </c>
      <c r="Z258">
        <v>-0.0428093237190883</v>
      </c>
      <c r="AA258">
        <v>3939332627.12839</v>
      </c>
      <c r="AB258">
        <v>0.001844127278044061</v>
      </c>
      <c r="AC258">
        <v>6352013202.997935</v>
      </c>
      <c r="AD258">
        <v>-0.01485266670883101</v>
      </c>
      <c r="AE258">
        <v>1039654423.770954</v>
      </c>
      <c r="AF258">
        <v>0.005018144320930285</v>
      </c>
      <c r="AG258">
        <v>6409746881.894064</v>
      </c>
      <c r="AH258">
        <v>0.01903706590809784</v>
      </c>
      <c r="AI258">
        <v>8586163808.83131</v>
      </c>
      <c r="AJ258">
        <v>0.0699315420443698</v>
      </c>
      <c r="AK258">
        <v>4700327835.233422</v>
      </c>
    </row>
    <row r="259" spans="1:37">
      <c r="A259" s="2">
        <v>45117</v>
      </c>
      <c r="B259">
        <v>30163.2210563998</v>
      </c>
      <c r="C259">
        <v>0.284365754388684</v>
      </c>
      <c r="D259">
        <v>6.14339490005451</v>
      </c>
      <c r="E259">
        <v>1862.63280011689</v>
      </c>
      <c r="F259">
        <v>1.45782267587466</v>
      </c>
      <c r="G259">
        <v>234.077793529182</v>
      </c>
      <c r="H259">
        <v>5.22619638091318</v>
      </c>
      <c r="I259">
        <v>5.07654015918275</v>
      </c>
      <c r="J259">
        <v>71.8455881902851</v>
      </c>
      <c r="K259">
        <v>0.687780262399205</v>
      </c>
      <c r="L259">
        <v>21.3395616348037</v>
      </c>
      <c r="M259">
        <v>13.5966996128014</v>
      </c>
      <c r="N259">
        <v>-0.003317467604538216</v>
      </c>
      <c r="O259">
        <v>590420743852.5527</v>
      </c>
      <c r="P259">
        <v>-0.02057584131359569</v>
      </c>
      <c r="Q259">
        <v>10086822273.30487</v>
      </c>
      <c r="R259">
        <v>-0.008458315584657705</v>
      </c>
      <c r="S259">
        <v>3190262546.726823</v>
      </c>
      <c r="T259">
        <v>-0.0007638063224270075</v>
      </c>
      <c r="U259">
        <v>226033060031.856</v>
      </c>
      <c r="V259">
        <v>-0.005962921202449567</v>
      </c>
      <c r="W259">
        <v>321995823.3477981</v>
      </c>
      <c r="X259">
        <v>-0.008559676948002415</v>
      </c>
      <c r="Y259">
        <v>38224153144.02082</v>
      </c>
      <c r="Z259">
        <v>-0.002411557597655656</v>
      </c>
      <c r="AA259">
        <v>3945924335.396334</v>
      </c>
      <c r="AB259">
        <v>-0.008673881414554496</v>
      </c>
      <c r="AC259">
        <v>6420597284.332763</v>
      </c>
      <c r="AD259">
        <v>-0.02322242023854404</v>
      </c>
      <c r="AE259">
        <v>1003203629.37226</v>
      </c>
      <c r="AF259">
        <v>0.01219916540595078</v>
      </c>
      <c r="AG259">
        <v>6856403402.282536</v>
      </c>
      <c r="AH259">
        <v>-0.02371505038532007</v>
      </c>
      <c r="AI259">
        <v>8581105198.808986</v>
      </c>
      <c r="AJ259">
        <v>-0.00234603744867401</v>
      </c>
      <c r="AK259">
        <v>4627883271.057925</v>
      </c>
    </row>
    <row r="260" spans="1:37">
      <c r="A260" s="2">
        <v>45118</v>
      </c>
      <c r="B260">
        <v>30394.6555806546</v>
      </c>
      <c r="C260">
        <v>0.287824690478627</v>
      </c>
      <c r="D260">
        <v>6.16952759244077</v>
      </c>
      <c r="E260">
        <v>1880.33877177089</v>
      </c>
      <c r="F260">
        <v>1.51108764470345</v>
      </c>
      <c r="G260">
        <v>245.254275282685</v>
      </c>
      <c r="H260">
        <v>5.23494140580819</v>
      </c>
      <c r="I260">
        <v>5.12978296081083</v>
      </c>
      <c r="J260">
        <v>69.32559756315329</v>
      </c>
      <c r="K260">
        <v>0.7357075120169499</v>
      </c>
      <c r="L260">
        <v>21.3201062280332</v>
      </c>
      <c r="M260">
        <v>13.387043006194</v>
      </c>
      <c r="N260">
        <v>0.007672739056019839</v>
      </c>
      <c r="O260">
        <v>594755226778.2976</v>
      </c>
      <c r="P260">
        <v>0.01216368721113725</v>
      </c>
      <c r="Q260">
        <v>10256967273.51886</v>
      </c>
      <c r="R260">
        <v>0.004253786841218465</v>
      </c>
      <c r="S260">
        <v>3210224881.760576</v>
      </c>
      <c r="T260">
        <v>0.009505884172601675</v>
      </c>
      <c r="U260">
        <v>225795456512.4303</v>
      </c>
      <c r="V260">
        <v>0.03653734415732846</v>
      </c>
      <c r="W260">
        <v>313337003.5555066</v>
      </c>
      <c r="X260">
        <v>0.04774686904296055</v>
      </c>
      <c r="Y260">
        <v>38715441257.09853</v>
      </c>
      <c r="Z260">
        <v>0.001673305834229311</v>
      </c>
      <c r="AA260">
        <v>3965939236.288474</v>
      </c>
      <c r="AB260">
        <v>0.01048800954165019</v>
      </c>
      <c r="AC260">
        <v>6523244513.291538</v>
      </c>
      <c r="AD260">
        <v>-0.03507509216094851</v>
      </c>
      <c r="AE260">
        <v>1062579448.478899</v>
      </c>
      <c r="AF260">
        <v>0.06968395610911959</v>
      </c>
      <c r="AG260">
        <v>6909989540.848225</v>
      </c>
      <c r="AH260">
        <v>-0.0009117060183078118</v>
      </c>
      <c r="AI260">
        <v>8871458026.817261</v>
      </c>
      <c r="AJ260">
        <v>-0.01541966893274649</v>
      </c>
      <c r="AK260">
        <v>4583380012.336231</v>
      </c>
    </row>
    <row r="261" spans="1:37">
      <c r="A261" s="2">
        <v>45119</v>
      </c>
      <c r="B261">
        <v>30616.247094097</v>
      </c>
      <c r="C261">
        <v>0.292679731114436</v>
      </c>
      <c r="D261">
        <v>6.20813199411506</v>
      </c>
      <c r="E261">
        <v>1878.36697545295</v>
      </c>
      <c r="F261">
        <v>1.50267697584982</v>
      </c>
      <c r="G261">
        <v>248.40648403598</v>
      </c>
      <c r="H261">
        <v>5.26149458435587</v>
      </c>
      <c r="I261">
        <v>5.21025713804027</v>
      </c>
      <c r="J261">
        <v>73.42209959333481</v>
      </c>
      <c r="K261">
        <v>0.741457425254207</v>
      </c>
      <c r="L261">
        <v>22.0415531134495</v>
      </c>
      <c r="M261">
        <v>13.2542273159175</v>
      </c>
      <c r="N261">
        <v>0.007290476210674468</v>
      </c>
      <c r="O261">
        <v>590300644543.772</v>
      </c>
      <c r="P261">
        <v>0.01686804779581452</v>
      </c>
      <c r="Q261">
        <v>10110807216.81193</v>
      </c>
      <c r="R261">
        <v>0.006257270284614869</v>
      </c>
      <c r="S261">
        <v>3230338600.065181</v>
      </c>
      <c r="T261">
        <v>-0.001048638866326668</v>
      </c>
      <c r="U261">
        <v>224980493614.926</v>
      </c>
      <c r="V261">
        <v>-0.005565970235485995</v>
      </c>
      <c r="W261">
        <v>310112774.7275987</v>
      </c>
      <c r="X261">
        <v>0.01285281877211597</v>
      </c>
      <c r="Y261">
        <v>38025598972.92146</v>
      </c>
      <c r="Z261">
        <v>0.00507229718334945</v>
      </c>
      <c r="AA261">
        <v>3969298946.417947</v>
      </c>
      <c r="AB261">
        <v>0.01568763782877869</v>
      </c>
      <c r="AC261">
        <v>6443463001.127232</v>
      </c>
      <c r="AD261">
        <v>0.05909075686581322</v>
      </c>
      <c r="AE261">
        <v>1094321895.337992</v>
      </c>
      <c r="AF261">
        <v>0.007815488007582694</v>
      </c>
      <c r="AG261">
        <v>6749986424.340851</v>
      </c>
      <c r="AH261">
        <v>0.03383880350782165</v>
      </c>
      <c r="AI261">
        <v>8851781061.873051</v>
      </c>
      <c r="AJ261">
        <v>-0.00992121189235351</v>
      </c>
      <c r="AK261">
        <v>4504035200.940193</v>
      </c>
    </row>
    <row r="262" spans="1:37">
      <c r="A262" s="2">
        <v>45120</v>
      </c>
      <c r="B262">
        <v>30385.6087852133</v>
      </c>
      <c r="C262">
        <v>0.288509094223832</v>
      </c>
      <c r="D262">
        <v>6.24702915014824</v>
      </c>
      <c r="E262">
        <v>1871.59052337814</v>
      </c>
      <c r="F262">
        <v>1.48665205999478</v>
      </c>
      <c r="G262">
        <v>243.980309600467</v>
      </c>
      <c r="H262">
        <v>5.26595181266877</v>
      </c>
      <c r="I262">
        <v>5.14536845388289</v>
      </c>
      <c r="J262">
        <v>75.61500212392021</v>
      </c>
      <c r="K262">
        <v>0.724288730844918</v>
      </c>
      <c r="L262">
        <v>21.9769767296343</v>
      </c>
      <c r="M262">
        <v>13.0242966582735</v>
      </c>
      <c r="N262">
        <v>-0.007533199878314689</v>
      </c>
      <c r="O262">
        <v>610709325510.264</v>
      </c>
      <c r="P262">
        <v>-0.01424983163242466</v>
      </c>
      <c r="Q262">
        <v>12442042083.53051</v>
      </c>
      <c r="R262">
        <v>0.006265516917174363</v>
      </c>
      <c r="S262">
        <v>3639702887.892681</v>
      </c>
      <c r="T262">
        <v>-0.003607629479950858</v>
      </c>
      <c r="U262">
        <v>240658434910.5034</v>
      </c>
      <c r="V262">
        <v>-0.01066424528530319</v>
      </c>
      <c r="W262">
        <v>328521482.0620248</v>
      </c>
      <c r="X262">
        <v>-0.01781827254908486</v>
      </c>
      <c r="Y262">
        <v>39840361029.7367</v>
      </c>
      <c r="Z262">
        <v>0.0008471411005823715</v>
      </c>
      <c r="AA262">
        <v>4403573325.785076</v>
      </c>
      <c r="AB262">
        <v>-0.01245402720791378</v>
      </c>
      <c r="AC262">
        <v>6945971040.113345</v>
      </c>
      <c r="AD262">
        <v>0.02986706376869219</v>
      </c>
      <c r="AE262">
        <v>1141008656.68121</v>
      </c>
      <c r="AF262">
        <v>-0.02315533410890425</v>
      </c>
      <c r="AG262">
        <v>7889415953.442711</v>
      </c>
      <c r="AH262">
        <v>-0.00292975651410865</v>
      </c>
      <c r="AI262">
        <v>10406848158.85277</v>
      </c>
      <c r="AJ262">
        <v>-0.01734772251626227</v>
      </c>
      <c r="AK262">
        <v>4861598951.003799</v>
      </c>
    </row>
    <row r="263" spans="1:37">
      <c r="A263" s="2">
        <v>45121</v>
      </c>
      <c r="B263">
        <v>31434.7354704851</v>
      </c>
      <c r="C263">
        <v>0.355030237926547</v>
      </c>
      <c r="D263">
        <v>7.03868320122402</v>
      </c>
      <c r="E263">
        <v>2002.01825043834</v>
      </c>
      <c r="F263">
        <v>1.577729530129</v>
      </c>
      <c r="G263">
        <v>255.624207932963</v>
      </c>
      <c r="H263">
        <v>5.84209082010929</v>
      </c>
      <c r="I263">
        <v>5.5450915014941</v>
      </c>
      <c r="J263">
        <v>78.84004510458701</v>
      </c>
      <c r="K263">
        <v>0.846552083041363</v>
      </c>
      <c r="L263">
        <v>25.8380284623703</v>
      </c>
      <c r="M263">
        <v>14.0575981368556</v>
      </c>
      <c r="N263">
        <v>0.03452709118608621</v>
      </c>
      <c r="O263">
        <v>588894286144.6937</v>
      </c>
      <c r="P263">
        <v>0.2305686199656027</v>
      </c>
      <c r="Q263">
        <v>11515183147.33704</v>
      </c>
      <c r="R263">
        <v>0.1267248850690883</v>
      </c>
      <c r="S263">
        <v>3585867873.178241</v>
      </c>
      <c r="T263">
        <v>0.06968817453979392</v>
      </c>
      <c r="U263">
        <v>232616209465.4456</v>
      </c>
      <c r="V263">
        <v>0.06126347420830935</v>
      </c>
      <c r="W263">
        <v>323469894.6113177</v>
      </c>
      <c r="X263">
        <v>0.04772474611399424</v>
      </c>
      <c r="Y263">
        <v>38613497433.46509</v>
      </c>
      <c r="Z263">
        <v>0.109408332612245</v>
      </c>
      <c r="AA263">
        <v>4409202748.403722</v>
      </c>
      <c r="AB263">
        <v>0.07768599104104279</v>
      </c>
      <c r="AC263">
        <v>6823031144.277496</v>
      </c>
      <c r="AD263">
        <v>0.04265083502056255</v>
      </c>
      <c r="AE263">
        <v>1173782542.307785</v>
      </c>
      <c r="AF263">
        <v>0.1688047141832774</v>
      </c>
      <c r="AG263">
        <v>7534816177.698941</v>
      </c>
      <c r="AH263">
        <v>0.1756862092650653</v>
      </c>
      <c r="AI263">
        <v>10757317867.53484</v>
      </c>
      <c r="AJ263">
        <v>0.07933645137956136</v>
      </c>
      <c r="AK263">
        <v>5051148020.763044</v>
      </c>
    </row>
    <row r="264" spans="1:37">
      <c r="A264" s="2">
        <v>45122</v>
      </c>
      <c r="B264">
        <v>30310.6720204559</v>
      </c>
      <c r="C264">
        <v>0.328582573915131</v>
      </c>
      <c r="D264">
        <v>6.93457371059261</v>
      </c>
      <c r="E264">
        <v>1935.13725511397</v>
      </c>
      <c r="F264">
        <v>1.55291989774669</v>
      </c>
      <c r="G264">
        <v>247.752390837615</v>
      </c>
      <c r="H264">
        <v>5.84955920902207</v>
      </c>
      <c r="I264">
        <v>5.44532324027148</v>
      </c>
      <c r="J264">
        <v>81.0443077668297</v>
      </c>
      <c r="K264">
        <v>0.808502729252266</v>
      </c>
      <c r="L264">
        <v>26.6995122307008</v>
      </c>
      <c r="M264">
        <v>14.6052903113874</v>
      </c>
      <c r="N264">
        <v>-0.03575864193559419</v>
      </c>
      <c r="O264">
        <v>588535707778.2327</v>
      </c>
      <c r="P264">
        <v>-0.07449411679939155</v>
      </c>
      <c r="Q264">
        <v>11420699326.66889</v>
      </c>
      <c r="R264">
        <v>-0.01479104651468133</v>
      </c>
      <c r="S264">
        <v>3575997673.313569</v>
      </c>
      <c r="T264">
        <v>-0.03340678603190872</v>
      </c>
      <c r="U264">
        <v>232081375473.83</v>
      </c>
      <c r="V264">
        <v>-0.01572489574957847</v>
      </c>
      <c r="W264">
        <v>321245141.731021</v>
      </c>
      <c r="X264">
        <v>-0.0307944899233189</v>
      </c>
      <c r="Y264">
        <v>39140788967.09706</v>
      </c>
      <c r="Z264">
        <v>0.001278376037406437</v>
      </c>
      <c r="AA264">
        <v>4369935706.258141</v>
      </c>
      <c r="AB264">
        <v>-0.01799217581815149</v>
      </c>
      <c r="AC264">
        <v>6800732741.809597</v>
      </c>
      <c r="AD264">
        <v>0.02795866820368498</v>
      </c>
      <c r="AE264">
        <v>1143096007.879449</v>
      </c>
      <c r="AF264">
        <v>-0.04494626444293792</v>
      </c>
      <c r="AG264">
        <v>7442145606.02485</v>
      </c>
      <c r="AH264">
        <v>0.03334169902263007</v>
      </c>
      <c r="AI264">
        <v>11037533055.11776</v>
      </c>
      <c r="AJ264">
        <v>0.03896057983731116</v>
      </c>
      <c r="AK264">
        <v>5125623144.983862</v>
      </c>
    </row>
    <row r="265" spans="1:37">
      <c r="A265" s="2">
        <v>45123</v>
      </c>
      <c r="B265">
        <v>30290.8905958504</v>
      </c>
      <c r="C265">
        <v>0.325886504161724</v>
      </c>
      <c r="D265">
        <v>6.91548610588419</v>
      </c>
      <c r="E265">
        <v>1930.71778521333</v>
      </c>
      <c r="F265">
        <v>1.54138864192779</v>
      </c>
      <c r="G265">
        <v>251.1356051748</v>
      </c>
      <c r="H265">
        <v>5.79746478263696</v>
      </c>
      <c r="I265">
        <v>5.42604868522494</v>
      </c>
      <c r="J265">
        <v>78.9237395497171</v>
      </c>
      <c r="K265">
        <v>0.79855896840225</v>
      </c>
      <c r="L265">
        <v>27.3950741904411</v>
      </c>
      <c r="M265">
        <v>14.8204322292851</v>
      </c>
      <c r="N265">
        <v>-0.0006526224358255339</v>
      </c>
      <c r="O265">
        <v>587763101400.5303</v>
      </c>
      <c r="P265">
        <v>-0.00820515136053257</v>
      </c>
      <c r="Q265">
        <v>11033222142.03639</v>
      </c>
      <c r="R265">
        <v>-0.002752527481143296</v>
      </c>
      <c r="S265">
        <v>3420957787.213104</v>
      </c>
      <c r="T265">
        <v>-0.00228380177631371</v>
      </c>
      <c r="U265">
        <v>231333578971.6936</v>
      </c>
      <c r="V265">
        <v>-0.007425531629565718</v>
      </c>
      <c r="W265">
        <v>314218728.5965123</v>
      </c>
      <c r="X265">
        <v>0.01365562740180559</v>
      </c>
      <c r="Y265">
        <v>37875460575.18713</v>
      </c>
      <c r="Z265">
        <v>-0.00890570118595635</v>
      </c>
      <c r="AA265">
        <v>4313533989.205425</v>
      </c>
      <c r="AB265">
        <v>-0.0035396530556705</v>
      </c>
      <c r="AC265">
        <v>6655242850.342375</v>
      </c>
      <c r="AD265">
        <v>-0.02616554173321628</v>
      </c>
      <c r="AE265">
        <v>1112349571.495679</v>
      </c>
      <c r="AF265">
        <v>-0.01229898241557237</v>
      </c>
      <c r="AG265">
        <v>7167295014.096386</v>
      </c>
      <c r="AH265">
        <v>0.02605148565000737</v>
      </c>
      <c r="AI265">
        <v>11017404314.24509</v>
      </c>
      <c r="AJ265">
        <v>0.01473041023566357</v>
      </c>
      <c r="AK265">
        <v>4940527321.354195</v>
      </c>
    </row>
    <row r="266" spans="1:37">
      <c r="A266" s="2">
        <v>45124</v>
      </c>
      <c r="B266">
        <v>30249.7729658095</v>
      </c>
      <c r="C266">
        <v>0.31482994960841</v>
      </c>
      <c r="D266">
        <v>6.61566035762185</v>
      </c>
      <c r="E266">
        <v>1924.54624693162</v>
      </c>
      <c r="F266">
        <v>1.50600071498264</v>
      </c>
      <c r="G266">
        <v>243.016989790877</v>
      </c>
      <c r="H266">
        <v>5.72263828854802</v>
      </c>
      <c r="I266">
        <v>5.30869215609824</v>
      </c>
      <c r="J266">
        <v>76.798892784629</v>
      </c>
      <c r="K266">
        <v>0.769066881472715</v>
      </c>
      <c r="L266">
        <v>27.369360265445</v>
      </c>
      <c r="M266">
        <v>14.2850893194109</v>
      </c>
      <c r="N266">
        <v>-0.001357425590072681</v>
      </c>
      <c r="O266">
        <v>585732357844.2439</v>
      </c>
      <c r="P266">
        <v>-0.03392762330479049</v>
      </c>
      <c r="Q266">
        <v>10950137184.16101</v>
      </c>
      <c r="R266">
        <v>-0.04335570105581255</v>
      </c>
      <c r="S266">
        <v>3726462034.854677</v>
      </c>
      <c r="T266">
        <v>-0.003196499420565546</v>
      </c>
      <c r="U266">
        <v>229857184771.7656</v>
      </c>
      <c r="V266">
        <v>-0.02295847133068973</v>
      </c>
      <c r="W266">
        <v>323143529.1345488</v>
      </c>
      <c r="X266">
        <v>-0.03232761590405353</v>
      </c>
      <c r="Y266">
        <v>38052930117.75082</v>
      </c>
      <c r="Z266">
        <v>-0.0129067612990148</v>
      </c>
      <c r="AA266">
        <v>4460622826.851428</v>
      </c>
      <c r="AB266">
        <v>-0.02162835903891913</v>
      </c>
      <c r="AC266">
        <v>6643933624.128956</v>
      </c>
      <c r="AD266">
        <v>-0.02692278365433476</v>
      </c>
      <c r="AE266">
        <v>1088937179.565665</v>
      </c>
      <c r="AF266">
        <v>-0.03693163322496096</v>
      </c>
      <c r="AG266">
        <v>7258250485.154758</v>
      </c>
      <c r="AH266">
        <v>-0.0009386331578205009</v>
      </c>
      <c r="AI266">
        <v>10820243011.68675</v>
      </c>
      <c r="AJ266">
        <v>-0.03612194985894979</v>
      </c>
      <c r="AK266">
        <v>4986807167.910776</v>
      </c>
    </row>
    <row r="267" spans="1:37">
      <c r="A267" s="2">
        <v>45125</v>
      </c>
      <c r="B267">
        <v>30143.7462744009</v>
      </c>
      <c r="C267">
        <v>0.312459143259695</v>
      </c>
      <c r="D267">
        <v>7.20646342095165</v>
      </c>
      <c r="E267">
        <v>1912.2863798948</v>
      </c>
      <c r="F267">
        <v>1.54882246875884</v>
      </c>
      <c r="G267">
        <v>244.155672023606</v>
      </c>
      <c r="H267">
        <v>5.91777671013864</v>
      </c>
      <c r="I267">
        <v>5.29841630097441</v>
      </c>
      <c r="J267">
        <v>75.1783249517764</v>
      </c>
      <c r="K267">
        <v>0.778826608167677</v>
      </c>
      <c r="L267">
        <v>26.8703504366783</v>
      </c>
      <c r="M267">
        <v>14.4183484733288</v>
      </c>
      <c r="N267">
        <v>-0.003505040898271861</v>
      </c>
      <c r="O267">
        <v>579773077016.6572</v>
      </c>
      <c r="P267">
        <v>-0.007530434609743564</v>
      </c>
      <c r="Q267">
        <v>10748046704.8332</v>
      </c>
      <c r="R267">
        <v>0.08930371745114463</v>
      </c>
      <c r="S267">
        <v>3579570114.2801</v>
      </c>
      <c r="T267">
        <v>-0.006370263669354004</v>
      </c>
      <c r="U267">
        <v>228069290991.4682</v>
      </c>
      <c r="V267">
        <v>0.02843408595373331</v>
      </c>
      <c r="W267">
        <v>328628338.4317877</v>
      </c>
      <c r="X267">
        <v>0.004685607511264456</v>
      </c>
      <c r="Y267">
        <v>37418131802.21367</v>
      </c>
      <c r="Z267">
        <v>0.03409938069668428</v>
      </c>
      <c r="AA267">
        <v>4442401325.419176</v>
      </c>
      <c r="AB267">
        <v>-0.001935666040085882</v>
      </c>
      <c r="AC267">
        <v>6493508380.537849</v>
      </c>
      <c r="AD267">
        <v>-0.02110144787369839</v>
      </c>
      <c r="AE267">
        <v>1043283795.079486</v>
      </c>
      <c r="AF267">
        <v>0.01269034843403061</v>
      </c>
      <c r="AG267">
        <v>6872373661.883846</v>
      </c>
      <c r="AH267">
        <v>-0.01823242574641837</v>
      </c>
      <c r="AI267">
        <v>10269785947.99548</v>
      </c>
      <c r="AJ267">
        <v>0.009328548876262444</v>
      </c>
      <c r="AK267">
        <v>4764151403.007361</v>
      </c>
    </row>
    <row r="268" spans="1:37">
      <c r="A268" s="2">
        <v>45126</v>
      </c>
      <c r="B268">
        <v>29835.7474076563</v>
      </c>
      <c r="C268">
        <v>0.306692547191561</v>
      </c>
      <c r="D268">
        <v>6.92239471380989</v>
      </c>
      <c r="E268">
        <v>1897.39907071888</v>
      </c>
      <c r="F268">
        <v>1.50968529284996</v>
      </c>
      <c r="G268">
        <v>240.082671367682</v>
      </c>
      <c r="H268">
        <v>5.89360278174675</v>
      </c>
      <c r="I268">
        <v>5.17713169399254</v>
      </c>
      <c r="J268">
        <v>72.0198970872904</v>
      </c>
      <c r="K268">
        <v>0.737421156805358</v>
      </c>
      <c r="L268">
        <v>25.5063943770481</v>
      </c>
      <c r="M268">
        <v>13.7742744763906</v>
      </c>
      <c r="N268">
        <v>-0.01021767048929023</v>
      </c>
      <c r="O268">
        <v>581304388540.7805</v>
      </c>
      <c r="P268">
        <v>-0.01845552032171183</v>
      </c>
      <c r="Q268">
        <v>11326133500.4589</v>
      </c>
      <c r="R268">
        <v>-0.03941860112907469</v>
      </c>
      <c r="S268">
        <v>3574732586.591038</v>
      </c>
      <c r="T268">
        <v>-0.007785083517009017</v>
      </c>
      <c r="U268">
        <v>227121371237.9591</v>
      </c>
      <c r="V268">
        <v>-0.02526898769763009</v>
      </c>
      <c r="W268">
        <v>317185039.7737268</v>
      </c>
      <c r="X268">
        <v>-0.01668198253256314</v>
      </c>
      <c r="Y268">
        <v>37587674008.18521</v>
      </c>
      <c r="Z268">
        <v>-0.004084967983072896</v>
      </c>
      <c r="AA268">
        <v>4430404939.116615</v>
      </c>
      <c r="AB268">
        <v>-0.02289072811427928</v>
      </c>
      <c r="AC268">
        <v>6518749373.428939</v>
      </c>
      <c r="AD268">
        <v>-0.04201247988049739</v>
      </c>
      <c r="AE268">
        <v>1039333763.341877</v>
      </c>
      <c r="AF268">
        <v>-0.0531638890198326</v>
      </c>
      <c r="AG268">
        <v>6941710831.531465</v>
      </c>
      <c r="AH268">
        <v>-0.05076063532719644</v>
      </c>
      <c r="AI268">
        <v>10629639325.32472</v>
      </c>
      <c r="AJ268">
        <v>-0.0446704418421856</v>
      </c>
      <c r="AK268">
        <v>4842869255.942601</v>
      </c>
    </row>
    <row r="269" spans="1:37">
      <c r="A269" s="2">
        <v>45127</v>
      </c>
      <c r="B269">
        <v>29913.0294646406</v>
      </c>
      <c r="C269">
        <v>0.323188094402807</v>
      </c>
      <c r="D269">
        <v>6.91303960271175</v>
      </c>
      <c r="E269">
        <v>1889.51615166569</v>
      </c>
      <c r="F269">
        <v>1.51588737053138</v>
      </c>
      <c r="G269">
        <v>241.170490127164</v>
      </c>
      <c r="H269">
        <v>5.87768752994833</v>
      </c>
      <c r="I269">
        <v>5.19598791606136</v>
      </c>
      <c r="J269">
        <v>71.7425629301552</v>
      </c>
      <c r="K269">
        <v>0.7448611911176281</v>
      </c>
      <c r="L269">
        <v>26.3916507611499</v>
      </c>
      <c r="M269">
        <v>14.0017814012355</v>
      </c>
      <c r="N269">
        <v>0.002590250410970718</v>
      </c>
      <c r="O269">
        <v>579245317489.6476</v>
      </c>
      <c r="P269">
        <v>0.05378528876002586</v>
      </c>
      <c r="Q269">
        <v>11077452240.81085</v>
      </c>
      <c r="R269">
        <v>-0.001351426996712091</v>
      </c>
      <c r="S269">
        <v>4313304656.070621</v>
      </c>
      <c r="T269">
        <v>-0.004154592028024706</v>
      </c>
      <c r="U269">
        <v>227414125729.3738</v>
      </c>
      <c r="V269">
        <v>0.004108192423145196</v>
      </c>
      <c r="W269">
        <v>322036640.4067208</v>
      </c>
      <c r="X269">
        <v>0.004531017391988357</v>
      </c>
      <c r="Y269">
        <v>37827551019.01494</v>
      </c>
      <c r="Z269">
        <v>-0.00270042830977868</v>
      </c>
      <c r="AA269">
        <v>4522507571.853629</v>
      </c>
      <c r="AB269">
        <v>0.003642214102975272</v>
      </c>
      <c r="AC269">
        <v>6717842040.483812</v>
      </c>
      <c r="AD269">
        <v>-0.003850799131232652</v>
      </c>
      <c r="AE269">
        <v>1049273419.430337</v>
      </c>
      <c r="AF269">
        <v>0.01008926072110761</v>
      </c>
      <c r="AG269">
        <v>7156095911.764194</v>
      </c>
      <c r="AH269">
        <v>0.03470723344960103</v>
      </c>
      <c r="AI269">
        <v>10234265973.9654</v>
      </c>
      <c r="AJ269">
        <v>0.01651679914138859</v>
      </c>
      <c r="AK269">
        <v>4792385124.38518</v>
      </c>
    </row>
    <row r="270" spans="1:37">
      <c r="A270" s="2">
        <v>45128</v>
      </c>
      <c r="B270">
        <v>29805.6065707189</v>
      </c>
      <c r="C270">
        <v>0.316092043273259</v>
      </c>
      <c r="D270">
        <v>8.341336081424901</v>
      </c>
      <c r="E270">
        <v>1891.97682437171</v>
      </c>
      <c r="F270">
        <v>1.538849310652</v>
      </c>
      <c r="G270">
        <v>242.709591915145</v>
      </c>
      <c r="H270">
        <v>5.99987737565162</v>
      </c>
      <c r="I270">
        <v>5.3515831437542</v>
      </c>
      <c r="J270">
        <v>72.4279181314066</v>
      </c>
      <c r="K270">
        <v>0.767865192594418</v>
      </c>
      <c r="L270">
        <v>25.4115908085406</v>
      </c>
      <c r="M270">
        <v>13.8555596847088</v>
      </c>
      <c r="N270">
        <v>-0.003591174008258924</v>
      </c>
      <c r="O270">
        <v>581486610086.1287</v>
      </c>
      <c r="P270">
        <v>-0.02195641254254799</v>
      </c>
      <c r="Q270">
        <v>10973874522.3496</v>
      </c>
      <c r="R270">
        <v>0.2066090404216516</v>
      </c>
      <c r="S270">
        <v>4215247130.408588</v>
      </c>
      <c r="T270">
        <v>0.001302276619255638</v>
      </c>
      <c r="U270">
        <v>227424156410.281</v>
      </c>
      <c r="V270">
        <v>0.01514752386423734</v>
      </c>
      <c r="W270">
        <v>322128877.8661664</v>
      </c>
      <c r="X270">
        <v>0.006381799809626276</v>
      </c>
      <c r="Y270">
        <v>37977539572.84267</v>
      </c>
      <c r="Z270">
        <v>0.02078876175038236</v>
      </c>
      <c r="AA270">
        <v>4684738190.522456</v>
      </c>
      <c r="AB270">
        <v>0.02994526357766891</v>
      </c>
      <c r="AC270">
        <v>6897114197.273845</v>
      </c>
      <c r="AD270">
        <v>0.009552979058172539</v>
      </c>
      <c r="AE270">
        <v>1078519934.048526</v>
      </c>
      <c r="AF270">
        <v>0.03088360858520978</v>
      </c>
      <c r="AG270">
        <v>7184776488.760253</v>
      </c>
      <c r="AH270">
        <v>-0.03713522740502495</v>
      </c>
      <c r="AI270">
        <v>10321913629.24969</v>
      </c>
      <c r="AJ270">
        <v>-0.01044307951513923</v>
      </c>
      <c r="AK270">
        <v>4838035876.703742</v>
      </c>
    </row>
    <row r="271" spans="1:37">
      <c r="A271" s="2">
        <v>45129</v>
      </c>
      <c r="B271">
        <v>29919.6934921099</v>
      </c>
      <c r="C271">
        <v>0.313136481655455</v>
      </c>
      <c r="D271">
        <v>8.151706356172641</v>
      </c>
      <c r="E271">
        <v>1892.11009234366</v>
      </c>
      <c r="F271">
        <v>1.53928412479581</v>
      </c>
      <c r="G271">
        <v>243.671950294443</v>
      </c>
      <c r="H271">
        <v>6.21510395142275</v>
      </c>
      <c r="I271">
        <v>5.49291227322474</v>
      </c>
      <c r="J271">
        <v>74.4446270380312</v>
      </c>
      <c r="K271">
        <v>0.770942683037579</v>
      </c>
      <c r="L271">
        <v>25.6210626227545</v>
      </c>
      <c r="M271">
        <v>13.9872788415015</v>
      </c>
      <c r="N271">
        <v>0.00382770003758548</v>
      </c>
      <c r="O271">
        <v>577742267914.6433</v>
      </c>
      <c r="P271">
        <v>-0.009350319568939502</v>
      </c>
      <c r="Q271">
        <v>10813092304.93886</v>
      </c>
      <c r="R271">
        <v>-0.02273373514760324</v>
      </c>
      <c r="S271">
        <v>4065678649.210393</v>
      </c>
      <c r="T271">
        <v>7.043848012999732E-05</v>
      </c>
      <c r="U271">
        <v>223864068558.8895</v>
      </c>
      <c r="V271">
        <v>0.0002825579741954076</v>
      </c>
      <c r="W271">
        <v>319408807.9732977</v>
      </c>
      <c r="X271">
        <v>0.003965061173331952</v>
      </c>
      <c r="Y271">
        <v>37515119623.44397</v>
      </c>
      <c r="Z271">
        <v>0.03587182908846631</v>
      </c>
      <c r="AA271">
        <v>4531807289.093789</v>
      </c>
      <c r="AB271">
        <v>0.02640884494815032</v>
      </c>
      <c r="AC271">
        <v>6660462784.901494</v>
      </c>
      <c r="AD271">
        <v>0.02784435834488108</v>
      </c>
      <c r="AE271">
        <v>1035990751.078553</v>
      </c>
      <c r="AF271">
        <v>0.004007852514792187</v>
      </c>
      <c r="AG271">
        <v>6944263192.655761</v>
      </c>
      <c r="AH271">
        <v>0.008243160209533196</v>
      </c>
      <c r="AI271">
        <v>9895777185.91983</v>
      </c>
      <c r="AJ271">
        <v>0.009506592284255877</v>
      </c>
      <c r="AK271">
        <v>4661739782.71322</v>
      </c>
    </row>
    <row r="272" spans="1:37">
      <c r="A272" s="2">
        <v>45130</v>
      </c>
      <c r="B272">
        <v>29726.0096271186</v>
      </c>
      <c r="C272">
        <v>0.308548605443619</v>
      </c>
      <c r="D272">
        <v>7.86246155008028</v>
      </c>
      <c r="E272">
        <v>1861.28420485096</v>
      </c>
      <c r="F272">
        <v>1.52249454474851</v>
      </c>
      <c r="G272">
        <v>240.704965803283</v>
      </c>
      <c r="H272">
        <v>6.01221503616024</v>
      </c>
      <c r="I272">
        <v>5.30275578058554</v>
      </c>
      <c r="J272">
        <v>71.50873494406601</v>
      </c>
      <c r="K272">
        <v>0.745135065209094</v>
      </c>
      <c r="L272">
        <v>24.5025472647092</v>
      </c>
      <c r="M272">
        <v>13.4768484586629</v>
      </c>
      <c r="N272">
        <v>-0.00647345752530426</v>
      </c>
      <c r="O272">
        <v>584387221596.2849</v>
      </c>
      <c r="P272">
        <v>-0.01465136284211066</v>
      </c>
      <c r="Q272">
        <v>11111174845.20716</v>
      </c>
      <c r="R272">
        <v>-0.03548273127789237</v>
      </c>
      <c r="S272">
        <v>4081930298.490081</v>
      </c>
      <c r="T272">
        <v>-0.01629180438148692</v>
      </c>
      <c r="U272">
        <v>226922484793.9405</v>
      </c>
      <c r="V272">
        <v>-0.01090739505257166</v>
      </c>
      <c r="W272">
        <v>322265393.9288648</v>
      </c>
      <c r="X272">
        <v>-0.01217614291499225</v>
      </c>
      <c r="Y272">
        <v>37779920419.39704</v>
      </c>
      <c r="Z272">
        <v>-0.03264449265020997</v>
      </c>
      <c r="AA272">
        <v>4639685238.191508</v>
      </c>
      <c r="AB272">
        <v>-0.03461851986351949</v>
      </c>
      <c r="AC272">
        <v>6783726785.829133</v>
      </c>
      <c r="AD272">
        <v>-0.03943725975637369</v>
      </c>
      <c r="AE272">
        <v>1048268355.777887</v>
      </c>
      <c r="AF272">
        <v>-0.03347540406869254</v>
      </c>
      <c r="AG272">
        <v>7061254399.719505</v>
      </c>
      <c r="AH272">
        <v>-0.04365608774758345</v>
      </c>
      <c r="AI272">
        <v>10010867327.92138</v>
      </c>
      <c r="AJ272">
        <v>-0.03649247209715356</v>
      </c>
      <c r="AK272">
        <v>4692083045.53531</v>
      </c>
    </row>
    <row r="273" spans="1:37">
      <c r="A273" s="2">
        <v>45131</v>
      </c>
      <c r="B273">
        <v>30066.5724482759</v>
      </c>
      <c r="C273">
        <v>0.317054308485187</v>
      </c>
      <c r="D273">
        <v>7.89388999748395</v>
      </c>
      <c r="E273">
        <v>1887.97183430742</v>
      </c>
      <c r="F273">
        <v>1.53517139152464</v>
      </c>
      <c r="G273">
        <v>242.403983883842</v>
      </c>
      <c r="H273">
        <v>6.15533352868668</v>
      </c>
      <c r="I273">
        <v>5.39963549431175</v>
      </c>
      <c r="J273">
        <v>72.35336260361851</v>
      </c>
      <c r="K273">
        <v>0.757688484958007</v>
      </c>
      <c r="L273">
        <v>24.7783809011827</v>
      </c>
      <c r="M273">
        <v>13.5644370325159</v>
      </c>
      <c r="N273">
        <v>0.01145672848220469</v>
      </c>
      <c r="O273">
        <v>567149989997.7245</v>
      </c>
      <c r="P273">
        <v>0.02756681732312116</v>
      </c>
      <c r="Q273">
        <v>10696678430.91668</v>
      </c>
      <c r="R273">
        <v>0.003997278359135548</v>
      </c>
      <c r="S273">
        <v>3927182932.256847</v>
      </c>
      <c r="T273">
        <v>0.01433828825651973</v>
      </c>
      <c r="U273">
        <v>222349810359.3683</v>
      </c>
      <c r="V273">
        <v>0.008326365976059291</v>
      </c>
      <c r="W273">
        <v>313852468.8194276</v>
      </c>
      <c r="X273">
        <v>0.007058508638943195</v>
      </c>
      <c r="Y273">
        <v>37232423173.47135</v>
      </c>
      <c r="Z273">
        <v>0.02380461970599179</v>
      </c>
      <c r="AA273">
        <v>4359965247.086264</v>
      </c>
      <c r="AB273">
        <v>0.01826969178571392</v>
      </c>
      <c r="AC273">
        <v>6557380152.768513</v>
      </c>
      <c r="AD273">
        <v>0.0118115312795446</v>
      </c>
      <c r="AE273">
        <v>1018877632.266996</v>
      </c>
      <c r="AF273">
        <v>0.01684717353274778</v>
      </c>
      <c r="AG273">
        <v>6786793635.267665</v>
      </c>
      <c r="AH273">
        <v>0.01125734534836642</v>
      </c>
      <c r="AI273">
        <v>9459600018.532995</v>
      </c>
      <c r="AJ273">
        <v>0.006499188153792579</v>
      </c>
      <c r="AK273">
        <v>4534075043.095873</v>
      </c>
    </row>
    <row r="274" spans="1:37">
      <c r="A274" s="2">
        <v>45132</v>
      </c>
      <c r="B274">
        <v>29178.3597042665</v>
      </c>
      <c r="C274">
        <v>0.305226767668552</v>
      </c>
      <c r="D274">
        <v>7.59462994228473</v>
      </c>
      <c r="E274">
        <v>1849.92425336061</v>
      </c>
      <c r="F274">
        <v>1.49433835644768</v>
      </c>
      <c r="G274">
        <v>238.891125410226</v>
      </c>
      <c r="H274">
        <v>5.7842372685953</v>
      </c>
      <c r="I274">
        <v>5.21816413662023</v>
      </c>
      <c r="J274">
        <v>70.32434252201369</v>
      </c>
      <c r="K274">
        <v>0.728238227393828</v>
      </c>
      <c r="L274">
        <v>23.4068227562933</v>
      </c>
      <c r="M274">
        <v>13.1075541012292</v>
      </c>
      <c r="N274">
        <v>-0.02954153638687651</v>
      </c>
      <c r="O274">
        <v>568011518214.9442</v>
      </c>
      <c r="P274">
        <v>-0.03730446330518045</v>
      </c>
      <c r="Q274">
        <v>10648690700.72586</v>
      </c>
      <c r="R274">
        <v>-0.03791034018647399</v>
      </c>
      <c r="S274">
        <v>3984318637.822973</v>
      </c>
      <c r="T274">
        <v>-0.0201526210589722</v>
      </c>
      <c r="U274">
        <v>223266809447.0284</v>
      </c>
      <c r="V274">
        <v>-0.02659835592455073</v>
      </c>
      <c r="W274">
        <v>311529940.7200264</v>
      </c>
      <c r="X274">
        <v>-0.0144917522283764</v>
      </c>
      <c r="Y274">
        <v>37052931701.03292</v>
      </c>
      <c r="Z274">
        <v>-0.06028857061309534</v>
      </c>
      <c r="AA274">
        <v>4364422540.498227</v>
      </c>
      <c r="AB274">
        <v>-0.03360807556041356</v>
      </c>
      <c r="AC274">
        <v>6502683252.636212</v>
      </c>
      <c r="AD274">
        <v>-0.02804320364100588</v>
      </c>
      <c r="AE274">
        <v>1015260821.640611</v>
      </c>
      <c r="AF274">
        <v>-0.03886855633791397</v>
      </c>
      <c r="AG274">
        <v>6594579884.035441</v>
      </c>
      <c r="AH274">
        <v>-0.05535301722736596</v>
      </c>
      <c r="AI274">
        <v>9396247137.596279</v>
      </c>
      <c r="AJ274">
        <v>-0.03368241012815243</v>
      </c>
      <c r="AK274">
        <v>4614426104.859004</v>
      </c>
    </row>
    <row r="275" spans="1:37">
      <c r="A275" s="2">
        <v>45133</v>
      </c>
      <c r="B275">
        <v>29221.2548533022</v>
      </c>
      <c r="C275">
        <v>0.303857451028018</v>
      </c>
      <c r="D275">
        <v>7.40442083412745</v>
      </c>
      <c r="E275">
        <v>1857.55349269433</v>
      </c>
      <c r="F275">
        <v>1.48174503352973</v>
      </c>
      <c r="G275">
        <v>237.739470046497</v>
      </c>
      <c r="H275">
        <v>5.79015062826893</v>
      </c>
      <c r="I275">
        <v>5.17338015223411</v>
      </c>
      <c r="J275">
        <v>70.07409216546129</v>
      </c>
      <c r="K275">
        <v>0.707613259404426</v>
      </c>
      <c r="L275">
        <v>23.2505677197197</v>
      </c>
      <c r="M275">
        <v>13.3393758850118</v>
      </c>
      <c r="N275">
        <v>0.001470101454312811</v>
      </c>
      <c r="O275">
        <v>570764386423.2294</v>
      </c>
      <c r="P275">
        <v>-0.00448622724341452</v>
      </c>
      <c r="Q275">
        <v>10745426363.83034</v>
      </c>
      <c r="R275">
        <v>-0.02504521084012923</v>
      </c>
      <c r="S275">
        <v>4171633486.614821</v>
      </c>
      <c r="T275">
        <v>0.004124082010309671</v>
      </c>
      <c r="U275">
        <v>225071205042.6013</v>
      </c>
      <c r="V275">
        <v>-0.008427357073190977</v>
      </c>
      <c r="W275">
        <v>311438698.1049956</v>
      </c>
      <c r="X275">
        <v>-0.004820837784373033</v>
      </c>
      <c r="Y275">
        <v>37228260771.78796</v>
      </c>
      <c r="Z275">
        <v>0.001022323151530502</v>
      </c>
      <c r="AA275">
        <v>4402999815.056787</v>
      </c>
      <c r="AB275">
        <v>-0.008582325740164709</v>
      </c>
      <c r="AC275">
        <v>6584242345.158661</v>
      </c>
      <c r="AD275">
        <v>-0.003558516831836167</v>
      </c>
      <c r="AE275">
        <v>1043568479.057147</v>
      </c>
      <c r="AF275">
        <v>-0.02832173211122602</v>
      </c>
      <c r="AG275">
        <v>6728853768.961647</v>
      </c>
      <c r="AH275">
        <v>-0.006675619250014808</v>
      </c>
      <c r="AI275">
        <v>10184644068.09801</v>
      </c>
      <c r="AJ275">
        <v>0.01768612068981357</v>
      </c>
      <c r="AK275">
        <v>4586460466.626668</v>
      </c>
    </row>
    <row r="276" spans="1:37">
      <c r="A276" s="2">
        <v>45134</v>
      </c>
      <c r="B276">
        <v>29361.5917580362</v>
      </c>
      <c r="C276">
        <v>0.306617776484032</v>
      </c>
      <c r="D276">
        <v>7.75252501328859</v>
      </c>
      <c r="E276">
        <v>1871.16815838691</v>
      </c>
      <c r="F276">
        <v>1.48011037650909</v>
      </c>
      <c r="G276">
        <v>238.864418558031</v>
      </c>
      <c r="H276">
        <v>5.84132996034539</v>
      </c>
      <c r="I276">
        <v>5.23666908956234</v>
      </c>
      <c r="J276">
        <v>72.024414362573</v>
      </c>
      <c r="K276">
        <v>0.722021149374118</v>
      </c>
      <c r="L276">
        <v>25.1933441469688</v>
      </c>
      <c r="M276">
        <v>13.2582317645128</v>
      </c>
      <c r="N276">
        <v>0.00480256256750522</v>
      </c>
      <c r="O276">
        <v>567682421195.2982</v>
      </c>
      <c r="P276">
        <v>0.009084277665975415</v>
      </c>
      <c r="Q276">
        <v>10772991979.57258</v>
      </c>
      <c r="R276">
        <v>0.04701301924341017</v>
      </c>
      <c r="S276">
        <v>4296210010.399799</v>
      </c>
      <c r="T276">
        <v>0.007329353230539848</v>
      </c>
      <c r="U276">
        <v>224095534061.6012</v>
      </c>
      <c r="V276">
        <v>-0.001103197232756092</v>
      </c>
      <c r="W276">
        <v>314631558.9149061</v>
      </c>
      <c r="X276">
        <v>0.004731854207103092</v>
      </c>
      <c r="Y276">
        <v>36981663570.19218</v>
      </c>
      <c r="Z276">
        <v>0.008839032930609836</v>
      </c>
      <c r="AA276">
        <v>4419347974.935777</v>
      </c>
      <c r="AB276">
        <v>0.01223357562480665</v>
      </c>
      <c r="AC276">
        <v>6577419731.890259</v>
      </c>
      <c r="AD276">
        <v>0.02783228632497359</v>
      </c>
      <c r="AE276">
        <v>1047805550.219925</v>
      </c>
      <c r="AF276">
        <v>0.02036124928159011</v>
      </c>
      <c r="AG276">
        <v>6673238542.975891</v>
      </c>
      <c r="AH276">
        <v>0.08355823611142865</v>
      </c>
      <c r="AI276">
        <v>10143197656.25773</v>
      </c>
      <c r="AJ276">
        <v>-0.006083052250605903</v>
      </c>
      <c r="AK276">
        <v>4545069117.504464</v>
      </c>
    </row>
    <row r="277" spans="1:37">
      <c r="A277" s="2">
        <v>45135</v>
      </c>
      <c r="B277">
        <v>29201.6865175336</v>
      </c>
      <c r="C277">
        <v>0.307404353723512</v>
      </c>
      <c r="D277">
        <v>7.98403687064864</v>
      </c>
      <c r="E277">
        <v>1859.04174693162</v>
      </c>
      <c r="F277">
        <v>1.49508757519231</v>
      </c>
      <c r="G277">
        <v>240.365195477673</v>
      </c>
      <c r="H277">
        <v>5.86301858176461</v>
      </c>
      <c r="I277">
        <v>5.22993200285524</v>
      </c>
      <c r="J277">
        <v>72.3148890101493</v>
      </c>
      <c r="K277">
        <v>0.716053510491228</v>
      </c>
      <c r="L277">
        <v>25.0996910409696</v>
      </c>
      <c r="M277">
        <v>13.1381351641727</v>
      </c>
      <c r="N277">
        <v>-0.005446068517686364</v>
      </c>
      <c r="O277">
        <v>569935862657.5132</v>
      </c>
      <c r="P277">
        <v>0.002565334758146243</v>
      </c>
      <c r="Q277">
        <v>10871754857.61962</v>
      </c>
      <c r="R277">
        <v>0.02986276819013356</v>
      </c>
      <c r="S277">
        <v>4195002704.917741</v>
      </c>
      <c r="T277">
        <v>-0.006480663643690709</v>
      </c>
      <c r="U277">
        <v>226252389770.0312</v>
      </c>
      <c r="V277">
        <v>0.01011897417984775</v>
      </c>
      <c r="W277">
        <v>318597370.1744279</v>
      </c>
      <c r="X277">
        <v>0.006282965578137789</v>
      </c>
      <c r="Y277">
        <v>37222683800.01353</v>
      </c>
      <c r="Z277">
        <v>0.003712959474375888</v>
      </c>
      <c r="AA277">
        <v>4528731283.218359</v>
      </c>
      <c r="AB277">
        <v>-0.001286521373009331</v>
      </c>
      <c r="AC277">
        <v>6559457049.900898</v>
      </c>
      <c r="AD277">
        <v>0.004033002560965615</v>
      </c>
      <c r="AE277">
        <v>1055776188.898562</v>
      </c>
      <c r="AF277">
        <v>-0.008265185705519817</v>
      </c>
      <c r="AG277">
        <v>6614802080.116746</v>
      </c>
      <c r="AH277">
        <v>-0.003717374932556194</v>
      </c>
      <c r="AI277">
        <v>10053550445.26854</v>
      </c>
      <c r="AJ277">
        <v>-0.009058266778949497</v>
      </c>
      <c r="AK277">
        <v>4579650186.155315</v>
      </c>
    </row>
    <row r="278" spans="1:37">
      <c r="A278" s="2">
        <v>45136</v>
      </c>
      <c r="B278">
        <v>29316.3130751023</v>
      </c>
      <c r="C278">
        <v>0.310222525198576</v>
      </c>
      <c r="D278">
        <v>7.79595415202182</v>
      </c>
      <c r="E278">
        <v>1875.01526972531</v>
      </c>
      <c r="F278">
        <v>1.51360627012609</v>
      </c>
      <c r="G278">
        <v>241.931725186244</v>
      </c>
      <c r="H278">
        <v>6.00813418991153</v>
      </c>
      <c r="I278">
        <v>5.21589639741112</v>
      </c>
      <c r="J278">
        <v>72.8639038208527</v>
      </c>
      <c r="K278">
        <v>0.709783146544022</v>
      </c>
      <c r="L278">
        <v>24.8698773418295</v>
      </c>
      <c r="M278">
        <v>13.2374017549098</v>
      </c>
      <c r="N278">
        <v>0.003925340322377568</v>
      </c>
      <c r="O278">
        <v>570818913924.021</v>
      </c>
      <c r="P278">
        <v>0.009167636830540005</v>
      </c>
      <c r="Q278">
        <v>10963158223.62887</v>
      </c>
      <c r="R278">
        <v>-0.02355734594842118</v>
      </c>
      <c r="S278">
        <v>4229528106.070018</v>
      </c>
      <c r="T278">
        <v>0.008592342167707878</v>
      </c>
      <c r="U278">
        <v>227274179180.9212</v>
      </c>
      <c r="V278">
        <v>0.01238636133498594</v>
      </c>
      <c r="W278">
        <v>326278456.5825923</v>
      </c>
      <c r="X278">
        <v>0.006517290098750905</v>
      </c>
      <c r="Y278">
        <v>37306997096.93562</v>
      </c>
      <c r="Z278">
        <v>0.02475100600879276</v>
      </c>
      <c r="AA278">
        <v>4772820659.940745</v>
      </c>
      <c r="AB278">
        <v>-0.002683707060905927</v>
      </c>
      <c r="AC278">
        <v>6606422439.843628</v>
      </c>
      <c r="AD278">
        <v>0.007592002396993758</v>
      </c>
      <c r="AE278">
        <v>1080905861.228946</v>
      </c>
      <c r="AF278">
        <v>-0.008756837101328463</v>
      </c>
      <c r="AG278">
        <v>6697862970.352192</v>
      </c>
      <c r="AH278">
        <v>-0.009156036971330828</v>
      </c>
      <c r="AI278">
        <v>10185849054.56952</v>
      </c>
      <c r="AJ278">
        <v>0.007555607359543526</v>
      </c>
      <c r="AK278">
        <v>4583818281.657122</v>
      </c>
    </row>
    <row r="279" spans="1:37">
      <c r="A279" s="2">
        <v>45137</v>
      </c>
      <c r="B279">
        <v>29360.376179135</v>
      </c>
      <c r="C279">
        <v>0.31283069502823</v>
      </c>
      <c r="D279">
        <v>7.86011583757873</v>
      </c>
      <c r="E279">
        <v>1881.00276534191</v>
      </c>
      <c r="F279">
        <v>1.50986187720368</v>
      </c>
      <c r="G279">
        <v>242.479726009884</v>
      </c>
      <c r="H279">
        <v>6.3319603650512</v>
      </c>
      <c r="I279">
        <v>5.2509525271174</v>
      </c>
      <c r="J279">
        <v>74.5954003808076</v>
      </c>
      <c r="K279">
        <v>0.718695766953826</v>
      </c>
      <c r="L279">
        <v>25.1972116237187</v>
      </c>
      <c r="M279">
        <v>13.2473511475397</v>
      </c>
      <c r="N279">
        <v>0.001503023382231516</v>
      </c>
      <c r="O279">
        <v>568946712205.1774</v>
      </c>
      <c r="P279">
        <v>0.00840741602494699</v>
      </c>
      <c r="Q279">
        <v>11013422180.79441</v>
      </c>
      <c r="R279">
        <v>0.008230126076391953</v>
      </c>
      <c r="S279">
        <v>4062581303.201448</v>
      </c>
      <c r="T279">
        <v>0.003193304989711931</v>
      </c>
      <c r="U279">
        <v>225106138266.8098</v>
      </c>
      <c r="V279">
        <v>-0.00247382228543358</v>
      </c>
      <c r="W279">
        <v>323738277.6146911</v>
      </c>
      <c r="X279">
        <v>0.002265105261487044</v>
      </c>
      <c r="Y279">
        <v>37306115619.53903</v>
      </c>
      <c r="Z279">
        <v>0.05389795981644663</v>
      </c>
      <c r="AA279">
        <v>4831114131.237715</v>
      </c>
      <c r="AB279">
        <v>0.006721017258640494</v>
      </c>
      <c r="AC279">
        <v>6522275872.105234</v>
      </c>
      <c r="AD279">
        <v>0.02376343386997304</v>
      </c>
      <c r="AE279">
        <v>1025452859.653737</v>
      </c>
      <c r="AF279">
        <v>0.01255682169011774</v>
      </c>
      <c r="AG279">
        <v>6499621862.144695</v>
      </c>
      <c r="AH279">
        <v>0.01316187761564258</v>
      </c>
      <c r="AI279">
        <v>9808686706.227362</v>
      </c>
      <c r="AJ279">
        <v>0.0007516121980817303</v>
      </c>
      <c r="AK279">
        <v>4541678661.291699</v>
      </c>
    </row>
    <row r="280" spans="1:37">
      <c r="A280" s="2">
        <v>45138</v>
      </c>
      <c r="B280">
        <v>29262.8367337814</v>
      </c>
      <c r="C280">
        <v>0.314264963177446</v>
      </c>
      <c r="D280">
        <v>7.54986344621215</v>
      </c>
      <c r="E280">
        <v>1861.50678521333</v>
      </c>
      <c r="F280">
        <v>1.4963779573604</v>
      </c>
      <c r="G280">
        <v>242.473996779063</v>
      </c>
      <c r="H280">
        <v>6.40929659368675</v>
      </c>
      <c r="I280">
        <v>5.18272145721729</v>
      </c>
      <c r="J280">
        <v>70.76740334363051</v>
      </c>
      <c r="K280">
        <v>0.697424049999385</v>
      </c>
      <c r="L280">
        <v>24.2564589141708</v>
      </c>
      <c r="M280">
        <v>13.1255245804705</v>
      </c>
      <c r="N280">
        <v>-0.003322145627783768</v>
      </c>
      <c r="O280">
        <v>568139956813.5431</v>
      </c>
      <c r="P280">
        <v>0.004584806324988477</v>
      </c>
      <c r="Q280">
        <v>10771378971.56005</v>
      </c>
      <c r="R280">
        <v>-0.03947173270440651</v>
      </c>
      <c r="S280">
        <v>4060827179.869007</v>
      </c>
      <c r="T280">
        <v>-0.0103646738260037</v>
      </c>
      <c r="U280">
        <v>223078341415.0411</v>
      </c>
      <c r="V280">
        <v>-0.008930565137688529</v>
      </c>
      <c r="W280">
        <v>337447797.8472337</v>
      </c>
      <c r="X280">
        <v>-2.362766947683337E-05</v>
      </c>
      <c r="Y280">
        <v>37106405064.45771</v>
      </c>
      <c r="Z280">
        <v>0.01221363119428243</v>
      </c>
      <c r="AA280">
        <v>4928309700.158607</v>
      </c>
      <c r="AB280">
        <v>-0.01299403671005328</v>
      </c>
      <c r="AC280">
        <v>6430781702.103446</v>
      </c>
      <c r="AD280">
        <v>-0.05131679725070548</v>
      </c>
      <c r="AE280">
        <v>946732286.9991428</v>
      </c>
      <c r="AF280">
        <v>-0.02959766556661469</v>
      </c>
      <c r="AG280">
        <v>6408864200.513586</v>
      </c>
      <c r="AH280">
        <v>-0.03733558790538349</v>
      </c>
      <c r="AI280">
        <v>9595563872.372978</v>
      </c>
      <c r="AJ280">
        <v>-0.00919629635482444</v>
      </c>
      <c r="AK280">
        <v>4437112803.002239</v>
      </c>
    </row>
    <row r="281" spans="1:37">
      <c r="A281" s="2">
        <v>45139</v>
      </c>
      <c r="B281">
        <v>29219.8201887785</v>
      </c>
      <c r="C281">
        <v>0.307358326984925</v>
      </c>
      <c r="D281">
        <v>7.54660359966648</v>
      </c>
      <c r="E281">
        <v>1856.18514465225</v>
      </c>
      <c r="F281">
        <v>1.55200953209185</v>
      </c>
      <c r="G281">
        <v>241.175962510811</v>
      </c>
      <c r="H281">
        <v>6.53824308757687</v>
      </c>
      <c r="I281">
        <v>5.10845855835666</v>
      </c>
      <c r="J281">
        <v>65.3335078767923</v>
      </c>
      <c r="K281">
        <v>0.687685548701041</v>
      </c>
      <c r="L281">
        <v>23.7294734945335</v>
      </c>
      <c r="M281">
        <v>12.8232049698202</v>
      </c>
      <c r="N281">
        <v>-0.001470005980426459</v>
      </c>
      <c r="O281">
        <v>573606558868.2275</v>
      </c>
      <c r="P281">
        <v>-0.02197711167891558</v>
      </c>
      <c r="Q281">
        <v>10834830485.5255</v>
      </c>
      <c r="R281">
        <v>-0.0004317755637428533</v>
      </c>
      <c r="S281">
        <v>4093193642.288356</v>
      </c>
      <c r="T281">
        <v>-0.002858781178425862</v>
      </c>
      <c r="U281">
        <v>224372031272.6441</v>
      </c>
      <c r="V281">
        <v>0.03717748878738081</v>
      </c>
      <c r="W281">
        <v>328654710.8647472</v>
      </c>
      <c r="X281">
        <v>-0.005353292664345921</v>
      </c>
      <c r="Y281">
        <v>38010878847.8445</v>
      </c>
      <c r="Z281">
        <v>0.02011866544249719</v>
      </c>
      <c r="AA281">
        <v>5019470537.474519</v>
      </c>
      <c r="AB281">
        <v>-0.01432893885454978</v>
      </c>
      <c r="AC281">
        <v>6532367553.56106</v>
      </c>
      <c r="AD281">
        <v>-0.07678528828382247</v>
      </c>
      <c r="AE281">
        <v>948003908.5726897</v>
      </c>
      <c r="AF281">
        <v>-0.01396352950310875</v>
      </c>
      <c r="AG281">
        <v>6499218773.927743</v>
      </c>
      <c r="AH281">
        <v>-0.02172557097068406</v>
      </c>
      <c r="AI281">
        <v>9666843100.771242</v>
      </c>
      <c r="AJ281">
        <v>-0.02303295451521403</v>
      </c>
      <c r="AK281">
        <v>4442948333.243782</v>
      </c>
    </row>
    <row r="282" spans="1:37">
      <c r="A282" s="2">
        <v>45140</v>
      </c>
      <c r="B282">
        <v>29499.5875385739</v>
      </c>
      <c r="C282">
        <v>0.309168898428802</v>
      </c>
      <c r="D282">
        <v>7.60675313348885</v>
      </c>
      <c r="E282">
        <v>1866.98985067212</v>
      </c>
      <c r="F282">
        <v>1.54389719740204</v>
      </c>
      <c r="G282">
        <v>247.054660134447</v>
      </c>
      <c r="H282">
        <v>6.65918348107919</v>
      </c>
      <c r="I282">
        <v>5.18758715085599</v>
      </c>
      <c r="J282">
        <v>65.3567260810398</v>
      </c>
      <c r="K282">
        <v>0.697380797726755</v>
      </c>
      <c r="L282">
        <v>23.8985405702984</v>
      </c>
      <c r="M282">
        <v>12.838517313547</v>
      </c>
      <c r="N282">
        <v>0.009574574654735102</v>
      </c>
      <c r="O282">
        <v>566700422020.9907</v>
      </c>
      <c r="P282">
        <v>0.005890751233708524</v>
      </c>
      <c r="Q282">
        <v>10478771744.69574</v>
      </c>
      <c r="R282">
        <v>0.007970411195975302</v>
      </c>
      <c r="S282">
        <v>3952458623.025252</v>
      </c>
      <c r="T282">
        <v>0.00582092042434379</v>
      </c>
      <c r="U282">
        <v>222697711049.3736</v>
      </c>
      <c r="V282">
        <v>-0.005226987671187899</v>
      </c>
      <c r="W282">
        <v>320699367.1822081</v>
      </c>
      <c r="X282">
        <v>0.0243751390579503</v>
      </c>
      <c r="Y282">
        <v>37007653258.05766</v>
      </c>
      <c r="Z282">
        <v>0.01849738406516521</v>
      </c>
      <c r="AA282">
        <v>4632546763.692733</v>
      </c>
      <c r="AB282">
        <v>0.01548971996061055</v>
      </c>
      <c r="AC282">
        <v>6363844982.553503</v>
      </c>
      <c r="AD282">
        <v>0.0003553797278310622</v>
      </c>
      <c r="AE282">
        <v>937431496.9369408</v>
      </c>
      <c r="AF282">
        <v>0.01409837540432135</v>
      </c>
      <c r="AG282">
        <v>6338829283.933043</v>
      </c>
      <c r="AH282">
        <v>0.007124771470544689</v>
      </c>
      <c r="AI282">
        <v>9363083821.09363</v>
      </c>
      <c r="AJ282">
        <v>0.001194112061909447</v>
      </c>
      <c r="AK282">
        <v>4334711928.033753</v>
      </c>
    </row>
    <row r="283" spans="1:37">
      <c r="A283" s="2">
        <v>45141</v>
      </c>
      <c r="B283">
        <v>29143.1519620105</v>
      </c>
      <c r="C283">
        <v>0.299008860500627</v>
      </c>
      <c r="D283">
        <v>7.3452124778719</v>
      </c>
      <c r="E283">
        <v>1838.2950862069</v>
      </c>
      <c r="F283">
        <v>1.5100117247689</v>
      </c>
      <c r="G283">
        <v>240.534117473092</v>
      </c>
      <c r="H283">
        <v>6.14586312516355</v>
      </c>
      <c r="I283">
        <v>5.05227703918532</v>
      </c>
      <c r="J283">
        <v>64.6202547860297</v>
      </c>
      <c r="K283">
        <v>0.680170644572933</v>
      </c>
      <c r="L283">
        <v>23.1467449878999</v>
      </c>
      <c r="M283">
        <v>12.5227356230925</v>
      </c>
      <c r="N283">
        <v>-0.01208273085504408</v>
      </c>
      <c r="O283">
        <v>567685460465.5021</v>
      </c>
      <c r="P283">
        <v>-0.0328624191495599</v>
      </c>
      <c r="Q283">
        <v>10252080277.5238</v>
      </c>
      <c r="R283">
        <v>-0.03438269272411543</v>
      </c>
      <c r="S283">
        <v>3836877083.133321</v>
      </c>
      <c r="T283">
        <v>-0.01536953425584497</v>
      </c>
      <c r="U283">
        <v>222719302596.4229</v>
      </c>
      <c r="V283">
        <v>-0.02194801097518662</v>
      </c>
      <c r="W283">
        <v>319026599.2522694</v>
      </c>
      <c r="X283">
        <v>-0.02639311744941997</v>
      </c>
      <c r="Y283">
        <v>37096919384.45924</v>
      </c>
      <c r="Z283">
        <v>-0.07708457911906808</v>
      </c>
      <c r="AA283">
        <v>4605889107.660681</v>
      </c>
      <c r="AB283">
        <v>-0.02608343874248797</v>
      </c>
      <c r="AC283">
        <v>6278413773.597587</v>
      </c>
      <c r="AD283">
        <v>-0.01126848511501166</v>
      </c>
      <c r="AE283">
        <v>915163318.0262904</v>
      </c>
      <c r="AF283">
        <v>-0.02467827220067109</v>
      </c>
      <c r="AG283">
        <v>6229112598.833971</v>
      </c>
      <c r="AH283">
        <v>-0.03145780304814294</v>
      </c>
      <c r="AI283">
        <v>9172068642.003569</v>
      </c>
      <c r="AJ283">
        <v>-0.02459642984796162</v>
      </c>
      <c r="AK283">
        <v>4309278186.70518</v>
      </c>
    </row>
    <row r="284" spans="1:37">
      <c r="A284" s="2">
        <v>45142</v>
      </c>
      <c r="B284">
        <v>29192.3448617767</v>
      </c>
      <c r="C284">
        <v>0.292540282032105</v>
      </c>
      <c r="D284">
        <v>7.1304168152228</v>
      </c>
      <c r="E284">
        <v>1835.91625482174</v>
      </c>
      <c r="F284">
        <v>1.50819263269617</v>
      </c>
      <c r="G284">
        <v>241.114309596719</v>
      </c>
      <c r="H284">
        <v>6.11049719934177</v>
      </c>
      <c r="I284">
        <v>4.98312042496884</v>
      </c>
      <c r="J284">
        <v>63.0801018439201</v>
      </c>
      <c r="K284">
        <v>0.668397797398551</v>
      </c>
      <c r="L284">
        <v>22.6664895528423</v>
      </c>
      <c r="M284">
        <v>12.4462755257577</v>
      </c>
      <c r="N284">
        <v>0.001687974582513352</v>
      </c>
      <c r="O284">
        <v>565085847437.8706</v>
      </c>
      <c r="P284">
        <v>-0.02163340062127839</v>
      </c>
      <c r="Q284">
        <v>10280887885.2705</v>
      </c>
      <c r="R284">
        <v>-0.02924294747036815</v>
      </c>
      <c r="S284">
        <v>3835079835.845609</v>
      </c>
      <c r="T284">
        <v>-0.001294042182350741</v>
      </c>
      <c r="U284">
        <v>219465064489.2025</v>
      </c>
      <c r="V284">
        <v>-0.001204687382813763</v>
      </c>
      <c r="W284">
        <v>317661867.920745</v>
      </c>
      <c r="X284">
        <v>0.002412099080671526</v>
      </c>
      <c r="Y284">
        <v>37128003508.63468</v>
      </c>
      <c r="Z284">
        <v>-0.005754427832435405</v>
      </c>
      <c r="AA284">
        <v>4558025967.674674</v>
      </c>
      <c r="AB284">
        <v>-0.01368820705596763</v>
      </c>
      <c r="AC284">
        <v>6285202371.110996</v>
      </c>
      <c r="AD284">
        <v>-0.02383390389297213</v>
      </c>
      <c r="AE284">
        <v>929445849.5256243</v>
      </c>
      <c r="AF284">
        <v>-0.01730866697690836</v>
      </c>
      <c r="AG284">
        <v>6182527665.04366</v>
      </c>
      <c r="AH284">
        <v>-0.02074829248383114</v>
      </c>
      <c r="AI284">
        <v>9222633638.861511</v>
      </c>
      <c r="AJ284">
        <v>-0.006105702430849291</v>
      </c>
      <c r="AK284">
        <v>4290704069.659598</v>
      </c>
    </row>
    <row r="285" spans="1:37">
      <c r="A285" s="2">
        <v>45143</v>
      </c>
      <c r="B285">
        <v>29057.2532437171</v>
      </c>
      <c r="C285">
        <v>0.29336229917075</v>
      </c>
      <c r="D285">
        <v>7.12707682751828</v>
      </c>
      <c r="E285">
        <v>1826.2735829924</v>
      </c>
      <c r="F285">
        <v>1.50153869686369</v>
      </c>
      <c r="G285">
        <v>241.316343276721</v>
      </c>
      <c r="H285">
        <v>6.04699858354797</v>
      </c>
      <c r="I285">
        <v>4.98690297537546</v>
      </c>
      <c r="J285">
        <v>64.0644123719659</v>
      </c>
      <c r="K285">
        <v>0.6633991291864481</v>
      </c>
      <c r="L285">
        <v>22.7915061526113</v>
      </c>
      <c r="M285">
        <v>12.3892077370185</v>
      </c>
      <c r="N285">
        <v>-0.004627638468209683</v>
      </c>
      <c r="O285">
        <v>565027307063.7609</v>
      </c>
      <c r="P285">
        <v>0.002809928030884867</v>
      </c>
      <c r="Q285">
        <v>10283716987.44244</v>
      </c>
      <c r="R285">
        <v>-0.0004684140900976796</v>
      </c>
      <c r="S285">
        <v>3885832274.927255</v>
      </c>
      <c r="T285">
        <v>-0.005252239476618348</v>
      </c>
      <c r="U285">
        <v>220554236422.4632</v>
      </c>
      <c r="V285">
        <v>-0.004411860718736671</v>
      </c>
      <c r="W285">
        <v>316129468.7351094</v>
      </c>
      <c r="X285">
        <v>0.0008379165896039709</v>
      </c>
      <c r="Y285">
        <v>37374220102.75018</v>
      </c>
      <c r="Z285">
        <v>-0.01039172651951137</v>
      </c>
      <c r="AA285">
        <v>4582095793.266903</v>
      </c>
      <c r="AB285">
        <v>0.0007590726460606767</v>
      </c>
      <c r="AC285">
        <v>6263541187.877118</v>
      </c>
      <c r="AD285">
        <v>0.01560413663378823</v>
      </c>
      <c r="AE285">
        <v>933517218.2142509</v>
      </c>
      <c r="AF285">
        <v>-0.007478582711609838</v>
      </c>
      <c r="AG285">
        <v>6209394820.90766</v>
      </c>
      <c r="AH285">
        <v>0.005515481322220239</v>
      </c>
      <c r="AI285">
        <v>9155322176.932711</v>
      </c>
      <c r="AJ285">
        <v>-0.004585129794137832</v>
      </c>
      <c r="AK285">
        <v>4303964874.01162</v>
      </c>
    </row>
    <row r="286" spans="1:37">
      <c r="A286" s="2">
        <v>45144</v>
      </c>
      <c r="B286">
        <v>29053.0956975453</v>
      </c>
      <c r="C286">
        <v>0.293443026820639</v>
      </c>
      <c r="D286">
        <v>7.2213946899883</v>
      </c>
      <c r="E286">
        <v>1835.38041437756</v>
      </c>
      <c r="F286">
        <v>1.49384184978656</v>
      </c>
      <c r="G286">
        <v>242.916647158727</v>
      </c>
      <c r="H286">
        <v>6.07893131106964</v>
      </c>
      <c r="I286">
        <v>4.96835684253905</v>
      </c>
      <c r="J286">
        <v>64.3439174253551</v>
      </c>
      <c r="K286">
        <v>0.66628203546193</v>
      </c>
      <c r="L286">
        <v>22.6077613601727</v>
      </c>
      <c r="M286">
        <v>12.4273524371996</v>
      </c>
      <c r="N286">
        <v>-0.0001430811831018008</v>
      </c>
      <c r="O286">
        <v>564956643744.0872</v>
      </c>
      <c r="P286">
        <v>0.0002751807240302107</v>
      </c>
      <c r="Q286">
        <v>10225167030.03046</v>
      </c>
      <c r="R286">
        <v>0.01323373730248711</v>
      </c>
      <c r="S286">
        <v>3819559133.752199</v>
      </c>
      <c r="T286">
        <v>0.004986564702008423</v>
      </c>
      <c r="U286">
        <v>219536049905.9618</v>
      </c>
      <c r="V286">
        <v>-0.00512597317219099</v>
      </c>
      <c r="W286">
        <v>314772668.25818</v>
      </c>
      <c r="X286">
        <v>0.006631560300791151</v>
      </c>
      <c r="Y286">
        <v>37339277634.95761</v>
      </c>
      <c r="Z286">
        <v>0.005280756573773582</v>
      </c>
      <c r="AA286">
        <v>4478020030.252454</v>
      </c>
      <c r="AB286">
        <v>-0.003718968050509086</v>
      </c>
      <c r="AC286">
        <v>6300885552.438979</v>
      </c>
      <c r="AD286">
        <v>0.004362875472366134</v>
      </c>
      <c r="AE286">
        <v>954644400.5241443</v>
      </c>
      <c r="AF286">
        <v>0.004345658817818121</v>
      </c>
      <c r="AG286">
        <v>6206426964.091912</v>
      </c>
      <c r="AH286">
        <v>-0.008061985513737158</v>
      </c>
      <c r="AI286">
        <v>9390128991.155825</v>
      </c>
      <c r="AJ286">
        <v>0.003078865169652945</v>
      </c>
      <c r="AK286">
        <v>4351592019.602504</v>
      </c>
    </row>
    <row r="287" spans="1:37">
      <c r="A287" s="2">
        <v>45145</v>
      </c>
      <c r="B287">
        <v>29048.0433275862</v>
      </c>
      <c r="C287">
        <v>0.29177231994061</v>
      </c>
      <c r="D287">
        <v>7.09823329857715</v>
      </c>
      <c r="E287">
        <v>1826.94227440093</v>
      </c>
      <c r="F287">
        <v>1.48689509613804</v>
      </c>
      <c r="G287">
        <v>242.689535874631</v>
      </c>
      <c r="H287">
        <v>5.94085706665038</v>
      </c>
      <c r="I287">
        <v>4.99662375098636</v>
      </c>
      <c r="J287">
        <v>65.7953350585517</v>
      </c>
      <c r="K287">
        <v>0.665963577747903</v>
      </c>
      <c r="L287">
        <v>23.1801544388621</v>
      </c>
      <c r="M287">
        <v>12.5647192280887</v>
      </c>
      <c r="N287">
        <v>-0.0001739012603577672</v>
      </c>
      <c r="O287">
        <v>567248407728.5402</v>
      </c>
      <c r="P287">
        <v>-0.005693462537278871</v>
      </c>
      <c r="Q287">
        <v>10162194242.74673</v>
      </c>
      <c r="R287">
        <v>-0.01705506992740624</v>
      </c>
      <c r="S287">
        <v>3924262887.477548</v>
      </c>
      <c r="T287">
        <v>-0.004597488297537367</v>
      </c>
      <c r="U287">
        <v>219401681690.7442</v>
      </c>
      <c r="V287">
        <v>-0.004650260433868847</v>
      </c>
      <c r="W287">
        <v>313441711.1182624</v>
      </c>
      <c r="X287">
        <v>-0.0009349350353399233</v>
      </c>
      <c r="Y287">
        <v>37180362824.41434</v>
      </c>
      <c r="Z287">
        <v>-0.0227135720661672</v>
      </c>
      <c r="AA287">
        <v>4416103044.367868</v>
      </c>
      <c r="AB287">
        <v>0.005689387727807471</v>
      </c>
      <c r="AC287">
        <v>6253729304.517749</v>
      </c>
      <c r="AD287">
        <v>0.02255718475457114</v>
      </c>
      <c r="AE287">
        <v>940944743.2164884</v>
      </c>
      <c r="AF287">
        <v>-0.0004779623298805102</v>
      </c>
      <c r="AG287">
        <v>6192607729.172732</v>
      </c>
      <c r="AH287">
        <v>0.02531843244319476</v>
      </c>
      <c r="AI287">
        <v>9329815834.969456</v>
      </c>
      <c r="AJ287">
        <v>0.01105358454934535</v>
      </c>
      <c r="AK287">
        <v>4307734012.89858</v>
      </c>
    </row>
    <row r="288" spans="1:37">
      <c r="A288" s="2">
        <v>45146</v>
      </c>
      <c r="B288">
        <v>29164.3585873758</v>
      </c>
      <c r="C288">
        <v>0.289975408830509</v>
      </c>
      <c r="D288">
        <v>7.29281378421796</v>
      </c>
      <c r="E288">
        <v>1825.86593308007</v>
      </c>
      <c r="F288">
        <v>1.48012919846637</v>
      </c>
      <c r="G288">
        <v>241.656656717423</v>
      </c>
      <c r="H288">
        <v>5.85871362810989</v>
      </c>
      <c r="I288">
        <v>4.95777357674917</v>
      </c>
      <c r="J288">
        <v>64.8500853304413</v>
      </c>
      <c r="K288">
        <v>0.664480742747707</v>
      </c>
      <c r="L288">
        <v>23.0313248175793</v>
      </c>
      <c r="M288">
        <v>12.4378642035434</v>
      </c>
      <c r="N288">
        <v>0.004004237341491912</v>
      </c>
      <c r="O288">
        <v>579240531442.1271</v>
      </c>
      <c r="P288">
        <v>-0.006158607199157062</v>
      </c>
      <c r="Q288">
        <v>10427989462.36973</v>
      </c>
      <c r="R288">
        <v>0.02741252329362198</v>
      </c>
      <c r="S288">
        <v>4006425311.739457</v>
      </c>
      <c r="T288">
        <v>-0.0005891490584797321</v>
      </c>
      <c r="U288">
        <v>223104292272.0632</v>
      </c>
      <c r="V288">
        <v>-0.004550353074163294</v>
      </c>
      <c r="W288">
        <v>318189518.9553604</v>
      </c>
      <c r="X288">
        <v>-0.004255969065520615</v>
      </c>
      <c r="Y288">
        <v>37709607194.7008</v>
      </c>
      <c r="Z288">
        <v>-0.01382686666568878</v>
      </c>
      <c r="AA288">
        <v>4585172636.47608</v>
      </c>
      <c r="AB288">
        <v>-0.007775285107172736</v>
      </c>
      <c r="AC288">
        <v>6386024177.896401</v>
      </c>
      <c r="AD288">
        <v>-0.01436651591285631</v>
      </c>
      <c r="AE288">
        <v>962663985.4513108</v>
      </c>
      <c r="AF288">
        <v>-0.002226600747762486</v>
      </c>
      <c r="AG288">
        <v>6388374038.137063</v>
      </c>
      <c r="AH288">
        <v>-0.006420562109512251</v>
      </c>
      <c r="AI288">
        <v>9815108003.900969</v>
      </c>
      <c r="AJ288">
        <v>-0.01009612887025069</v>
      </c>
      <c r="AK288">
        <v>4393652162.379085</v>
      </c>
    </row>
    <row r="289" spans="1:37">
      <c r="A289" s="2">
        <v>45147</v>
      </c>
      <c r="B289">
        <v>29779.511383986</v>
      </c>
      <c r="C289">
        <v>0.29755980208597</v>
      </c>
      <c r="D289">
        <v>7.44550367207284</v>
      </c>
      <c r="E289">
        <v>1856.70175043834</v>
      </c>
      <c r="F289">
        <v>1.49950051534832</v>
      </c>
      <c r="G289">
        <v>245.096521619063</v>
      </c>
      <c r="H289">
        <v>6.08301326818433</v>
      </c>
      <c r="I289">
        <v>5.06105354287104</v>
      </c>
      <c r="J289">
        <v>66.33751837749909</v>
      </c>
      <c r="K289">
        <v>0.685486908175042</v>
      </c>
      <c r="L289">
        <v>24.1901740418919</v>
      </c>
      <c r="M289">
        <v>12.6856365237996</v>
      </c>
      <c r="N289">
        <v>0.02109262217330166</v>
      </c>
      <c r="O289">
        <v>575440390568.6853</v>
      </c>
      <c r="P289">
        <v>0.02615529808561834</v>
      </c>
      <c r="Q289">
        <v>10562967741.08023</v>
      </c>
      <c r="R289">
        <v>0.0209370336844894</v>
      </c>
      <c r="S289">
        <v>4145058463.364759</v>
      </c>
      <c r="T289">
        <v>0.01688832504052096</v>
      </c>
      <c r="U289">
        <v>222934470328.9774</v>
      </c>
      <c r="V289">
        <v>0.01308758512569153</v>
      </c>
      <c r="W289">
        <v>317298234.2113035</v>
      </c>
      <c r="X289">
        <v>0.01423451333129355</v>
      </c>
      <c r="Y289">
        <v>37527618380.16261</v>
      </c>
      <c r="Z289">
        <v>0.03828479326899648</v>
      </c>
      <c r="AA289">
        <v>4716123004.756754</v>
      </c>
      <c r="AB289">
        <v>0.02083192475877271</v>
      </c>
      <c r="AC289">
        <v>6379370491.082885</v>
      </c>
      <c r="AD289">
        <v>0.02293648558022143</v>
      </c>
      <c r="AE289">
        <v>976903947.4882385</v>
      </c>
      <c r="AF289">
        <v>0.03161290324302257</v>
      </c>
      <c r="AG289">
        <v>6435276269.214132</v>
      </c>
      <c r="AH289">
        <v>0.05031622077719455</v>
      </c>
      <c r="AI289">
        <v>9897225594.642385</v>
      </c>
      <c r="AJ289">
        <v>0.01992080924839268</v>
      </c>
      <c r="AK289">
        <v>4373772265.967957</v>
      </c>
    </row>
    <row r="290" spans="1:37">
      <c r="A290" s="2">
        <v>45148</v>
      </c>
      <c r="B290">
        <v>29582.9442375804</v>
      </c>
      <c r="C290">
        <v>0.301411370026649</v>
      </c>
      <c r="D290">
        <v>7.70313823634956</v>
      </c>
      <c r="E290">
        <v>1855.32526271186</v>
      </c>
      <c r="F290">
        <v>1.49097121908718</v>
      </c>
      <c r="G290">
        <v>243.913671180272</v>
      </c>
      <c r="H290">
        <v>6.25674125857406</v>
      </c>
      <c r="I290">
        <v>5.05433908598694</v>
      </c>
      <c r="J290">
        <v>67.3184763998307</v>
      </c>
      <c r="K290">
        <v>0.690519623099935</v>
      </c>
      <c r="L290">
        <v>24.3926231187603</v>
      </c>
      <c r="M290">
        <v>12.627924501966</v>
      </c>
      <c r="N290">
        <v>-0.006600751230300683</v>
      </c>
      <c r="O290">
        <v>572498072966.1245</v>
      </c>
      <c r="P290">
        <v>0.01294384494706113</v>
      </c>
      <c r="Q290">
        <v>10373432366.69278</v>
      </c>
      <c r="R290">
        <v>0.03460270461528014</v>
      </c>
      <c r="S290">
        <v>4093558608.482833</v>
      </c>
      <c r="T290">
        <v>-0.0007413617863800681</v>
      </c>
      <c r="U290">
        <v>222396101484.2673</v>
      </c>
      <c r="V290">
        <v>-0.005688091583722299</v>
      </c>
      <c r="W290">
        <v>313485649.6731545</v>
      </c>
      <c r="X290">
        <v>-0.004826059672235705</v>
      </c>
      <c r="Y290">
        <v>37108522010.86645</v>
      </c>
      <c r="Z290">
        <v>0.02855952843278686</v>
      </c>
      <c r="AA290">
        <v>4664987593.562842</v>
      </c>
      <c r="AB290">
        <v>-0.001326691533140911</v>
      </c>
      <c r="AC290">
        <v>6310597134.270457</v>
      </c>
      <c r="AD290">
        <v>0.01478737894217552</v>
      </c>
      <c r="AE290">
        <v>971989321.908076</v>
      </c>
      <c r="AF290">
        <v>0.007341810419533079</v>
      </c>
      <c r="AG290">
        <v>6380480041.771247</v>
      </c>
      <c r="AH290">
        <v>0.008369062434929297</v>
      </c>
      <c r="AI290">
        <v>9985516059.064724</v>
      </c>
      <c r="AJ290">
        <v>-0.0045493989777593</v>
      </c>
      <c r="AK290">
        <v>4287640849.771941</v>
      </c>
    </row>
    <row r="291" spans="1:37">
      <c r="A291" s="2">
        <v>45149</v>
      </c>
      <c r="B291">
        <v>29430.1599117475</v>
      </c>
      <c r="C291">
        <v>0.296003030413866</v>
      </c>
      <c r="D291">
        <v>7.60743138328255</v>
      </c>
      <c r="E291">
        <v>1850.89056019871</v>
      </c>
      <c r="F291">
        <v>1.46966845270385</v>
      </c>
      <c r="G291">
        <v>241.18972176846</v>
      </c>
      <c r="H291">
        <v>6.18890141710504</v>
      </c>
      <c r="I291">
        <v>4.99843956443732</v>
      </c>
      <c r="J291">
        <v>66.97912341603489</v>
      </c>
      <c r="K291">
        <v>0.6846398646034469</v>
      </c>
      <c r="L291">
        <v>24.6079754159966</v>
      </c>
      <c r="M291">
        <v>12.4709683830058</v>
      </c>
      <c r="N291">
        <v>-0.005164608519215963</v>
      </c>
      <c r="O291">
        <v>571930535218.9681</v>
      </c>
      <c r="P291">
        <v>-0.01794338286676045</v>
      </c>
      <c r="Q291">
        <v>10275175306.37043</v>
      </c>
      <c r="R291">
        <v>-0.01242439771045378</v>
      </c>
      <c r="S291">
        <v>4028611980.365076</v>
      </c>
      <c r="T291">
        <v>-0.002390256092706822</v>
      </c>
      <c r="U291">
        <v>221871792229.5324</v>
      </c>
      <c r="V291">
        <v>-0.01428784547321593</v>
      </c>
      <c r="W291">
        <v>311488193.2327688</v>
      </c>
      <c r="X291">
        <v>-0.01116767829630494</v>
      </c>
      <c r="Y291">
        <v>36849340540.39346</v>
      </c>
      <c r="Z291">
        <v>-0.01084267970583797</v>
      </c>
      <c r="AA291">
        <v>4658433591.083013</v>
      </c>
      <c r="AB291">
        <v>-0.01105970940980194</v>
      </c>
      <c r="AC291">
        <v>6319807257.239125</v>
      </c>
      <c r="AD291">
        <v>-0.005041008084916476</v>
      </c>
      <c r="AE291">
        <v>956488392.5491618</v>
      </c>
      <c r="AF291">
        <v>-0.008514976692613252</v>
      </c>
      <c r="AG291">
        <v>6340493904.3901</v>
      </c>
      <c r="AH291">
        <v>0.008828582977230992</v>
      </c>
      <c r="AI291">
        <v>9966149969.504225</v>
      </c>
      <c r="AJ291">
        <v>-0.01242928867176574</v>
      </c>
      <c r="AK291">
        <v>4274729644.604949</v>
      </c>
    </row>
    <row r="292" spans="1:37">
      <c r="A292" s="2">
        <v>45150</v>
      </c>
      <c r="B292">
        <v>29399.784739626</v>
      </c>
      <c r="C292">
        <v>0.293199292308014</v>
      </c>
      <c r="D292">
        <v>7.48673517144438</v>
      </c>
      <c r="E292">
        <v>1846.58541788428</v>
      </c>
      <c r="F292">
        <v>1.46040452858253</v>
      </c>
      <c r="G292">
        <v>239.505151665328</v>
      </c>
      <c r="H292">
        <v>6.18020641536675</v>
      </c>
      <c r="I292">
        <v>5.00424373288129</v>
      </c>
      <c r="J292">
        <v>65.9105054318424</v>
      </c>
      <c r="K292">
        <v>0.680349262093382</v>
      </c>
      <c r="L292">
        <v>24.5663348907775</v>
      </c>
      <c r="M292">
        <v>12.4331593249989</v>
      </c>
      <c r="N292">
        <v>-0.001032110332141789</v>
      </c>
      <c r="O292">
        <v>572268748187.2891</v>
      </c>
      <c r="P292">
        <v>-0.009471991222292031</v>
      </c>
      <c r="Q292">
        <v>10224912700.84031</v>
      </c>
      <c r="R292">
        <v>-0.01586556693806029</v>
      </c>
      <c r="S292">
        <v>4003802259.523851</v>
      </c>
      <c r="T292">
        <v>-0.002325984262390834</v>
      </c>
      <c r="U292">
        <v>222109483864.4908</v>
      </c>
      <c r="V292">
        <v>-0.006303410884459293</v>
      </c>
      <c r="W292">
        <v>311241588.038209</v>
      </c>
      <c r="X292">
        <v>-0.006984419115293794</v>
      </c>
      <c r="Y292">
        <v>36957139511.91425</v>
      </c>
      <c r="Z292">
        <v>-0.001404934600227836</v>
      </c>
      <c r="AA292">
        <v>4686683039.517357</v>
      </c>
      <c r="AB292">
        <v>0.001161196083126592</v>
      </c>
      <c r="AC292">
        <v>6361774089.510328</v>
      </c>
      <c r="AD292">
        <v>-0.01595449342558386</v>
      </c>
      <c r="AE292">
        <v>959568907.7743028</v>
      </c>
      <c r="AF292">
        <v>-0.006266948116657178</v>
      </c>
      <c r="AG292">
        <v>6351025061.885388</v>
      </c>
      <c r="AH292">
        <v>-0.001692155673726381</v>
      </c>
      <c r="AI292">
        <v>10105729638.68167</v>
      </c>
      <c r="AJ292">
        <v>-0.003031766006112435</v>
      </c>
      <c r="AK292">
        <v>4257033519.686508</v>
      </c>
    </row>
    <row r="293" spans="1:37">
      <c r="A293" s="2">
        <v>45151</v>
      </c>
      <c r="B293">
        <v>29415.733902104</v>
      </c>
      <c r="C293">
        <v>0.291765062727342</v>
      </c>
      <c r="D293">
        <v>7.440629016143</v>
      </c>
      <c r="E293">
        <v>1848.60640794857</v>
      </c>
      <c r="F293">
        <v>1.45837420007164</v>
      </c>
      <c r="G293">
        <v>240.205799455623</v>
      </c>
      <c r="H293">
        <v>6.21768412520868</v>
      </c>
      <c r="I293">
        <v>5.03613961245203</v>
      </c>
      <c r="J293">
        <v>66.1215630676449</v>
      </c>
      <c r="K293">
        <v>0.681479278987799</v>
      </c>
      <c r="L293">
        <v>24.8922338630745</v>
      </c>
      <c r="M293">
        <v>12.3814213768448</v>
      </c>
      <c r="N293">
        <v>0.0005424924916712648</v>
      </c>
      <c r="O293">
        <v>569777144768.0609</v>
      </c>
      <c r="P293">
        <v>-0.004891654305786419</v>
      </c>
      <c r="Q293">
        <v>10134893176.96223</v>
      </c>
      <c r="R293">
        <v>-0.006158379353023768</v>
      </c>
      <c r="S293">
        <v>3963323350.091517</v>
      </c>
      <c r="T293">
        <v>0.001094447104756924</v>
      </c>
      <c r="U293">
        <v>220945647588.3359</v>
      </c>
      <c r="V293">
        <v>-0.001390250763506407</v>
      </c>
      <c r="W293">
        <v>314194460.333185</v>
      </c>
      <c r="X293">
        <v>0.002925397576725386</v>
      </c>
      <c r="Y293">
        <v>36931542029.66605</v>
      </c>
      <c r="Z293">
        <v>0.006064151797380735</v>
      </c>
      <c r="AA293">
        <v>4594099201.611477</v>
      </c>
      <c r="AB293">
        <v>0.006373766201906328</v>
      </c>
      <c r="AC293">
        <v>6299758562.909823</v>
      </c>
      <c r="AD293">
        <v>0.003202185060176221</v>
      </c>
      <c r="AE293">
        <v>953273714.1849695</v>
      </c>
      <c r="AF293">
        <v>0.001660936459223938</v>
      </c>
      <c r="AG293">
        <v>6309618442.317588</v>
      </c>
      <c r="AH293">
        <v>0.01326608033904764</v>
      </c>
      <c r="AI293">
        <v>9847274055.393152</v>
      </c>
      <c r="AJ293">
        <v>-0.004161287312555606</v>
      </c>
      <c r="AK293">
        <v>4214125831.398583</v>
      </c>
    </row>
    <row r="294" spans="1:37">
      <c r="A294" s="2">
        <v>45152</v>
      </c>
      <c r="B294">
        <v>29286.1176110462</v>
      </c>
      <c r="C294">
        <v>0.28919638045108</v>
      </c>
      <c r="D294">
        <v>7.36540338596918</v>
      </c>
      <c r="E294">
        <v>1838.95695002922</v>
      </c>
      <c r="F294">
        <v>1.47090326429859</v>
      </c>
      <c r="G294">
        <v>240.039426631084</v>
      </c>
      <c r="H294">
        <v>6.09485587880404</v>
      </c>
      <c r="I294">
        <v>4.98556082782188</v>
      </c>
      <c r="J294">
        <v>65.68452202518181</v>
      </c>
      <c r="K294">
        <v>0.6770362555430121</v>
      </c>
      <c r="L294">
        <v>24.2561702123436</v>
      </c>
      <c r="M294">
        <v>12.2566313025391</v>
      </c>
      <c r="N294">
        <v>-0.004406359246013181</v>
      </c>
      <c r="O294">
        <v>572192334915.1437</v>
      </c>
      <c r="P294">
        <v>-0.008803940582366665</v>
      </c>
      <c r="Q294">
        <v>10182418109.87476</v>
      </c>
      <c r="R294">
        <v>-0.01011011703588671</v>
      </c>
      <c r="S294">
        <v>3992049505.030784</v>
      </c>
      <c r="T294">
        <v>-0.005219855280096164</v>
      </c>
      <c r="U294">
        <v>221529819915.2077</v>
      </c>
      <c r="V294">
        <v>0.008591117578968799</v>
      </c>
      <c r="W294">
        <v>318342737.4090471</v>
      </c>
      <c r="X294">
        <v>-0.0006926261768701591</v>
      </c>
      <c r="Y294">
        <v>36967784325.20898</v>
      </c>
      <c r="Z294">
        <v>-0.01975466169255058</v>
      </c>
      <c r="AA294">
        <v>4720675145.241194</v>
      </c>
      <c r="AB294">
        <v>-0.01004316570277208</v>
      </c>
      <c r="AC294">
        <v>6304977891.917336</v>
      </c>
      <c r="AD294">
        <v>-0.00660965987776152</v>
      </c>
      <c r="AE294">
        <v>950299687.346812</v>
      </c>
      <c r="AF294">
        <v>-0.006519675038962558</v>
      </c>
      <c r="AG294">
        <v>6333805451.780684</v>
      </c>
      <c r="AH294">
        <v>-0.02555269463679777</v>
      </c>
      <c r="AI294">
        <v>10209290059.5379</v>
      </c>
      <c r="AJ294">
        <v>-0.01007881651932763</v>
      </c>
      <c r="AK294">
        <v>4245698150.469924</v>
      </c>
    </row>
    <row r="295" spans="1:37">
      <c r="A295" s="2">
        <v>45153</v>
      </c>
      <c r="B295">
        <v>29408.9717127411</v>
      </c>
      <c r="C295">
        <v>0.29055249129897</v>
      </c>
      <c r="D295">
        <v>7.41878780610504</v>
      </c>
      <c r="E295">
        <v>1843.84205055523</v>
      </c>
      <c r="F295">
        <v>1.49037877084878</v>
      </c>
      <c r="G295">
        <v>240.274986246627</v>
      </c>
      <c r="H295">
        <v>6.26278044906063</v>
      </c>
      <c r="I295">
        <v>4.98857079995835</v>
      </c>
      <c r="J295">
        <v>65.4767125897928</v>
      </c>
      <c r="K295">
        <v>0.67963157607933</v>
      </c>
      <c r="L295">
        <v>25.1397701713006</v>
      </c>
      <c r="M295">
        <v>12.3483802030403</v>
      </c>
      <c r="N295">
        <v>0.004194960333306907</v>
      </c>
      <c r="O295">
        <v>567527414472.1328</v>
      </c>
      <c r="P295">
        <v>0.004689238661198969</v>
      </c>
      <c r="Q295">
        <v>9867481618.671295</v>
      </c>
      <c r="R295">
        <v>0.007247996795064271</v>
      </c>
      <c r="S295">
        <v>3786305785.357623</v>
      </c>
      <c r="T295">
        <v>0.002656451814128769</v>
      </c>
      <c r="U295">
        <v>219518458611.847</v>
      </c>
      <c r="V295">
        <v>0.01324050807615618</v>
      </c>
      <c r="W295">
        <v>312397701.3968189</v>
      </c>
      <c r="X295">
        <v>0.0009813371863491849</v>
      </c>
      <c r="Y295">
        <v>36422411576.58969</v>
      </c>
      <c r="Z295">
        <v>0.02755185251230929</v>
      </c>
      <c r="AA295">
        <v>4486067131.629588</v>
      </c>
      <c r="AB295">
        <v>0.0006037379224566042</v>
      </c>
      <c r="AC295">
        <v>6082221461.61482</v>
      </c>
      <c r="AD295">
        <v>-0.003163750438944235</v>
      </c>
      <c r="AE295">
        <v>922167485.3022264</v>
      </c>
      <c r="AF295">
        <v>0.003833355326350096</v>
      </c>
      <c r="AG295">
        <v>5922561244.234074</v>
      </c>
      <c r="AH295">
        <v>0.0364278429456002</v>
      </c>
      <c r="AI295">
        <v>9683652049.266735</v>
      </c>
      <c r="AJ295">
        <v>0.007485653948176907</v>
      </c>
      <c r="AK295">
        <v>4057292590.994215</v>
      </c>
    </row>
    <row r="296" spans="1:37">
      <c r="A296" s="2">
        <v>45154</v>
      </c>
      <c r="B296">
        <v>29167.59721654</v>
      </c>
      <c r="C296">
        <v>0.281565865417699</v>
      </c>
      <c r="D296">
        <v>7.03643558407713</v>
      </c>
      <c r="E296">
        <v>1827.12240327294</v>
      </c>
      <c r="F296">
        <v>1.45692429589305</v>
      </c>
      <c r="G296">
        <v>236.730293697</v>
      </c>
      <c r="H296">
        <v>5.95153291864734</v>
      </c>
      <c r="I296">
        <v>4.81044759213942</v>
      </c>
      <c r="J296">
        <v>63.5375158911313</v>
      </c>
      <c r="K296">
        <v>0.63550414730745</v>
      </c>
      <c r="L296">
        <v>23.8454779579551</v>
      </c>
      <c r="M296">
        <v>11.80035550992</v>
      </c>
      <c r="N296">
        <v>-0.008207512270703599</v>
      </c>
      <c r="O296">
        <v>559516462728.8868</v>
      </c>
      <c r="P296">
        <v>-0.03092944011973386</v>
      </c>
      <c r="Q296">
        <v>9609737280.182856</v>
      </c>
      <c r="R296">
        <v>-0.05153836880376417</v>
      </c>
      <c r="S296">
        <v>3632102057.509935</v>
      </c>
      <c r="T296">
        <v>-0.009067830553737055</v>
      </c>
      <c r="U296">
        <v>217089997741.6747</v>
      </c>
      <c r="V296">
        <v>-0.02244696154433101</v>
      </c>
      <c r="W296">
        <v>305404967.3508277</v>
      </c>
      <c r="X296">
        <v>-0.01475264905847751</v>
      </c>
      <c r="Y296">
        <v>35657003228.75497</v>
      </c>
      <c r="Z296">
        <v>-0.04969797886815186</v>
      </c>
      <c r="AA296">
        <v>4095976202.113805</v>
      </c>
      <c r="AB296">
        <v>-0.03570626036226998</v>
      </c>
      <c r="AC296">
        <v>5895995481.122776</v>
      </c>
      <c r="AD296">
        <v>-0.02961658614125051</v>
      </c>
      <c r="AE296">
        <v>874871760.0164458</v>
      </c>
      <c r="AF296">
        <v>-0.06492845583550289</v>
      </c>
      <c r="AG296">
        <v>5796718737.818174</v>
      </c>
      <c r="AH296">
        <v>-0.05148385225983709</v>
      </c>
      <c r="AI296">
        <v>9254726498.129555</v>
      </c>
      <c r="AJ296">
        <v>-0.04438028989303155</v>
      </c>
      <c r="AK296">
        <v>3901734146.474815</v>
      </c>
    </row>
    <row r="297" spans="1:37">
      <c r="A297" s="2">
        <v>45155</v>
      </c>
      <c r="B297">
        <v>28754.2924079486</v>
      </c>
      <c r="C297">
        <v>0.274211201834066</v>
      </c>
      <c r="D297">
        <v>6.74986480524017</v>
      </c>
      <c r="E297">
        <v>1806.94174839275</v>
      </c>
      <c r="F297">
        <v>1.42294606273339</v>
      </c>
      <c r="G297">
        <v>231.75546267572</v>
      </c>
      <c r="H297">
        <v>5.43401079065467</v>
      </c>
      <c r="I297">
        <v>4.66189994783624</v>
      </c>
      <c r="J297">
        <v>60.2765786161777</v>
      </c>
      <c r="K297">
        <v>0.62200096322257</v>
      </c>
      <c r="L297">
        <v>22.7913786313843</v>
      </c>
      <c r="M297">
        <v>11.3460363625372</v>
      </c>
      <c r="N297">
        <v>-0.01416999849260914</v>
      </c>
      <c r="O297">
        <v>518802873330.7429</v>
      </c>
      <c r="P297">
        <v>-0.02612057954085623</v>
      </c>
      <c r="Q297">
        <v>9022835113.302183</v>
      </c>
      <c r="R297">
        <v>-0.04072669683574526</v>
      </c>
      <c r="S297">
        <v>3350458585.398602</v>
      </c>
      <c r="T297">
        <v>-0.01104504812816054</v>
      </c>
      <c r="U297">
        <v>202902804373.2272</v>
      </c>
      <c r="V297">
        <v>-0.02332189342674962</v>
      </c>
      <c r="W297">
        <v>288873975.44705</v>
      </c>
      <c r="X297">
        <v>-0.02101476301823657</v>
      </c>
      <c r="Y297">
        <v>33727420382.55954</v>
      </c>
      <c r="Z297">
        <v>-0.08695610611027105</v>
      </c>
      <c r="AA297">
        <v>3763873525.87117</v>
      </c>
      <c r="AB297">
        <v>-0.03088021259101059</v>
      </c>
      <c r="AC297">
        <v>5627363815.379596</v>
      </c>
      <c r="AD297">
        <v>-0.05132302119807564</v>
      </c>
      <c r="AE297">
        <v>808892063.3761142</v>
      </c>
      <c r="AF297">
        <v>-0.02124798735317657</v>
      </c>
      <c r="AG297">
        <v>5382552747.531966</v>
      </c>
      <c r="AH297">
        <v>-0.04420541825286173</v>
      </c>
      <c r="AI297">
        <v>8877604906.685843</v>
      </c>
      <c r="AJ297">
        <v>-0.03850046271918461</v>
      </c>
      <c r="AK297">
        <v>3644080862.67672</v>
      </c>
    </row>
    <row r="298" spans="1:37">
      <c r="A298" s="2">
        <v>45156</v>
      </c>
      <c r="B298">
        <v>26660.5627264757</v>
      </c>
      <c r="C298">
        <v>0.257464110436339</v>
      </c>
      <c r="D298">
        <v>6.22646118663887</v>
      </c>
      <c r="E298">
        <v>1688.89880537697</v>
      </c>
      <c r="F298">
        <v>1.34638539746284</v>
      </c>
      <c r="G298">
        <v>219.213989057698</v>
      </c>
      <c r="H298">
        <v>4.99341996754968</v>
      </c>
      <c r="I298">
        <v>4.4482816539146</v>
      </c>
      <c r="J298">
        <v>55.7099564946746</v>
      </c>
      <c r="K298">
        <v>0.577560020588701</v>
      </c>
      <c r="L298">
        <v>21.7977044423668</v>
      </c>
      <c r="M298">
        <v>10.5939839910516</v>
      </c>
      <c r="N298">
        <v>-0.07281450893551211</v>
      </c>
      <c r="O298">
        <v>506701121456.985</v>
      </c>
      <c r="P298">
        <v>-0.06107369533306384</v>
      </c>
      <c r="Q298">
        <v>9242925399.911524</v>
      </c>
      <c r="R298">
        <v>-0.07754282992378791</v>
      </c>
      <c r="S298">
        <v>3316969215.25935</v>
      </c>
      <c r="T298">
        <v>-0.06532747562049401</v>
      </c>
      <c r="U298">
        <v>199504133400.2201</v>
      </c>
      <c r="V298">
        <v>-0.05380433403321128</v>
      </c>
      <c r="W298">
        <v>282464169.9993051</v>
      </c>
      <c r="X298">
        <v>-0.0541151154463636</v>
      </c>
      <c r="Y298">
        <v>33234200192.70798</v>
      </c>
      <c r="Z298">
        <v>-0.08108022602066089</v>
      </c>
      <c r="AA298">
        <v>3701785488.414929</v>
      </c>
      <c r="AB298">
        <v>-0.04582215326624228</v>
      </c>
      <c r="AC298">
        <v>5708708269.862427</v>
      </c>
      <c r="AD298">
        <v>-0.07576113685187602</v>
      </c>
      <c r="AE298">
        <v>810329998.8166302</v>
      </c>
      <c r="AF298">
        <v>-0.07144835018200246</v>
      </c>
      <c r="AG298">
        <v>5387339747.829993</v>
      </c>
      <c r="AH298">
        <v>-0.04359868725313465</v>
      </c>
      <c r="AI298">
        <v>8680082925.173014</v>
      </c>
      <c r="AJ298">
        <v>-0.06628326822296793</v>
      </c>
      <c r="AK298">
        <v>3714402359.229173</v>
      </c>
    </row>
    <row r="299" spans="1:37">
      <c r="A299" s="2">
        <v>45157</v>
      </c>
      <c r="B299">
        <v>26037.3658474576</v>
      </c>
      <c r="C299">
        <v>0.263744326038862</v>
      </c>
      <c r="D299">
        <v>6.16422485151574</v>
      </c>
      <c r="E299">
        <v>1660.65438603156</v>
      </c>
      <c r="F299">
        <v>1.31556678534824</v>
      </c>
      <c r="G299">
        <v>216.008266115511</v>
      </c>
      <c r="H299">
        <v>4.91104959993532</v>
      </c>
      <c r="I299">
        <v>4.510685015284</v>
      </c>
      <c r="J299">
        <v>55.808030001343</v>
      </c>
      <c r="K299">
        <v>0.578073676491461</v>
      </c>
      <c r="L299">
        <v>21.3147134502394</v>
      </c>
      <c r="M299">
        <v>10.7979312244573</v>
      </c>
      <c r="N299">
        <v>-0.02337523350170034</v>
      </c>
      <c r="O299">
        <v>507824582550.9296</v>
      </c>
      <c r="P299">
        <v>0.02439258657014198</v>
      </c>
      <c r="Q299">
        <v>9405420329.861336</v>
      </c>
      <c r="R299">
        <v>-0.00999545861727702</v>
      </c>
      <c r="S299">
        <v>3320770245.897725</v>
      </c>
      <c r="T299">
        <v>-0.01672357115505541</v>
      </c>
      <c r="U299">
        <v>200353373643.55</v>
      </c>
      <c r="V299">
        <v>-0.02288988886293275</v>
      </c>
      <c r="W299">
        <v>283695138.0962778</v>
      </c>
      <c r="X299">
        <v>-0.01462371519247907</v>
      </c>
      <c r="Y299">
        <v>33375986088.49632</v>
      </c>
      <c r="Z299">
        <v>-0.0164957820791467</v>
      </c>
      <c r="AA299">
        <v>3696354126.843613</v>
      </c>
      <c r="AB299">
        <v>0.01402864436753526</v>
      </c>
      <c r="AC299">
        <v>5719344088.007309</v>
      </c>
      <c r="AD299">
        <v>0.001760430501821952</v>
      </c>
      <c r="AE299">
        <v>820460104.0555073</v>
      </c>
      <c r="AF299">
        <v>0.0008893550184385646</v>
      </c>
      <c r="AG299">
        <v>5373087123.007106</v>
      </c>
      <c r="AH299">
        <v>-0.02215788334062563</v>
      </c>
      <c r="AI299">
        <v>8910312653.465378</v>
      </c>
      <c r="AJ299">
        <v>0.01925123103621518</v>
      </c>
      <c r="AK299">
        <v>3713584887.543527</v>
      </c>
    </row>
    <row r="300" spans="1:37">
      <c r="A300" s="2">
        <v>45158</v>
      </c>
      <c r="B300">
        <v>26093.981808007</v>
      </c>
      <c r="C300">
        <v>0.26838107403044</v>
      </c>
      <c r="D300">
        <v>6.17128865163021</v>
      </c>
      <c r="E300">
        <v>1668.86229748685</v>
      </c>
      <c r="F300">
        <v>1.32073382629581</v>
      </c>
      <c r="G300">
        <v>216.929814560525</v>
      </c>
      <c r="H300">
        <v>4.90384397277097</v>
      </c>
      <c r="I300">
        <v>4.51823038057038</v>
      </c>
      <c r="J300">
        <v>56.5049861789459</v>
      </c>
      <c r="K300">
        <v>0.576544337779467</v>
      </c>
      <c r="L300">
        <v>21.8731677309738</v>
      </c>
      <c r="M300">
        <v>10.793662017589</v>
      </c>
      <c r="N300">
        <v>0.002174411992406977</v>
      </c>
      <c r="O300">
        <v>509452862143.0093</v>
      </c>
      <c r="P300">
        <v>0.01758046537423819</v>
      </c>
      <c r="Q300">
        <v>9486436119.108732</v>
      </c>
      <c r="R300">
        <v>0.001145934855496522</v>
      </c>
      <c r="S300">
        <v>3342499316.17084</v>
      </c>
      <c r="T300">
        <v>0.004942576567604773</v>
      </c>
      <c r="U300">
        <v>202383126946.1949</v>
      </c>
      <c r="V300">
        <v>0.003927615842172605</v>
      </c>
      <c r="W300">
        <v>291962415.3630185</v>
      </c>
      <c r="X300">
        <v>0.004266264720264035</v>
      </c>
      <c r="Y300">
        <v>33306241077.35141</v>
      </c>
      <c r="Z300">
        <v>-0.001467227527990222</v>
      </c>
      <c r="AA300">
        <v>3694625770.237338</v>
      </c>
      <c r="AB300">
        <v>0.001672775922240799</v>
      </c>
      <c r="AC300">
        <v>5723453086.502917</v>
      </c>
      <c r="AD300">
        <v>0.01248845690460909</v>
      </c>
      <c r="AE300">
        <v>828887523.2433184</v>
      </c>
      <c r="AF300">
        <v>-0.002645577500217877</v>
      </c>
      <c r="AG300">
        <v>5403673658.903232</v>
      </c>
      <c r="AH300">
        <v>0.02620041231321979</v>
      </c>
      <c r="AI300">
        <v>8866899049.557129</v>
      </c>
      <c r="AJ300">
        <v>-0.0003953726671854785</v>
      </c>
      <c r="AK300">
        <v>3742764254.080499</v>
      </c>
    </row>
    <row r="301" spans="1:37">
      <c r="A301" s="2">
        <v>45159</v>
      </c>
      <c r="B301">
        <v>26176.4721642315</v>
      </c>
      <c r="C301">
        <v>0.270692837223267</v>
      </c>
      <c r="D301">
        <v>6.21166975446399</v>
      </c>
      <c r="E301">
        <v>1683.56179661017</v>
      </c>
      <c r="F301">
        <v>1.31583578635857</v>
      </c>
      <c r="G301">
        <v>216.476501442103</v>
      </c>
      <c r="H301">
        <v>4.90155101305022</v>
      </c>
      <c r="I301">
        <v>4.52027249152182</v>
      </c>
      <c r="J301">
        <v>57.0845000980164</v>
      </c>
      <c r="K301">
        <v>0.579826341901025</v>
      </c>
      <c r="L301">
        <v>21.7643712197412</v>
      </c>
      <c r="M301">
        <v>10.8783910123199</v>
      </c>
      <c r="N301">
        <v>0.003161278981163029</v>
      </c>
      <c r="O301">
        <v>508553880874.3633</v>
      </c>
      <c r="P301">
        <v>0.008613734039102816</v>
      </c>
      <c r="Q301">
        <v>9224931556.984713</v>
      </c>
      <c r="R301">
        <v>0.006543382608284354</v>
      </c>
      <c r="S301">
        <v>3325571069.724533</v>
      </c>
      <c r="T301">
        <v>0.00880809587792597</v>
      </c>
      <c r="U301">
        <v>200427243609.1604</v>
      </c>
      <c r="V301">
        <v>-0.003708574611871129</v>
      </c>
      <c r="W301">
        <v>283811049.9510015</v>
      </c>
      <c r="X301">
        <v>-0.002089676420644837</v>
      </c>
      <c r="Y301">
        <v>32425264764.09064</v>
      </c>
      <c r="Z301">
        <v>-0.0004675841510214385</v>
      </c>
      <c r="AA301">
        <v>3599153131.867331</v>
      </c>
      <c r="AB301">
        <v>0.0004519714090325255</v>
      </c>
      <c r="AC301">
        <v>5618652714.769519</v>
      </c>
      <c r="AD301">
        <v>0.01025597842348347</v>
      </c>
      <c r="AE301">
        <v>808084225.7247686</v>
      </c>
      <c r="AF301">
        <v>0.005692544192175131</v>
      </c>
      <c r="AG301">
        <v>5197817601.198295</v>
      </c>
      <c r="AH301">
        <v>-0.004973971423377299</v>
      </c>
      <c r="AI301">
        <v>8651143270.44025</v>
      </c>
      <c r="AJ301">
        <v>0.00784988399607367</v>
      </c>
      <c r="AK301">
        <v>3566797145.863873</v>
      </c>
    </row>
    <row r="302" spans="1:37">
      <c r="A302" s="2">
        <v>45160</v>
      </c>
      <c r="B302">
        <v>26128.9050160725</v>
      </c>
      <c r="C302">
        <v>0.263230876695689</v>
      </c>
      <c r="D302">
        <v>6.18021045814105</v>
      </c>
      <c r="E302">
        <v>1667.28708883694</v>
      </c>
      <c r="F302">
        <v>1.27878736103408</v>
      </c>
      <c r="G302">
        <v>210.750527451068</v>
      </c>
      <c r="H302">
        <v>4.77489028029324</v>
      </c>
      <c r="I302">
        <v>4.43621819061008</v>
      </c>
      <c r="J302">
        <v>55.6505804975326</v>
      </c>
      <c r="K302">
        <v>0.5577375237318229</v>
      </c>
      <c r="L302">
        <v>21.2222696073417</v>
      </c>
      <c r="M302">
        <v>10.3669055497657</v>
      </c>
      <c r="N302">
        <v>-0.001817171842735998</v>
      </c>
      <c r="O302">
        <v>505648316351.7248</v>
      </c>
      <c r="P302">
        <v>-0.02756615433242271</v>
      </c>
      <c r="Q302">
        <v>9040376605.817623</v>
      </c>
      <c r="R302">
        <v>-0.005064547467342639</v>
      </c>
      <c r="S302">
        <v>3283927868.88083</v>
      </c>
      <c r="T302">
        <v>-0.009666831241953111</v>
      </c>
      <c r="U302">
        <v>196177590774.704</v>
      </c>
      <c r="V302">
        <v>-0.02815581222868035</v>
      </c>
      <c r="W302">
        <v>265324722.4020546</v>
      </c>
      <c r="X302">
        <v>-0.02645078774319731</v>
      </c>
      <c r="Y302">
        <v>32417371286.01537</v>
      </c>
      <c r="Z302">
        <v>-0.0258409496136528</v>
      </c>
      <c r="AA302">
        <v>3516753118.222973</v>
      </c>
      <c r="AB302">
        <v>-0.01859496326148291</v>
      </c>
      <c r="AC302">
        <v>5591384050.38515</v>
      </c>
      <c r="AD302">
        <v>-0.02511924599535253</v>
      </c>
      <c r="AE302">
        <v>796874445.928787</v>
      </c>
      <c r="AF302">
        <v>-0.03809557547313458</v>
      </c>
      <c r="AG302">
        <v>5113214783.09441</v>
      </c>
      <c r="AH302">
        <v>-0.02490775437186943</v>
      </c>
      <c r="AI302">
        <v>8362479448.094311</v>
      </c>
      <c r="AJ302">
        <v>-0.0470184848085472</v>
      </c>
      <c r="AK302">
        <v>3481222803.228354</v>
      </c>
    </row>
    <row r="303" spans="1:37">
      <c r="A303" s="2">
        <v>45161</v>
      </c>
      <c r="B303">
        <v>25978.2096914085</v>
      </c>
      <c r="C303">
        <v>0.257964652085333</v>
      </c>
      <c r="D303">
        <v>6.10282111959775</v>
      </c>
      <c r="E303">
        <v>1631.88740853302</v>
      </c>
      <c r="F303">
        <v>1.24188815819776</v>
      </c>
      <c r="G303">
        <v>210.699223177074</v>
      </c>
      <c r="H303">
        <v>4.66557261310014</v>
      </c>
      <c r="I303">
        <v>4.41493615344456</v>
      </c>
      <c r="J303">
        <v>54.8743803950615</v>
      </c>
      <c r="K303">
        <v>0.548659450992388</v>
      </c>
      <c r="L303">
        <v>20.514194796891</v>
      </c>
      <c r="M303">
        <v>10.1181487169375</v>
      </c>
      <c r="N303">
        <v>-0.005767380017314139</v>
      </c>
      <c r="O303">
        <v>514897238634.0526</v>
      </c>
      <c r="P303">
        <v>-0.02000610519731738</v>
      </c>
      <c r="Q303">
        <v>9384776360.870445</v>
      </c>
      <c r="R303">
        <v>-0.01252212025261323</v>
      </c>
      <c r="S303">
        <v>3412204706.420812</v>
      </c>
      <c r="T303">
        <v>-0.02123190453577728</v>
      </c>
      <c r="U303">
        <v>201821692548.3472</v>
      </c>
      <c r="V303">
        <v>-0.02885483854523063</v>
      </c>
      <c r="W303">
        <v>271738487.4008749</v>
      </c>
      <c r="X303">
        <v>-0.0002434360407752578</v>
      </c>
      <c r="Y303">
        <v>33296455707.19784</v>
      </c>
      <c r="Z303">
        <v>-0.02289427835531066</v>
      </c>
      <c r="AA303">
        <v>3584830025.79717</v>
      </c>
      <c r="AB303">
        <v>-0.004797337788877587</v>
      </c>
      <c r="AC303">
        <v>5687102026.248125</v>
      </c>
      <c r="AD303">
        <v>-0.01394774493871664</v>
      </c>
      <c r="AE303">
        <v>828667438.7768947</v>
      </c>
      <c r="AF303">
        <v>-0.01627660387397556</v>
      </c>
      <c r="AG303">
        <v>5186816620.003466</v>
      </c>
      <c r="AH303">
        <v>-0.03336470714733297</v>
      </c>
      <c r="AI303">
        <v>8830418596.029396</v>
      </c>
      <c r="AJ303">
        <v>-0.02399528303157183</v>
      </c>
      <c r="AK303">
        <v>3556749048.323309</v>
      </c>
    </row>
    <row r="304" spans="1:37">
      <c r="A304" s="2">
        <v>45162</v>
      </c>
      <c r="B304">
        <v>26452.1935882525</v>
      </c>
      <c r="C304">
        <v>0.267792004071234</v>
      </c>
      <c r="D304">
        <v>6.34120960574955</v>
      </c>
      <c r="E304">
        <v>1678.89443424898</v>
      </c>
      <c r="F304">
        <v>1.27134822354586</v>
      </c>
      <c r="G304">
        <v>216.412900668565</v>
      </c>
      <c r="H304">
        <v>4.75588823802044</v>
      </c>
      <c r="I304">
        <v>4.48869115994589</v>
      </c>
      <c r="J304">
        <v>57.0611356070608</v>
      </c>
      <c r="K304">
        <v>0.556557093697339</v>
      </c>
      <c r="L304">
        <v>21.6552149097912</v>
      </c>
      <c r="M304">
        <v>10.3371130248777</v>
      </c>
      <c r="N304">
        <v>0.01824544117837168</v>
      </c>
      <c r="O304">
        <v>508586294759.215</v>
      </c>
      <c r="P304">
        <v>0.03809573097111851</v>
      </c>
      <c r="Q304">
        <v>9302823131.445637</v>
      </c>
      <c r="R304">
        <v>0.03906201435042433</v>
      </c>
      <c r="S304">
        <v>3265100719.063884</v>
      </c>
      <c r="T304">
        <v>0.02880531185556268</v>
      </c>
      <c r="U304">
        <v>199151852081.5876</v>
      </c>
      <c r="V304">
        <v>0.02372199553851329</v>
      </c>
      <c r="W304">
        <v>272957225.8431473</v>
      </c>
      <c r="X304">
        <v>0.02711769604717129</v>
      </c>
      <c r="Y304">
        <v>33566478023.69596</v>
      </c>
      <c r="Z304">
        <v>0.01935788646107661</v>
      </c>
      <c r="AA304">
        <v>3498044953.191832</v>
      </c>
      <c r="AB304">
        <v>0.01670579232358449</v>
      </c>
      <c r="AC304">
        <v>5592792329.401992</v>
      </c>
      <c r="AD304">
        <v>0.03985020325069755</v>
      </c>
      <c r="AE304">
        <v>831956098.1929871</v>
      </c>
      <c r="AF304">
        <v>0.01439443481865865</v>
      </c>
      <c r="AG304">
        <v>5084014380.054437</v>
      </c>
      <c r="AH304">
        <v>0.05562100409971382</v>
      </c>
      <c r="AI304">
        <v>8555308371.132534</v>
      </c>
      <c r="AJ304">
        <v>0.02164074813148975</v>
      </c>
      <c r="AK304">
        <v>3473476584.375178</v>
      </c>
    </row>
    <row r="305" spans="1:37">
      <c r="A305" s="2">
        <v>45163</v>
      </c>
      <c r="B305">
        <v>26126.7943331385</v>
      </c>
      <c r="C305">
        <v>0.265453491281597</v>
      </c>
      <c r="D305">
        <v>6.06783291884782</v>
      </c>
      <c r="E305">
        <v>1656.64010169491</v>
      </c>
      <c r="F305">
        <v>1.27669606822668</v>
      </c>
      <c r="G305">
        <v>218.167931692662</v>
      </c>
      <c r="H305">
        <v>4.64075304246882</v>
      </c>
      <c r="I305">
        <v>4.41338792056945</v>
      </c>
      <c r="J305">
        <v>57.2845324372733</v>
      </c>
      <c r="K305">
        <v>0.5455261820451029</v>
      </c>
      <c r="L305">
        <v>20.9806447745731</v>
      </c>
      <c r="M305">
        <v>10.0950053213761</v>
      </c>
      <c r="N305">
        <v>-0.01230140910727762</v>
      </c>
      <c r="O305">
        <v>506937184371.2729</v>
      </c>
      <c r="P305">
        <v>-0.0087325713766081</v>
      </c>
      <c r="Q305">
        <v>9145828504.760441</v>
      </c>
      <c r="R305">
        <v>-0.04311112609396484</v>
      </c>
      <c r="S305">
        <v>3233450782.881544</v>
      </c>
      <c r="T305">
        <v>-0.01325534953245877</v>
      </c>
      <c r="U305">
        <v>198710216025.2465</v>
      </c>
      <c r="V305">
        <v>0.004206435799237296</v>
      </c>
      <c r="W305">
        <v>273063459.0171776</v>
      </c>
      <c r="X305">
        <v>0.008109641424680181</v>
      </c>
      <c r="Y305">
        <v>33564669592.31137</v>
      </c>
      <c r="Z305">
        <v>-0.0242089783841396</v>
      </c>
      <c r="AA305">
        <v>3425569065.682263</v>
      </c>
      <c r="AB305">
        <v>-0.0167762130859872</v>
      </c>
      <c r="AC305">
        <v>5684113782.429157</v>
      </c>
      <c r="AD305">
        <v>0.003915043537704443</v>
      </c>
      <c r="AE305">
        <v>826126182.0931501</v>
      </c>
      <c r="AF305">
        <v>-0.01981991026105712</v>
      </c>
      <c r="AG305">
        <v>5090312291.067014</v>
      </c>
      <c r="AH305">
        <v>-0.031150470592333</v>
      </c>
      <c r="AI305">
        <v>8310481245.878672</v>
      </c>
      <c r="AJ305">
        <v>-0.02342121082733017</v>
      </c>
      <c r="AK305">
        <v>3456985001.983029</v>
      </c>
    </row>
    <row r="306" spans="1:37">
      <c r="A306" s="2">
        <v>45164</v>
      </c>
      <c r="B306">
        <v>26040.881255114</v>
      </c>
      <c r="C306">
        <v>0.260973692926067</v>
      </c>
      <c r="D306">
        <v>6.00901497074431</v>
      </c>
      <c r="E306">
        <v>1652.96844623027</v>
      </c>
      <c r="F306">
        <v>1.27699141416104</v>
      </c>
      <c r="G306">
        <v>218.156177652381</v>
      </c>
      <c r="H306">
        <v>4.54460142064396</v>
      </c>
      <c r="I306">
        <v>4.48418188182982</v>
      </c>
      <c r="J306">
        <v>56.8814728398331</v>
      </c>
      <c r="K306">
        <v>0.546201962067093</v>
      </c>
      <c r="L306">
        <v>20.3721053653948</v>
      </c>
      <c r="M306">
        <v>10.0469919857087</v>
      </c>
      <c r="N306">
        <v>-0.003288313021836298</v>
      </c>
      <c r="O306">
        <v>506283151793.0332</v>
      </c>
      <c r="P306">
        <v>-0.01687601972722896</v>
      </c>
      <c r="Q306">
        <v>9142349362.239698</v>
      </c>
      <c r="R306">
        <v>-0.009693402717271704</v>
      </c>
      <c r="S306">
        <v>3228692589.103117</v>
      </c>
      <c r="T306">
        <v>-0.002216326564160487</v>
      </c>
      <c r="U306">
        <v>197867662489.1837</v>
      </c>
      <c r="V306">
        <v>0.0002313361352872523</v>
      </c>
      <c r="W306">
        <v>280511285.0092041</v>
      </c>
      <c r="X306">
        <v>-5.387611364238154E-05</v>
      </c>
      <c r="Y306">
        <v>33271295401.07193</v>
      </c>
      <c r="Z306">
        <v>-0.02071896973291831</v>
      </c>
      <c r="AA306">
        <v>3466506705.605023</v>
      </c>
      <c r="AB306">
        <v>0.0160407293749143</v>
      </c>
      <c r="AC306">
        <v>5709791956.503447</v>
      </c>
      <c r="AD306">
        <v>-0.007036098232652055</v>
      </c>
      <c r="AE306">
        <v>822096467.7672836</v>
      </c>
      <c r="AF306">
        <v>0.001238767348354708</v>
      </c>
      <c r="AG306">
        <v>5105656993.373402</v>
      </c>
      <c r="AH306">
        <v>-0.02900480017257645</v>
      </c>
      <c r="AI306">
        <v>8265763650.924302</v>
      </c>
      <c r="AJ306">
        <v>-0.004756147633298569</v>
      </c>
      <c r="AK306">
        <v>3471355588.017649</v>
      </c>
    </row>
    <row r="307" spans="1:37">
      <c r="A307" s="2">
        <v>45165</v>
      </c>
      <c r="B307">
        <v>26006.1740800701</v>
      </c>
      <c r="C307">
        <v>0.26087441655418</v>
      </c>
      <c r="D307">
        <v>6.00017238752033</v>
      </c>
      <c r="E307">
        <v>1645.92842226768</v>
      </c>
      <c r="F307">
        <v>1.26630662713881</v>
      </c>
      <c r="G307">
        <v>216.249369304197</v>
      </c>
      <c r="H307">
        <v>4.59891217981522</v>
      </c>
      <c r="I307">
        <v>4.50317873101094</v>
      </c>
      <c r="J307">
        <v>56.6012764541691</v>
      </c>
      <c r="K307">
        <v>0.547848483150248</v>
      </c>
      <c r="L307">
        <v>20.2645267426367</v>
      </c>
      <c r="M307">
        <v>10.0886973431475</v>
      </c>
      <c r="N307">
        <v>-0.001332795718542834</v>
      </c>
      <c r="O307">
        <v>507866550171.0492</v>
      </c>
      <c r="P307">
        <v>-0.0003804075835150966</v>
      </c>
      <c r="Q307">
        <v>9224261952.836514</v>
      </c>
      <c r="R307">
        <v>-0.00147155286965206</v>
      </c>
      <c r="S307">
        <v>3240300719.356653</v>
      </c>
      <c r="T307">
        <v>-0.004259018965936945</v>
      </c>
      <c r="U307">
        <v>199168619640.7245</v>
      </c>
      <c r="V307">
        <v>-0.008367156508448215</v>
      </c>
      <c r="W307">
        <v>282224643.0253928</v>
      </c>
      <c r="X307">
        <v>-0.00874056544583568</v>
      </c>
      <c r="Y307">
        <v>33574295276.9656</v>
      </c>
      <c r="Z307">
        <v>0.01195060999729303</v>
      </c>
      <c r="AA307">
        <v>3532683559.613695</v>
      </c>
      <c r="AB307">
        <v>0.004236413616070411</v>
      </c>
      <c r="AC307">
        <v>5700119376.687016</v>
      </c>
      <c r="AD307">
        <v>-0.004925969242269401</v>
      </c>
      <c r="AE307">
        <v>845219639.4918977</v>
      </c>
      <c r="AF307">
        <v>0.003014491337460123</v>
      </c>
      <c r="AG307">
        <v>5177046021.490836</v>
      </c>
      <c r="AH307">
        <v>-0.005280682621092159</v>
      </c>
      <c r="AI307">
        <v>8475182944.467822</v>
      </c>
      <c r="AJ307">
        <v>0.004151029233239401</v>
      </c>
      <c r="AK307">
        <v>3602900612.748444</v>
      </c>
    </row>
    <row r="308" spans="1:37">
      <c r="A308" s="2">
        <v>45166</v>
      </c>
      <c r="B308">
        <v>26086.3612594974</v>
      </c>
      <c r="C308">
        <v>0.263211769726073</v>
      </c>
      <c r="D308">
        <v>6.02174482921177</v>
      </c>
      <c r="E308">
        <v>1656.75394593805</v>
      </c>
      <c r="F308">
        <v>1.27348081287425</v>
      </c>
      <c r="G308">
        <v>218.21874053761</v>
      </c>
      <c r="H308">
        <v>4.68670705972422</v>
      </c>
      <c r="I308">
        <v>4.49413705731569</v>
      </c>
      <c r="J308">
        <v>58.1922061557448</v>
      </c>
      <c r="K308">
        <v>0.555508686493024</v>
      </c>
      <c r="L308">
        <v>20.7779964686222</v>
      </c>
      <c r="M308">
        <v>10.1937109974151</v>
      </c>
      <c r="N308">
        <v>0.003083390089615223</v>
      </c>
      <c r="O308">
        <v>508215289531.1296</v>
      </c>
      <c r="P308">
        <v>0.008959687204159517</v>
      </c>
      <c r="Q308">
        <v>9373447679.757362</v>
      </c>
      <c r="R308">
        <v>0.003595303650993253</v>
      </c>
      <c r="S308">
        <v>3217415487.09488</v>
      </c>
      <c r="T308">
        <v>0.006577153370652233</v>
      </c>
      <c r="U308">
        <v>198696254495.1664</v>
      </c>
      <c r="V308">
        <v>0.00566544119859036</v>
      </c>
      <c r="W308">
        <v>282494539.1739295</v>
      </c>
      <c r="X308">
        <v>0.009106945558961188</v>
      </c>
      <c r="Y308">
        <v>33644753930.89397</v>
      </c>
      <c r="Z308">
        <v>0.01909035799690528</v>
      </c>
      <c r="AA308">
        <v>3522822779.609949</v>
      </c>
      <c r="AB308">
        <v>-0.002007842511998148</v>
      </c>
      <c r="AC308">
        <v>5844360846.491544</v>
      </c>
      <c r="AD308">
        <v>0.02810766472490944</v>
      </c>
      <c r="AE308">
        <v>847143049.3763374</v>
      </c>
      <c r="AF308">
        <v>0.01398233923863046</v>
      </c>
      <c r="AG308">
        <v>5238431751.698205</v>
      </c>
      <c r="AH308">
        <v>0.02533835270404583</v>
      </c>
      <c r="AI308">
        <v>8390607513.781251</v>
      </c>
      <c r="AJ308">
        <v>0.0104090400074226</v>
      </c>
      <c r="AK308">
        <v>3661226311.591318</v>
      </c>
    </row>
    <row r="309" spans="1:37">
      <c r="A309" s="2">
        <v>45167</v>
      </c>
      <c r="B309">
        <v>26103.2765730567</v>
      </c>
      <c r="C309">
        <v>0.267468743281408</v>
      </c>
      <c r="D309">
        <v>5.97921512565234</v>
      </c>
      <c r="E309">
        <v>1652.81391934541</v>
      </c>
      <c r="F309">
        <v>1.27440722224203</v>
      </c>
      <c r="G309">
        <v>218.676692032746</v>
      </c>
      <c r="H309">
        <v>4.67362505379924</v>
      </c>
      <c r="I309">
        <v>4.60656877368634</v>
      </c>
      <c r="J309">
        <v>58.3241852180979</v>
      </c>
      <c r="K309">
        <v>0.562095513462565</v>
      </c>
      <c r="L309">
        <v>20.564111524402</v>
      </c>
      <c r="M309">
        <v>10.3587117194055</v>
      </c>
      <c r="N309">
        <v>0.0006484351493500906</v>
      </c>
      <c r="O309">
        <v>538781623911.0429</v>
      </c>
      <c r="P309">
        <v>0.01617318845492832</v>
      </c>
      <c r="Q309">
        <v>9533177121.069132</v>
      </c>
      <c r="R309">
        <v>-0.007062687770015841</v>
      </c>
      <c r="S309">
        <v>3327271875.243078</v>
      </c>
      <c r="T309">
        <v>-0.002378160379397198</v>
      </c>
      <c r="U309">
        <v>207610640231.3471</v>
      </c>
      <c r="V309">
        <v>0.0007274623680344483</v>
      </c>
      <c r="W309">
        <v>278778262.4590943</v>
      </c>
      <c r="X309">
        <v>0.002098589213775925</v>
      </c>
      <c r="Y309">
        <v>34870291934.45479</v>
      </c>
      <c r="Z309">
        <v>-0.002791300108641814</v>
      </c>
      <c r="AA309">
        <v>3612215788.17822</v>
      </c>
      <c r="AB309">
        <v>0.02501742046064881</v>
      </c>
      <c r="AC309">
        <v>5925517521.483819</v>
      </c>
      <c r="AD309">
        <v>0.002267985200627765</v>
      </c>
      <c r="AE309">
        <v>862592007.7592986</v>
      </c>
      <c r="AF309">
        <v>0.01185728887719883</v>
      </c>
      <c r="AG309">
        <v>5522534497.356904</v>
      </c>
      <c r="AH309">
        <v>-0.01029381945189922</v>
      </c>
      <c r="AI309">
        <v>8873369050.821512</v>
      </c>
      <c r="AJ309">
        <v>0.01618652147704025</v>
      </c>
      <c r="AK309">
        <v>3818226664.218209</v>
      </c>
    </row>
    <row r="310" spans="1:37">
      <c r="A310" s="2">
        <v>45168</v>
      </c>
      <c r="B310">
        <v>27672.2221306254</v>
      </c>
      <c r="C310">
        <v>0.272026578817735</v>
      </c>
      <c r="D310">
        <v>6.18337121935547</v>
      </c>
      <c r="E310">
        <v>1726.95467679719</v>
      </c>
      <c r="F310">
        <v>1.30787401653653</v>
      </c>
      <c r="G310">
        <v>226.642171498863</v>
      </c>
      <c r="H310">
        <v>4.79222012105534</v>
      </c>
      <c r="I310">
        <v>4.66910115287998</v>
      </c>
      <c r="J310">
        <v>59.3870934355967</v>
      </c>
      <c r="K310">
        <v>0.59258037730476</v>
      </c>
      <c r="L310">
        <v>21.7473413830131</v>
      </c>
      <c r="M310">
        <v>10.802702922644</v>
      </c>
      <c r="N310">
        <v>0.06010531103930972</v>
      </c>
      <c r="O310">
        <v>531542361936.4885</v>
      </c>
      <c r="P310">
        <v>0.01704062867462475</v>
      </c>
      <c r="Q310">
        <v>9315180602.619415</v>
      </c>
      <c r="R310">
        <v>0.03414429643570593</v>
      </c>
      <c r="S310">
        <v>3192906890.752896</v>
      </c>
      <c r="T310">
        <v>0.0448572925142976</v>
      </c>
      <c r="U310">
        <v>204975442293.435</v>
      </c>
      <c r="V310">
        <v>0.02626067532450316</v>
      </c>
      <c r="W310">
        <v>268274969.9212275</v>
      </c>
      <c r="X310">
        <v>0.03642582751765899</v>
      </c>
      <c r="Y310">
        <v>34424252402.79763</v>
      </c>
      <c r="Z310">
        <v>0.02537539188337168</v>
      </c>
      <c r="AA310">
        <v>3499181536.630038</v>
      </c>
      <c r="AB310">
        <v>0.01357461101000768</v>
      </c>
      <c r="AC310">
        <v>5757836288.969514</v>
      </c>
      <c r="AD310">
        <v>0.01822414172652653</v>
      </c>
      <c r="AE310">
        <v>839304292.276227</v>
      </c>
      <c r="AF310">
        <v>0.05423431269608447</v>
      </c>
      <c r="AG310">
        <v>5358300267.320471</v>
      </c>
      <c r="AH310">
        <v>0.05753858401356382</v>
      </c>
      <c r="AI310">
        <v>8512148378.563523</v>
      </c>
      <c r="AJ310">
        <v>0.04286162365217172</v>
      </c>
      <c r="AK310">
        <v>3679110690.914677</v>
      </c>
    </row>
    <row r="311" spans="1:37">
      <c r="A311" s="2">
        <v>45169</v>
      </c>
      <c r="B311">
        <v>27298.997779661</v>
      </c>
      <c r="C311">
        <v>0.265806108311948</v>
      </c>
      <c r="D311">
        <v>5.93366857732985</v>
      </c>
      <c r="E311">
        <v>1705.04314114553</v>
      </c>
      <c r="F311">
        <v>1.28811177327116</v>
      </c>
      <c r="G311">
        <v>223.743102910073</v>
      </c>
      <c r="H311">
        <v>4.64226091418558</v>
      </c>
      <c r="I311">
        <v>4.53586984758914</v>
      </c>
      <c r="J311">
        <v>57.7815544163561</v>
      </c>
      <c r="K311">
        <v>0.57495767489377</v>
      </c>
      <c r="L311">
        <v>20.8553998132626</v>
      </c>
      <c r="M311">
        <v>10.4090791990045</v>
      </c>
      <c r="N311">
        <v>-0.01348732852759749</v>
      </c>
      <c r="O311">
        <v>505390722551.4176</v>
      </c>
      <c r="P311">
        <v>-0.02286714236830101</v>
      </c>
      <c r="Q311">
        <v>8939535800.397491</v>
      </c>
      <c r="R311">
        <v>-0.04038292917688491</v>
      </c>
      <c r="S311">
        <v>3160606487.576157</v>
      </c>
      <c r="T311">
        <v>-0.01268796219498769</v>
      </c>
      <c r="U311">
        <v>197836663134.6903</v>
      </c>
      <c r="V311">
        <v>-0.01511020405291297</v>
      </c>
      <c r="W311">
        <v>259136160.3252275</v>
      </c>
      <c r="X311">
        <v>-0.01279139080612168</v>
      </c>
      <c r="Y311">
        <v>33299077682.12297</v>
      </c>
      <c r="Z311">
        <v>-0.03129222011545174</v>
      </c>
      <c r="AA311">
        <v>3287955555.324583</v>
      </c>
      <c r="AB311">
        <v>-0.02853467957288969</v>
      </c>
      <c r="AC311">
        <v>5417446948.96186</v>
      </c>
      <c r="AD311">
        <v>-0.02703515067599238</v>
      </c>
      <c r="AE311">
        <v>806515371.0007041</v>
      </c>
      <c r="AF311">
        <v>-0.02973892333584094</v>
      </c>
      <c r="AG311">
        <v>5115376142.858489</v>
      </c>
      <c r="AH311">
        <v>-0.04101382113986574</v>
      </c>
      <c r="AI311">
        <v>8053976163.968899</v>
      </c>
      <c r="AJ311">
        <v>-0.03643752183672555</v>
      </c>
      <c r="AK311">
        <v>3530005881.311851</v>
      </c>
    </row>
    <row r="312" spans="1:37">
      <c r="A312" s="2">
        <v>45170</v>
      </c>
      <c r="B312">
        <v>25954.8665935126</v>
      </c>
      <c r="C312">
        <v>0.255087187526006</v>
      </c>
      <c r="D312">
        <v>5.87364180739178</v>
      </c>
      <c r="E312">
        <v>1645.67690531853</v>
      </c>
      <c r="F312">
        <v>1.24370268689587</v>
      </c>
      <c r="G312">
        <v>216.429942398292</v>
      </c>
      <c r="H312">
        <v>4.36203363623213</v>
      </c>
      <c r="I312">
        <v>4.26629901645995</v>
      </c>
      <c r="J312">
        <v>55.5238591805366</v>
      </c>
      <c r="K312">
        <v>0.548891369758147</v>
      </c>
      <c r="L312">
        <v>19.7338298463866</v>
      </c>
      <c r="M312">
        <v>9.986618831235401</v>
      </c>
      <c r="N312">
        <v>-0.04923738215583273</v>
      </c>
      <c r="O312">
        <v>502452359863.708</v>
      </c>
      <c r="P312">
        <v>-0.04032608902035595</v>
      </c>
      <c r="Q312">
        <v>8943985662.773064</v>
      </c>
      <c r="R312">
        <v>-0.01011629974876038</v>
      </c>
      <c r="S312">
        <v>3187887680.947097</v>
      </c>
      <c r="T312">
        <v>-0.03481802565248571</v>
      </c>
      <c r="U312">
        <v>195801737433.7474</v>
      </c>
      <c r="V312">
        <v>-0.03447611247470639</v>
      </c>
      <c r="W312">
        <v>256621905.081993</v>
      </c>
      <c r="X312">
        <v>-0.03268552378448197</v>
      </c>
      <c r="Y312">
        <v>32843766140.31379</v>
      </c>
      <c r="Z312">
        <v>-0.06036439638649904</v>
      </c>
      <c r="AA312">
        <v>3210346731.516802</v>
      </c>
      <c r="AB312">
        <v>-0.05943090083867153</v>
      </c>
      <c r="AC312">
        <v>5351567604.76879</v>
      </c>
      <c r="AD312">
        <v>-0.03907294046732024</v>
      </c>
      <c r="AE312">
        <v>792474495.8434883</v>
      </c>
      <c r="AF312">
        <v>-0.04533604171896488</v>
      </c>
      <c r="AG312">
        <v>5034939462.024551</v>
      </c>
      <c r="AH312">
        <v>-0.0537783968141794</v>
      </c>
      <c r="AI312">
        <v>7884424758.69897</v>
      </c>
      <c r="AJ312">
        <v>-0.04058575784585272</v>
      </c>
      <c r="AK312">
        <v>3505245037.129556</v>
      </c>
    </row>
    <row r="313" spans="1:37">
      <c r="A313" s="2">
        <v>45171</v>
      </c>
      <c r="B313">
        <v>25802.7885298071</v>
      </c>
      <c r="C313">
        <v>0.255214163121116</v>
      </c>
      <c r="D313">
        <v>5.92434092433942</v>
      </c>
      <c r="E313">
        <v>1628.75344476914</v>
      </c>
      <c r="F313">
        <v>1.23002604737009</v>
      </c>
      <c r="G313">
        <v>213.470609659177</v>
      </c>
      <c r="H313">
        <v>4.25907229924881</v>
      </c>
      <c r="I313">
        <v>4.21316909825418</v>
      </c>
      <c r="J313">
        <v>54.5477474606089</v>
      </c>
      <c r="K313">
        <v>0.540260332921613</v>
      </c>
      <c r="L313">
        <v>19.3122391630543</v>
      </c>
      <c r="M313">
        <v>9.916064548257101</v>
      </c>
      <c r="N313">
        <v>-0.005859327504442291</v>
      </c>
      <c r="O313">
        <v>503752731130.7101</v>
      </c>
      <c r="P313">
        <v>0.0004977733156317221</v>
      </c>
      <c r="Q313">
        <v>8979937737.9876</v>
      </c>
      <c r="R313">
        <v>0.00863163240288789</v>
      </c>
      <c r="S313">
        <v>3211501606.930596</v>
      </c>
      <c r="T313">
        <v>-0.01028358634352611</v>
      </c>
      <c r="U313">
        <v>196778798794.6624</v>
      </c>
      <c r="V313">
        <v>-0.01099671140850822</v>
      </c>
      <c r="W313">
        <v>263993306.3496323</v>
      </c>
      <c r="X313">
        <v>-0.0136733979888467</v>
      </c>
      <c r="Y313">
        <v>32973500275.92389</v>
      </c>
      <c r="Z313">
        <v>-0.02360397593638386</v>
      </c>
      <c r="AA313">
        <v>3310089475.486474</v>
      </c>
      <c r="AB313">
        <v>-0.01245339766406151</v>
      </c>
      <c r="AC313">
        <v>5413507212.052942</v>
      </c>
      <c r="AD313">
        <v>-0.01758004098299171</v>
      </c>
      <c r="AE313">
        <v>801129645.4790359</v>
      </c>
      <c r="AF313">
        <v>-0.015724489966634</v>
      </c>
      <c r="AG313">
        <v>5038203120.945328</v>
      </c>
      <c r="AH313">
        <v>-0.02136385519760109</v>
      </c>
      <c r="AI313">
        <v>7959226823.319671</v>
      </c>
      <c r="AJ313">
        <v>-0.007064881935578193</v>
      </c>
      <c r="AK313">
        <v>3503662342.857139</v>
      </c>
    </row>
    <row r="314" spans="1:37">
      <c r="A314" s="2">
        <v>45172</v>
      </c>
      <c r="B314">
        <v>25868.2960976037</v>
      </c>
      <c r="C314">
        <v>0.256240045667701</v>
      </c>
      <c r="D314">
        <v>5.96822482555855</v>
      </c>
      <c r="E314">
        <v>1636.88336528346</v>
      </c>
      <c r="F314">
        <v>1.2355775368948</v>
      </c>
      <c r="G314">
        <v>214.313826752612</v>
      </c>
      <c r="H314">
        <v>4.39139805513113</v>
      </c>
      <c r="I314">
        <v>4.26067999525901</v>
      </c>
      <c r="J314">
        <v>55.1419219469133</v>
      </c>
      <c r="K314">
        <v>0.540610530867066</v>
      </c>
      <c r="L314">
        <v>19.4807217708109</v>
      </c>
      <c r="M314">
        <v>9.9111212736436</v>
      </c>
      <c r="N314">
        <v>0.002538778617703352</v>
      </c>
      <c r="O314">
        <v>505612825141.3324</v>
      </c>
      <c r="P314">
        <v>0.004019692849484002</v>
      </c>
      <c r="Q314">
        <v>8956996732.170025</v>
      </c>
      <c r="R314">
        <v>0.007407389577942514</v>
      </c>
      <c r="S314">
        <v>3244492285.689748</v>
      </c>
      <c r="T314">
        <v>0.004991498584656862</v>
      </c>
      <c r="U314">
        <v>196620775196.8494</v>
      </c>
      <c r="V314">
        <v>0.004513310540520399</v>
      </c>
      <c r="W314">
        <v>275767000.3292389</v>
      </c>
      <c r="X314">
        <v>0.00395003834383223</v>
      </c>
      <c r="Y314">
        <v>32970237878.79663</v>
      </c>
      <c r="Z314">
        <v>0.03106914994273713</v>
      </c>
      <c r="AA314">
        <v>3323232344.091347</v>
      </c>
      <c r="AB314">
        <v>0.01127676005800904</v>
      </c>
      <c r="AC314">
        <v>5414199700.902611</v>
      </c>
      <c r="AD314">
        <v>0.0108927410198465</v>
      </c>
      <c r="AE314">
        <v>796319253.4845929</v>
      </c>
      <c r="AF314">
        <v>0.000648202216807503</v>
      </c>
      <c r="AG314">
        <v>5049781859.393031</v>
      </c>
      <c r="AH314">
        <v>0.0087241363538475</v>
      </c>
      <c r="AI314">
        <v>8001227411.09708</v>
      </c>
      <c r="AJ314">
        <v>-0.000498511742177965</v>
      </c>
      <c r="AK314">
        <v>3492688111.979135</v>
      </c>
    </row>
    <row r="315" spans="1:37">
      <c r="A315" s="2">
        <v>45173</v>
      </c>
      <c r="B315">
        <v>25962.5475689655</v>
      </c>
      <c r="C315">
        <v>0.255585430396429</v>
      </c>
      <c r="D315">
        <v>6.02953439724224</v>
      </c>
      <c r="E315">
        <v>1635.56472647575</v>
      </c>
      <c r="F315">
        <v>1.23080947022048</v>
      </c>
      <c r="G315">
        <v>214.292622549028</v>
      </c>
      <c r="H315">
        <v>4.40883431117729</v>
      </c>
      <c r="I315">
        <v>4.26005637651862</v>
      </c>
      <c r="J315">
        <v>54.8103838867169</v>
      </c>
      <c r="K315">
        <v>0.541852955554741</v>
      </c>
      <c r="L315">
        <v>19.5771629639587</v>
      </c>
      <c r="M315">
        <v>9.878693473640441</v>
      </c>
      <c r="N315">
        <v>0.003643512932053117</v>
      </c>
      <c r="O315">
        <v>502463487028.9608</v>
      </c>
      <c r="P315">
        <v>-0.002554695420718511</v>
      </c>
      <c r="Q315">
        <v>8971468032.35165</v>
      </c>
      <c r="R315">
        <v>0.01027266456537235</v>
      </c>
      <c r="S315">
        <v>3232299886.474341</v>
      </c>
      <c r="T315">
        <v>-0.0008055789652928746</v>
      </c>
      <c r="U315">
        <v>195642848013.5393</v>
      </c>
      <c r="V315">
        <v>-0.003858978115046541</v>
      </c>
      <c r="W315">
        <v>277768939.9830999</v>
      </c>
      <c r="X315">
        <v>-9.893996997423216E-05</v>
      </c>
      <c r="Y315">
        <v>33079503706.76993</v>
      </c>
      <c r="Z315">
        <v>0.003970547836306126</v>
      </c>
      <c r="AA315">
        <v>3340226218.306836</v>
      </c>
      <c r="AB315">
        <v>-0.0001463660122523747</v>
      </c>
      <c r="AC315">
        <v>5398729926.399377</v>
      </c>
      <c r="AD315">
        <v>-0.006012450210124753</v>
      </c>
      <c r="AE315">
        <v>793273541.2970619</v>
      </c>
      <c r="AF315">
        <v>0.002298188097968223</v>
      </c>
      <c r="AG315">
        <v>5153573835.323015</v>
      </c>
      <c r="AH315">
        <v>0.004950596506763105</v>
      </c>
      <c r="AI315">
        <v>7945529390.65601</v>
      </c>
      <c r="AJ315">
        <v>-0.003271859874159122</v>
      </c>
      <c r="AK315">
        <v>3458220148.321702</v>
      </c>
    </row>
    <row r="316" spans="1:37">
      <c r="A316" s="2">
        <v>45174</v>
      </c>
      <c r="B316">
        <v>25799.5256870251</v>
      </c>
      <c r="C316">
        <v>0.255998364954285</v>
      </c>
      <c r="D316">
        <v>6.00687615552644</v>
      </c>
      <c r="E316">
        <v>1627.41772355348</v>
      </c>
      <c r="F316">
        <v>1.23759891806554</v>
      </c>
      <c r="G316">
        <v>215.002804286796</v>
      </c>
      <c r="H316">
        <v>4.43137958275732</v>
      </c>
      <c r="I316">
        <v>4.24671518167112</v>
      </c>
      <c r="J316">
        <v>54.6000939665631</v>
      </c>
      <c r="K316">
        <v>0.552990068104646</v>
      </c>
      <c r="L316">
        <v>19.440931279553</v>
      </c>
      <c r="M316">
        <v>9.77993371734706</v>
      </c>
      <c r="N316">
        <v>-0.006279117313405247</v>
      </c>
      <c r="O316">
        <v>502153220097.4835</v>
      </c>
      <c r="P316">
        <v>0.001615642007510187</v>
      </c>
      <c r="Q316">
        <v>9024246460.765047</v>
      </c>
      <c r="R316">
        <v>-0.003757875852928749</v>
      </c>
      <c r="S316">
        <v>3301141646.130858</v>
      </c>
      <c r="T316">
        <v>-0.004981155921493063</v>
      </c>
      <c r="U316">
        <v>196282142737.3509</v>
      </c>
      <c r="V316">
        <v>0.005516246022907012</v>
      </c>
      <c r="W316">
        <v>266754469.4544311</v>
      </c>
      <c r="X316">
        <v>0.003314074601917349</v>
      </c>
      <c r="Y316">
        <v>32995971615.59462</v>
      </c>
      <c r="Z316">
        <v>0.005113658166484791</v>
      </c>
      <c r="AA316">
        <v>3298063926.732861</v>
      </c>
      <c r="AB316">
        <v>-0.003131694435086985</v>
      </c>
      <c r="AC316">
        <v>5416545159.616504</v>
      </c>
      <c r="AD316">
        <v>-0.003836680301098183</v>
      </c>
      <c r="AE316">
        <v>805302675.5641568</v>
      </c>
      <c r="AF316">
        <v>0.02055375436404705</v>
      </c>
      <c r="AG316">
        <v>5201277719.53949</v>
      </c>
      <c r="AH316">
        <v>-0.006958704111341474</v>
      </c>
      <c r="AI316">
        <v>8286076891.790507</v>
      </c>
      <c r="AJ316">
        <v>-0.009997248781623225</v>
      </c>
      <c r="AK316">
        <v>3507280533.39615</v>
      </c>
    </row>
    <row r="317" spans="1:37">
      <c r="A317" s="2">
        <v>45175</v>
      </c>
      <c r="B317">
        <v>25782.3622200468</v>
      </c>
      <c r="C317">
        <v>0.257504382846782</v>
      </c>
      <c r="D317">
        <v>6.13481104372033</v>
      </c>
      <c r="E317">
        <v>1632.72254324956</v>
      </c>
      <c r="F317">
        <v>1.23719295013082</v>
      </c>
      <c r="G317">
        <v>214.459880970599</v>
      </c>
      <c r="H317">
        <v>4.37544411436923</v>
      </c>
      <c r="I317">
        <v>4.25953279772661</v>
      </c>
      <c r="J317">
        <v>55.4141277586484</v>
      </c>
      <c r="K317">
        <v>0.558108802215122</v>
      </c>
      <c r="L317">
        <v>20.267741677057</v>
      </c>
      <c r="M317">
        <v>9.918295618492181</v>
      </c>
      <c r="N317">
        <v>-0.0006652628884153966</v>
      </c>
      <c r="O317">
        <v>501635862618.6895</v>
      </c>
      <c r="P317">
        <v>0.005882919966172073</v>
      </c>
      <c r="Q317">
        <v>9030855358.372017</v>
      </c>
      <c r="R317">
        <v>0.02129807322166744</v>
      </c>
      <c r="S317">
        <v>3382790396.620033</v>
      </c>
      <c r="T317">
        <v>0.003259654616822427</v>
      </c>
      <c r="U317">
        <v>196243689196.9484</v>
      </c>
      <c r="V317">
        <v>-0.0003280286761679907</v>
      </c>
      <c r="W317">
        <v>266431631.7844431</v>
      </c>
      <c r="X317">
        <v>-0.00252519178993027</v>
      </c>
      <c r="Y317">
        <v>33088409545.76292</v>
      </c>
      <c r="Z317">
        <v>-0.01262258566287955</v>
      </c>
      <c r="AA317">
        <v>3358129938.57568</v>
      </c>
      <c r="AB317">
        <v>0.003018242454971176</v>
      </c>
      <c r="AC317">
        <v>5427332805.094289</v>
      </c>
      <c r="AD317">
        <v>0.01490901815267587</v>
      </c>
      <c r="AE317">
        <v>800949081.2571458</v>
      </c>
      <c r="AF317">
        <v>0.009256466627005189</v>
      </c>
      <c r="AG317">
        <v>5206897986.497132</v>
      </c>
      <c r="AH317">
        <v>0.04252936166559063</v>
      </c>
      <c r="AI317">
        <v>8019958163.375241</v>
      </c>
      <c r="AJ317">
        <v>0.01414752953792542</v>
      </c>
      <c r="AK317">
        <v>3513339435.683877</v>
      </c>
    </row>
    <row r="318" spans="1:37">
      <c r="A318" s="2">
        <v>45176</v>
      </c>
      <c r="B318">
        <v>25754.7902676797</v>
      </c>
      <c r="C318">
        <v>0.257692965916513</v>
      </c>
      <c r="D318">
        <v>6.28654632499614</v>
      </c>
      <c r="E318">
        <v>1632.395921391</v>
      </c>
      <c r="F318">
        <v>1.23561729332377</v>
      </c>
      <c r="G318">
        <v>215.060688479225</v>
      </c>
      <c r="H318">
        <v>4.45513192025468</v>
      </c>
      <c r="I318">
        <v>4.26683990334561</v>
      </c>
      <c r="J318">
        <v>55.1121914981865</v>
      </c>
      <c r="K318">
        <v>0.558711869505314</v>
      </c>
      <c r="L318">
        <v>19.6168645105762</v>
      </c>
      <c r="M318">
        <v>9.93523199481448</v>
      </c>
      <c r="N318">
        <v>-0.001069411411250165</v>
      </c>
      <c r="O318">
        <v>510536367605.1354</v>
      </c>
      <c r="P318">
        <v>0.0007323489707091735</v>
      </c>
      <c r="Q318">
        <v>9021626149.439194</v>
      </c>
      <c r="R318">
        <v>0.02473348896884575</v>
      </c>
      <c r="S318">
        <v>3434038867.485032</v>
      </c>
      <c r="T318">
        <v>-0.0002000473748037246</v>
      </c>
      <c r="U318">
        <v>197889484437.4811</v>
      </c>
      <c r="V318">
        <v>-0.001273574026495639</v>
      </c>
      <c r="W318">
        <v>269948154.6243557</v>
      </c>
      <c r="X318">
        <v>0.002801491383408905</v>
      </c>
      <c r="Y318">
        <v>33345352077.428</v>
      </c>
      <c r="Z318">
        <v>0.01821250684559095</v>
      </c>
      <c r="AA318">
        <v>3372039242.901033</v>
      </c>
      <c r="AB318">
        <v>0.001715471148126868</v>
      </c>
      <c r="AC318">
        <v>5447157112.941187</v>
      </c>
      <c r="AD318">
        <v>-0.005448723505618647</v>
      </c>
      <c r="AE318">
        <v>816960187.617273</v>
      </c>
      <c r="AF318">
        <v>0.001080555059870925</v>
      </c>
      <c r="AG318">
        <v>5166626029.213213</v>
      </c>
      <c r="AH318">
        <v>-0.03211394623297326</v>
      </c>
      <c r="AI318">
        <v>8131669768.528576</v>
      </c>
      <c r="AJ318">
        <v>0.001707589385692598</v>
      </c>
      <c r="AK318">
        <v>3560837108.124077</v>
      </c>
    </row>
    <row r="319" spans="1:37">
      <c r="A319" s="2">
        <v>45177</v>
      </c>
      <c r="B319">
        <v>26210.6045637054</v>
      </c>
      <c r="C319">
        <v>0.257429612986078</v>
      </c>
      <c r="D319">
        <v>6.38178600833565</v>
      </c>
      <c r="E319">
        <v>1646.08132933957</v>
      </c>
      <c r="F319">
        <v>1.25088663828144</v>
      </c>
      <c r="G319">
        <v>216.730706425632</v>
      </c>
      <c r="H319">
        <v>4.47358498396034</v>
      </c>
      <c r="I319">
        <v>4.28114650372664</v>
      </c>
      <c r="J319">
        <v>56.2103112963013</v>
      </c>
      <c r="K319">
        <v>0.554390597876585</v>
      </c>
      <c r="L319">
        <v>19.878297188895</v>
      </c>
      <c r="M319">
        <v>10.0688059902748</v>
      </c>
      <c r="N319">
        <v>0.01769823366015588</v>
      </c>
      <c r="O319">
        <v>504600854573.2605</v>
      </c>
      <c r="P319">
        <v>-0.00102196398531218</v>
      </c>
      <c r="Q319">
        <v>8913129840.588942</v>
      </c>
      <c r="R319">
        <v>0.01514976243169075</v>
      </c>
      <c r="S319">
        <v>3375094472.284021</v>
      </c>
      <c r="T319">
        <v>0.008383632775134764</v>
      </c>
      <c r="U319">
        <v>196724082426.0192</v>
      </c>
      <c r="V319">
        <v>0.01235766530637994</v>
      </c>
      <c r="W319">
        <v>274559654.2650421</v>
      </c>
      <c r="X319">
        <v>0.007765333395965301</v>
      </c>
      <c r="Y319">
        <v>33005748412.16225</v>
      </c>
      <c r="Z319">
        <v>0.004141979190731782</v>
      </c>
      <c r="AA319">
        <v>3289276365.849403</v>
      </c>
      <c r="AB319">
        <v>0.003352973325718711</v>
      </c>
      <c r="AC319">
        <v>5404581110.565258</v>
      </c>
      <c r="AD319">
        <v>0.01992517024388207</v>
      </c>
      <c r="AE319">
        <v>820658325.5411805</v>
      </c>
      <c r="AF319">
        <v>-0.007734347280925258</v>
      </c>
      <c r="AG319">
        <v>5059542632.115968</v>
      </c>
      <c r="AH319">
        <v>0.01332693500420778</v>
      </c>
      <c r="AI319">
        <v>8027358512.195039</v>
      </c>
      <c r="AJ319">
        <v>0.01344447673995308</v>
      </c>
      <c r="AK319">
        <v>3508641579.398028</v>
      </c>
    </row>
    <row r="320" spans="1:37">
      <c r="A320" s="2">
        <v>45178</v>
      </c>
      <c r="B320">
        <v>25904.6982127411</v>
      </c>
      <c r="C320">
        <v>0.254333700748629</v>
      </c>
      <c r="D320">
        <v>6.27224429052769</v>
      </c>
      <c r="E320">
        <v>1636.38499357101</v>
      </c>
      <c r="F320">
        <v>1.2383188602307</v>
      </c>
      <c r="G320">
        <v>214.523426019449</v>
      </c>
      <c r="H320">
        <v>4.36378591658976</v>
      </c>
      <c r="I320">
        <v>4.24638153393755</v>
      </c>
      <c r="J320">
        <v>56.4630547102605</v>
      </c>
      <c r="K320">
        <v>0.542900308429714</v>
      </c>
      <c r="L320">
        <v>19.5978668387708</v>
      </c>
      <c r="M320">
        <v>9.91855533739505</v>
      </c>
      <c r="N320">
        <v>-0.01167109099756891</v>
      </c>
      <c r="O320">
        <v>504426717243.5287</v>
      </c>
      <c r="P320">
        <v>-0.01202624749164527</v>
      </c>
      <c r="Q320">
        <v>8878275185.145559</v>
      </c>
      <c r="R320">
        <v>-0.01716474317140715</v>
      </c>
      <c r="S320">
        <v>3316217588.135008</v>
      </c>
      <c r="T320">
        <v>-0.005890556921905099</v>
      </c>
      <c r="U320">
        <v>196519048834.7211</v>
      </c>
      <c r="V320">
        <v>-0.0100470959286979</v>
      </c>
      <c r="W320">
        <v>274305687.3920519</v>
      </c>
      <c r="X320">
        <v>-0.01018443783341061</v>
      </c>
      <c r="Y320">
        <v>32954874353.73615</v>
      </c>
      <c r="Z320">
        <v>-0.02454386532596453</v>
      </c>
      <c r="AA320">
        <v>3259169128.503867</v>
      </c>
      <c r="AB320">
        <v>-0.008120481221286835</v>
      </c>
      <c r="AC320">
        <v>5395656785.444021</v>
      </c>
      <c r="AD320">
        <v>0.004496388796477513</v>
      </c>
      <c r="AE320">
        <v>816925884.6895033</v>
      </c>
      <c r="AF320">
        <v>-0.02072598180936114</v>
      </c>
      <c r="AG320">
        <v>5030620439.043048</v>
      </c>
      <c r="AH320">
        <v>-0.01410736279166125</v>
      </c>
      <c r="AI320">
        <v>7965549837.250975</v>
      </c>
      <c r="AJ320">
        <v>-0.0149223903037633</v>
      </c>
      <c r="AK320">
        <v>3480647827.524579</v>
      </c>
    </row>
    <row r="321" spans="1:37">
      <c r="A321" s="2">
        <v>45179</v>
      </c>
      <c r="B321">
        <v>25894.6205976037</v>
      </c>
      <c r="C321">
        <v>0.253339132772421</v>
      </c>
      <c r="D321">
        <v>6.16282803463314</v>
      </c>
      <c r="E321">
        <v>1634.67623524255</v>
      </c>
      <c r="F321">
        <v>1.23613884394973</v>
      </c>
      <c r="G321">
        <v>214.192766124306</v>
      </c>
      <c r="H321">
        <v>4.32384353300657</v>
      </c>
      <c r="I321">
        <v>4.23819469690566</v>
      </c>
      <c r="J321">
        <v>56.2061256305062</v>
      </c>
      <c r="K321">
        <v>0.539796892037868</v>
      </c>
      <c r="L321">
        <v>19.4481318052155</v>
      </c>
      <c r="M321">
        <v>9.83901032851862</v>
      </c>
      <c r="N321">
        <v>-0.0003890265408473814</v>
      </c>
      <c r="O321">
        <v>503220647203.8506</v>
      </c>
      <c r="P321">
        <v>-0.003910484427665284</v>
      </c>
      <c r="Q321">
        <v>8727827770.919312</v>
      </c>
      <c r="R321">
        <v>-0.01744451440767214</v>
      </c>
      <c r="S321">
        <v>3237535639.408465</v>
      </c>
      <c r="T321">
        <v>-0.001044227571856959</v>
      </c>
      <c r="U321">
        <v>194445077220.1582</v>
      </c>
      <c r="V321">
        <v>-0.001760464409436335</v>
      </c>
      <c r="W321">
        <v>271867210.1614392</v>
      </c>
      <c r="X321">
        <v>-0.001541369636307355</v>
      </c>
      <c r="Y321">
        <v>32666067363.25866</v>
      </c>
      <c r="Z321">
        <v>-0.009153149202700717</v>
      </c>
      <c r="AA321">
        <v>3180867317.935588</v>
      </c>
      <c r="AB321">
        <v>-0.00192795606481877</v>
      </c>
      <c r="AC321">
        <v>5288066344.9685</v>
      </c>
      <c r="AD321">
        <v>-0.004550392837807449</v>
      </c>
      <c r="AE321">
        <v>785471611.4514397</v>
      </c>
      <c r="AF321">
        <v>-0.005716365129396217</v>
      </c>
      <c r="AG321">
        <v>4876074438.971719</v>
      </c>
      <c r="AH321">
        <v>-0.007640374066583355</v>
      </c>
      <c r="AI321">
        <v>7508388034.105402</v>
      </c>
      <c r="AJ321">
        <v>-0.008019818024962544</v>
      </c>
      <c r="AK321">
        <v>3347415718.19545</v>
      </c>
    </row>
    <row r="322" spans="1:37">
      <c r="A322" s="2">
        <v>45180</v>
      </c>
      <c r="B322">
        <v>25831.4647802455</v>
      </c>
      <c r="C322">
        <v>0.249046157317943</v>
      </c>
      <c r="D322">
        <v>6.01660623025986</v>
      </c>
      <c r="E322">
        <v>1617.41718790181</v>
      </c>
      <c r="F322">
        <v>1.22505743392844</v>
      </c>
      <c r="G322">
        <v>212.3156426523</v>
      </c>
      <c r="H322">
        <v>4.21996283093212</v>
      </c>
      <c r="I322">
        <v>4.15267574954428</v>
      </c>
      <c r="J322">
        <v>54.0403689453523</v>
      </c>
      <c r="K322">
        <v>0.5232137585007141</v>
      </c>
      <c r="L322">
        <v>18.28587683722</v>
      </c>
      <c r="M322">
        <v>9.46233609542104</v>
      </c>
      <c r="N322">
        <v>-0.002438955115026675</v>
      </c>
      <c r="O322">
        <v>489676740153.5321</v>
      </c>
      <c r="P322">
        <v>-0.01694556781456436</v>
      </c>
      <c r="Q322">
        <v>8461701690.258606</v>
      </c>
      <c r="R322">
        <v>-0.02372641319075586</v>
      </c>
      <c r="S322">
        <v>3129587683.040779</v>
      </c>
      <c r="T322">
        <v>-0.01055808298221161</v>
      </c>
      <c r="U322">
        <v>186264903624.806</v>
      </c>
      <c r="V322">
        <v>-0.008964535072680579</v>
      </c>
      <c r="W322">
        <v>252789735.137235</v>
      </c>
      <c r="X322">
        <v>-0.008763710866484642</v>
      </c>
      <c r="Y322">
        <v>31671367875.67994</v>
      </c>
      <c r="Z322">
        <v>-0.02402508353539246</v>
      </c>
      <c r="AA322">
        <v>3090254899.401508</v>
      </c>
      <c r="AB322">
        <v>-0.02017815449200999</v>
      </c>
      <c r="AC322">
        <v>5073884943.47817</v>
      </c>
      <c r="AD322">
        <v>-0.03853239590629998</v>
      </c>
      <c r="AE322">
        <v>756325504.805259</v>
      </c>
      <c r="AF322">
        <v>-0.03072106153584631</v>
      </c>
      <c r="AG322">
        <v>4684766451.996751</v>
      </c>
      <c r="AH322">
        <v>-0.05976177967303853</v>
      </c>
      <c r="AI322">
        <v>7255589315.601297</v>
      </c>
      <c r="AJ322">
        <v>-0.03828375217838531</v>
      </c>
      <c r="AK322">
        <v>3260510604.098533</v>
      </c>
    </row>
    <row r="323" spans="1:37">
      <c r="A323" s="2">
        <v>45181</v>
      </c>
      <c r="B323">
        <v>25135.0393781414</v>
      </c>
      <c r="C323">
        <v>0.24145232303406</v>
      </c>
      <c r="D323">
        <v>5.81599674849233</v>
      </c>
      <c r="E323">
        <v>1549.35964874342</v>
      </c>
      <c r="F323">
        <v>1.13890118319586</v>
      </c>
      <c r="G323">
        <v>205.850516054639</v>
      </c>
      <c r="H323">
        <v>4.09975000844858</v>
      </c>
      <c r="I323">
        <v>3.98332845169282</v>
      </c>
      <c r="J323">
        <v>52.0322002614961</v>
      </c>
      <c r="K323">
        <v>0.502685981054091</v>
      </c>
      <c r="L323">
        <v>17.6702564031522</v>
      </c>
      <c r="M323">
        <v>9.216590694562189</v>
      </c>
      <c r="N323">
        <v>-0.02696035273372066</v>
      </c>
      <c r="O323">
        <v>503820044854.8105</v>
      </c>
      <c r="P323">
        <v>-0.03049167417664023</v>
      </c>
      <c r="Q323">
        <v>8612757567.806925</v>
      </c>
      <c r="R323">
        <v>-0.03334263105978041</v>
      </c>
      <c r="S323">
        <v>3208510571.399226</v>
      </c>
      <c r="T323">
        <v>-0.0420779126544818</v>
      </c>
      <c r="U323">
        <v>191634667308.3861</v>
      </c>
      <c r="V323">
        <v>-0.07032833591834087</v>
      </c>
      <c r="W323">
        <v>253618098.0561264</v>
      </c>
      <c r="X323">
        <v>-0.0304505429599865</v>
      </c>
      <c r="Y323">
        <v>32509038010.36151</v>
      </c>
      <c r="Z323">
        <v>-0.02848670173168022</v>
      </c>
      <c r="AA323">
        <v>3165324846.162952</v>
      </c>
      <c r="AB323">
        <v>-0.04078028434318404</v>
      </c>
      <c r="AC323">
        <v>5081736918.14676</v>
      </c>
      <c r="AD323">
        <v>-0.03716052875003384</v>
      </c>
      <c r="AE323">
        <v>771214572.2581179</v>
      </c>
      <c r="AF323">
        <v>-0.0392340169062948</v>
      </c>
      <c r="AG323">
        <v>4721432371.268385</v>
      </c>
      <c r="AH323">
        <v>-0.03366644320904166</v>
      </c>
      <c r="AI323">
        <v>7373235575.390702</v>
      </c>
      <c r="AJ323">
        <v>-0.02597090172877825</v>
      </c>
      <c r="AK323">
        <v>3260152430.94051</v>
      </c>
    </row>
    <row r="324" spans="1:37">
      <c r="A324" s="2">
        <v>45182</v>
      </c>
      <c r="B324">
        <v>25859.7018068381</v>
      </c>
      <c r="C324">
        <v>0.24576266082155</v>
      </c>
      <c r="D324">
        <v>5.96266631284477</v>
      </c>
      <c r="E324">
        <v>1594.0094345412</v>
      </c>
      <c r="F324">
        <v>1.16385988338342</v>
      </c>
      <c r="G324">
        <v>211.295018173544</v>
      </c>
      <c r="H324">
        <v>4.19934309215474</v>
      </c>
      <c r="I324">
        <v>3.98814083952342</v>
      </c>
      <c r="J324">
        <v>53.0556879567044</v>
      </c>
      <c r="K324">
        <v>0.506620316690493</v>
      </c>
      <c r="L324">
        <v>17.9438288225824</v>
      </c>
      <c r="M324">
        <v>9.21471358394713</v>
      </c>
      <c r="N324">
        <v>0.02883076560154119</v>
      </c>
      <c r="O324">
        <v>510996718467.7716</v>
      </c>
      <c r="P324">
        <v>0.01785171388424356</v>
      </c>
      <c r="Q324">
        <v>8718251593.862461</v>
      </c>
      <c r="R324">
        <v>0.02521830232977029</v>
      </c>
      <c r="S324">
        <v>3239008629.963777</v>
      </c>
      <c r="T324">
        <v>0.0288182190842472</v>
      </c>
      <c r="U324">
        <v>193282784730.1215</v>
      </c>
      <c r="V324">
        <v>0.02191471969282155</v>
      </c>
      <c r="W324">
        <v>255231229.0963475</v>
      </c>
      <c r="X324">
        <v>0.02644881452451586</v>
      </c>
      <c r="Y324">
        <v>32705940187.70204</v>
      </c>
      <c r="Z324">
        <v>0.02429247722444616</v>
      </c>
      <c r="AA324">
        <v>3207031882.719672</v>
      </c>
      <c r="AB324">
        <v>0.001208132316719901</v>
      </c>
      <c r="AC324">
        <v>5099254050.119772</v>
      </c>
      <c r="AD324">
        <v>0.01967027513856046</v>
      </c>
      <c r="AE324">
        <v>779988058.1252784</v>
      </c>
      <c r="AF324">
        <v>0.007826626929503755</v>
      </c>
      <c r="AG324">
        <v>4786598256.962396</v>
      </c>
      <c r="AH324">
        <v>0.01548208544282326</v>
      </c>
      <c r="AI324">
        <v>7553037786.337789</v>
      </c>
      <c r="AJ324">
        <v>-0.000203666483330589</v>
      </c>
      <c r="AK324">
        <v>3290788560.974579</v>
      </c>
    </row>
    <row r="325" spans="1:37">
      <c r="A325" s="2">
        <v>45183</v>
      </c>
      <c r="B325">
        <v>26226.8667524839</v>
      </c>
      <c r="C325">
        <v>0.248772903747822</v>
      </c>
      <c r="D325">
        <v>6.01934362225775</v>
      </c>
      <c r="E325">
        <v>1607.7192194623</v>
      </c>
      <c r="F325">
        <v>1.17023705075702</v>
      </c>
      <c r="G325">
        <v>212.574799172487</v>
      </c>
      <c r="H325">
        <v>4.25467458714206</v>
      </c>
      <c r="I325">
        <v>4.00082553094594</v>
      </c>
      <c r="J325">
        <v>53.6585705627599</v>
      </c>
      <c r="K325">
        <v>0.513612762849125</v>
      </c>
      <c r="L325">
        <v>18.3814484621342</v>
      </c>
      <c r="M325">
        <v>9.30108074253023</v>
      </c>
      <c r="N325">
        <v>0.01419834414133536</v>
      </c>
      <c r="O325">
        <v>517434625126.604</v>
      </c>
      <c r="P325">
        <v>0.01224857720944739</v>
      </c>
      <c r="Q325">
        <v>8806419498.926401</v>
      </c>
      <c r="R325">
        <v>0.0095053632786537</v>
      </c>
      <c r="S325">
        <v>3313867313.488118</v>
      </c>
      <c r="T325">
        <v>0.008600817927433502</v>
      </c>
      <c r="U325">
        <v>195664589759.2125</v>
      </c>
      <c r="V325">
        <v>0.00547932570290266</v>
      </c>
      <c r="W325">
        <v>254176197.0396797</v>
      </c>
      <c r="X325">
        <v>0.006056844169850972</v>
      </c>
      <c r="Y325">
        <v>32680383301.60894</v>
      </c>
      <c r="Z325">
        <v>0.01317622632232429</v>
      </c>
      <c r="AA325">
        <v>3220883981.734313</v>
      </c>
      <c r="AB325">
        <v>0.003180602675013855</v>
      </c>
      <c r="AC325">
        <v>5176733132.633569</v>
      </c>
      <c r="AD325">
        <v>0.011363204008352</v>
      </c>
      <c r="AE325">
        <v>790041061.1608077</v>
      </c>
      <c r="AF325">
        <v>0.0138021431992903</v>
      </c>
      <c r="AG325">
        <v>4867020347.128283</v>
      </c>
      <c r="AH325">
        <v>0.02438830886533272</v>
      </c>
      <c r="AI325">
        <v>7753351136.924659</v>
      </c>
      <c r="AJ325">
        <v>0.00937274477348482</v>
      </c>
      <c r="AK325">
        <v>3326288392.099361</v>
      </c>
    </row>
    <row r="326" spans="1:37">
      <c r="A326" s="2">
        <v>45184</v>
      </c>
      <c r="B326">
        <v>26556.056943308</v>
      </c>
      <c r="C326">
        <v>0.251288750592109</v>
      </c>
      <c r="D326">
        <v>6.15846030600919</v>
      </c>
      <c r="E326">
        <v>1627.52328755114</v>
      </c>
      <c r="F326">
        <v>1.1649787628034</v>
      </c>
      <c r="G326">
        <v>212.408690205812</v>
      </c>
      <c r="H326">
        <v>4.27305175824963</v>
      </c>
      <c r="I326">
        <v>4.06040408703823</v>
      </c>
      <c r="J326">
        <v>54.348864822857</v>
      </c>
      <c r="K326">
        <v>0.522242234074148</v>
      </c>
      <c r="L326">
        <v>18.8636136593666</v>
      </c>
      <c r="M326">
        <v>9.401266024924411</v>
      </c>
      <c r="N326">
        <v>0.01255164003885145</v>
      </c>
      <c r="O326">
        <v>519733074846.4715</v>
      </c>
      <c r="P326">
        <v>0.01011302600237074</v>
      </c>
      <c r="Q326">
        <v>8791001866.9921</v>
      </c>
      <c r="R326">
        <v>0.02311160360359343</v>
      </c>
      <c r="S326">
        <v>3423011315.913793</v>
      </c>
      <c r="T326">
        <v>0.01231811366630509</v>
      </c>
      <c r="U326">
        <v>197636648345.338</v>
      </c>
      <c r="V326">
        <v>-0.00449335282130936</v>
      </c>
      <c r="W326">
        <v>254988807.5087526</v>
      </c>
      <c r="X326">
        <v>-0.0007814142001856261</v>
      </c>
      <c r="Y326">
        <v>32978667783.90352</v>
      </c>
      <c r="Z326">
        <v>0.004319289461785614</v>
      </c>
      <c r="AA326">
        <v>3280978871.546657</v>
      </c>
      <c r="AB326">
        <v>0.01489156566100069</v>
      </c>
      <c r="AC326">
        <v>5283799415.451253</v>
      </c>
      <c r="AD326">
        <v>0.0128645667012266</v>
      </c>
      <c r="AE326">
        <v>812534989.6107715</v>
      </c>
      <c r="AF326">
        <v>0.01680151244130568</v>
      </c>
      <c r="AG326">
        <v>4941167226.857087</v>
      </c>
      <c r="AH326">
        <v>0.02623107739445363</v>
      </c>
      <c r="AI326">
        <v>7894549310.522393</v>
      </c>
      <c r="AJ326">
        <v>0.01077135928259088</v>
      </c>
      <c r="AK326">
        <v>3339393818.573364</v>
      </c>
    </row>
    <row r="327" spans="1:37">
      <c r="A327" s="2">
        <v>45185</v>
      </c>
      <c r="B327">
        <v>26672.6160818235</v>
      </c>
      <c r="C327">
        <v>0.250848812718796</v>
      </c>
      <c r="D327">
        <v>6.36129250868721</v>
      </c>
      <c r="E327">
        <v>1643.92288106371</v>
      </c>
      <c r="F327">
        <v>1.16804265150969</v>
      </c>
      <c r="G327">
        <v>214.347413372189</v>
      </c>
      <c r="H327">
        <v>4.35277787568531</v>
      </c>
      <c r="I327">
        <v>4.14479276336432</v>
      </c>
      <c r="J327">
        <v>55.8921896216098</v>
      </c>
      <c r="K327">
        <v>0.530198361100008</v>
      </c>
      <c r="L327">
        <v>19.2072636690625</v>
      </c>
      <c r="M327">
        <v>9.4380193534487</v>
      </c>
      <c r="N327">
        <v>0.004389173391378343</v>
      </c>
      <c r="O327">
        <v>517484369614.9823</v>
      </c>
      <c r="P327">
        <v>-0.001750726494028743</v>
      </c>
      <c r="Q327">
        <v>8765367943.304356</v>
      </c>
      <c r="R327">
        <v>0.0329355378778855</v>
      </c>
      <c r="S327">
        <v>3378708728.208698</v>
      </c>
      <c r="T327">
        <v>0.01007641097243273</v>
      </c>
      <c r="U327">
        <v>196530712474.313</v>
      </c>
      <c r="V327">
        <v>0.002629995330487356</v>
      </c>
      <c r="W327">
        <v>262389737.4324438</v>
      </c>
      <c r="X327">
        <v>0.009127325084950622</v>
      </c>
      <c r="Y327">
        <v>33060817659.3755</v>
      </c>
      <c r="Z327">
        <v>0.01865788713692962</v>
      </c>
      <c r="AA327">
        <v>3271368069.053406</v>
      </c>
      <c r="AB327">
        <v>0.02078331971822167</v>
      </c>
      <c r="AC327">
        <v>5334845728.174977</v>
      </c>
      <c r="AD327">
        <v>0.02839663355956135</v>
      </c>
      <c r="AE327">
        <v>859127943.7871757</v>
      </c>
      <c r="AF327">
        <v>0.0152345530613105</v>
      </c>
      <c r="AG327">
        <v>4922266090.207877</v>
      </c>
      <c r="AH327">
        <v>0.01821761280216116</v>
      </c>
      <c r="AI327">
        <v>7861613578.888893</v>
      </c>
      <c r="AJ327">
        <v>0.003909402034454779</v>
      </c>
      <c r="AK327">
        <v>3319339090.458641</v>
      </c>
    </row>
    <row r="328" spans="1:37">
      <c r="A328" s="2">
        <v>45186</v>
      </c>
      <c r="B328">
        <v>26555.6361031561</v>
      </c>
      <c r="C328">
        <v>0.250117355779111</v>
      </c>
      <c r="D328">
        <v>6.27896099024505</v>
      </c>
      <c r="E328">
        <v>1634.72032933957</v>
      </c>
      <c r="F328">
        <v>1.16959119615928</v>
      </c>
      <c r="G328">
        <v>214.881352870038</v>
      </c>
      <c r="H328">
        <v>4.34002750754884</v>
      </c>
      <c r="I328">
        <v>4.18376347882524</v>
      </c>
      <c r="J328">
        <v>59.0966202004609</v>
      </c>
      <c r="K328">
        <v>0.528170226609868</v>
      </c>
      <c r="L328">
        <v>19.1217303467238</v>
      </c>
      <c r="M328">
        <v>9.37829729014965</v>
      </c>
      <c r="N328">
        <v>-0.004385770721122451</v>
      </c>
      <c r="O328">
        <v>516473248569.579</v>
      </c>
      <c r="P328">
        <v>-0.002915927453501554</v>
      </c>
      <c r="Q328">
        <v>8649131914.226236</v>
      </c>
      <c r="R328">
        <v>-0.01294257705171165</v>
      </c>
      <c r="S328">
        <v>3301072842.008493</v>
      </c>
      <c r="T328">
        <v>-0.005597921794351701</v>
      </c>
      <c r="U328">
        <v>194831590954.7622</v>
      </c>
      <c r="V328">
        <v>0.001325760362935746</v>
      </c>
      <c r="W328">
        <v>264480359.682406</v>
      </c>
      <c r="X328">
        <v>0.002491000425192347</v>
      </c>
      <c r="Y328">
        <v>33283094505.12045</v>
      </c>
      <c r="Z328">
        <v>-0.002929248516836402</v>
      </c>
      <c r="AA328">
        <v>3221971934.87534</v>
      </c>
      <c r="AB328">
        <v>0.009402331476106696</v>
      </c>
      <c r="AC328">
        <v>5191400202.866164</v>
      </c>
      <c r="AD328">
        <v>0.05733235002144466</v>
      </c>
      <c r="AE328">
        <v>859502648.0354942</v>
      </c>
      <c r="AF328">
        <v>-0.00382523719223149</v>
      </c>
      <c r="AG328">
        <v>4814636388.045943</v>
      </c>
      <c r="AH328">
        <v>-0.004453175830374412</v>
      </c>
      <c r="AI328">
        <v>7724977146.239907</v>
      </c>
      <c r="AJ328">
        <v>-0.006327817422542958</v>
      </c>
      <c r="AK328">
        <v>3218225743.398821</v>
      </c>
    </row>
    <row r="329" spans="1:37">
      <c r="A329" s="2">
        <v>45187</v>
      </c>
      <c r="B329">
        <v>26502.4321189363</v>
      </c>
      <c r="C329">
        <v>0.246800592760453</v>
      </c>
      <c r="D329">
        <v>6.13468317877693</v>
      </c>
      <c r="E329">
        <v>1620.58054354179</v>
      </c>
      <c r="F329">
        <v>1.17855513731555</v>
      </c>
      <c r="G329">
        <v>216.326058497632</v>
      </c>
      <c r="H329">
        <v>4.27449511358578</v>
      </c>
      <c r="I329">
        <v>4.07017002548247</v>
      </c>
      <c r="J329">
        <v>59.1205473830381</v>
      </c>
      <c r="K329">
        <v>0.516621317400366</v>
      </c>
      <c r="L329">
        <v>18.7837647922124</v>
      </c>
      <c r="M329">
        <v>9.09255129857965</v>
      </c>
      <c r="N329">
        <v>-0.00200349123678023</v>
      </c>
      <c r="O329">
        <v>521608711539.5501</v>
      </c>
      <c r="P329">
        <v>-0.01326082713583121</v>
      </c>
      <c r="Q329">
        <v>8816613636.094538</v>
      </c>
      <c r="R329">
        <v>-0.02297797544725455</v>
      </c>
      <c r="S329">
        <v>3531191477.541751</v>
      </c>
      <c r="T329">
        <v>-0.008649666578437132</v>
      </c>
      <c r="U329">
        <v>196885212353.6365</v>
      </c>
      <c r="V329">
        <v>0.00766416606563558</v>
      </c>
      <c r="W329">
        <v>264586238.3435516</v>
      </c>
      <c r="X329">
        <v>0.006723271276441345</v>
      </c>
      <c r="Y329">
        <v>33229078636.71481</v>
      </c>
      <c r="Z329">
        <v>-0.01509953424236976</v>
      </c>
      <c r="AA329">
        <v>3285904014.211782</v>
      </c>
      <c r="AB329">
        <v>-0.02715102178162931</v>
      </c>
      <c r="AC329">
        <v>5236530702.163685</v>
      </c>
      <c r="AD329">
        <v>0.0004048824196043466</v>
      </c>
      <c r="AE329">
        <v>880735259.8372667</v>
      </c>
      <c r="AF329">
        <v>-0.02186588457215821</v>
      </c>
      <c r="AG329">
        <v>4905071074.56529</v>
      </c>
      <c r="AH329">
        <v>-0.01767442320246437</v>
      </c>
      <c r="AI329">
        <v>8087242644.272758</v>
      </c>
      <c r="AJ329">
        <v>-0.03046885620379391</v>
      </c>
      <c r="AK329">
        <v>3225586185.636886</v>
      </c>
    </row>
    <row r="330" spans="1:37">
      <c r="A330" s="2">
        <v>45188</v>
      </c>
      <c r="B330">
        <v>26764.6319064874</v>
      </c>
      <c r="C330">
        <v>0.251579637483502</v>
      </c>
      <c r="D330">
        <v>6.5623335185586</v>
      </c>
      <c r="E330">
        <v>1637.64761016949</v>
      </c>
      <c r="F330">
        <v>1.17835748855357</v>
      </c>
      <c r="G330">
        <v>215.97497816444</v>
      </c>
      <c r="H330">
        <v>4.35931191716094</v>
      </c>
      <c r="I330">
        <v>4.10455234417969</v>
      </c>
      <c r="J330">
        <v>60.5798407153487</v>
      </c>
      <c r="K330">
        <v>0.5263251627425219</v>
      </c>
      <c r="L330">
        <v>19.6579942941943</v>
      </c>
      <c r="M330">
        <v>9.113204888405919</v>
      </c>
      <c r="N330">
        <v>0.009893423606347262</v>
      </c>
      <c r="O330">
        <v>530412978928.335</v>
      </c>
      <c r="P330">
        <v>0.01936399207795891</v>
      </c>
      <c r="Q330">
        <v>8943115408.245083</v>
      </c>
      <c r="R330">
        <v>0.06971025680040599</v>
      </c>
      <c r="S330">
        <v>3700971876.67408</v>
      </c>
      <c r="T330">
        <v>0.01053145225994134</v>
      </c>
      <c r="U330">
        <v>197588243213.248</v>
      </c>
      <c r="V330">
        <v>-0.0001677042980189336</v>
      </c>
      <c r="W330">
        <v>256100383.58099</v>
      </c>
      <c r="X330">
        <v>-0.001622922063251431</v>
      </c>
      <c r="Y330">
        <v>33413611241.23394</v>
      </c>
      <c r="Z330">
        <v>0.01984253141513337</v>
      </c>
      <c r="AA330">
        <v>3322213257.358815</v>
      </c>
      <c r="AB330">
        <v>0.008447391259323034</v>
      </c>
      <c r="AC330">
        <v>5304153994.289181</v>
      </c>
      <c r="AD330">
        <v>0.02468335285964018</v>
      </c>
      <c r="AE330">
        <v>899340298.9828748</v>
      </c>
      <c r="AF330">
        <v>0.018783284807111</v>
      </c>
      <c r="AG330">
        <v>5073816900.072721</v>
      </c>
      <c r="AH330">
        <v>0.04654176155061052</v>
      </c>
      <c r="AI330">
        <v>8243468469.915307</v>
      </c>
      <c r="AJ330">
        <v>0.002271484553460379</v>
      </c>
      <c r="AK330">
        <v>3263540704.01682</v>
      </c>
    </row>
    <row r="331" spans="1:37">
      <c r="A331" s="2">
        <v>45189</v>
      </c>
      <c r="B331">
        <v>27215.0504848042</v>
      </c>
      <c r="C331">
        <v>0.255189330648275</v>
      </c>
      <c r="D331">
        <v>6.87785183896301</v>
      </c>
      <c r="E331">
        <v>1643.48128784337</v>
      </c>
      <c r="F331">
        <v>1.18487170372138</v>
      </c>
      <c r="G331">
        <v>217.174362163839</v>
      </c>
      <c r="H331">
        <v>4.40748231887364</v>
      </c>
      <c r="I331">
        <v>4.1563922547653</v>
      </c>
      <c r="J331">
        <v>61.8573431273617</v>
      </c>
      <c r="K331">
        <v>0.544431969498669</v>
      </c>
      <c r="L331">
        <v>20.0397379065217</v>
      </c>
      <c r="M331">
        <v>9.219445146190591</v>
      </c>
      <c r="N331">
        <v>0.01682887251692877</v>
      </c>
      <c r="O331">
        <v>528845287544.9504</v>
      </c>
      <c r="P331">
        <v>0.01434811338818998</v>
      </c>
      <c r="Q331">
        <v>8811207420.330151</v>
      </c>
      <c r="R331">
        <v>0.04808020188430051</v>
      </c>
      <c r="S331">
        <v>3718067128.500429</v>
      </c>
      <c r="T331">
        <v>0.003562230138922429</v>
      </c>
      <c r="U331">
        <v>195087312529.3598</v>
      </c>
      <c r="V331">
        <v>0.005528216378381412</v>
      </c>
      <c r="W331">
        <v>252888022.9076563</v>
      </c>
      <c r="X331">
        <v>0.005553347010808896</v>
      </c>
      <c r="Y331">
        <v>32946706912.72884</v>
      </c>
      <c r="Z331">
        <v>0.01105000115340959</v>
      </c>
      <c r="AA331">
        <v>3290923858.543986</v>
      </c>
      <c r="AB331">
        <v>0.01262985734829747</v>
      </c>
      <c r="AC331">
        <v>5284783640.296029</v>
      </c>
      <c r="AD331">
        <v>0.02108791302399915</v>
      </c>
      <c r="AE331">
        <v>953629521.778284</v>
      </c>
      <c r="AF331">
        <v>0.03440232015850797</v>
      </c>
      <c r="AG331">
        <v>5046793457.006346</v>
      </c>
      <c r="AH331">
        <v>0.0194192554242496</v>
      </c>
      <c r="AI331">
        <v>8347682604.351171</v>
      </c>
      <c r="AJ331">
        <v>0.01165783707110912</v>
      </c>
      <c r="AK331">
        <v>3200494452.66849</v>
      </c>
    </row>
    <row r="332" spans="1:37">
      <c r="A332" s="2">
        <v>45190</v>
      </c>
      <c r="B332">
        <v>27133.4037235535</v>
      </c>
      <c r="C332">
        <v>0.251425372608313</v>
      </c>
      <c r="D332">
        <v>6.90962149653659</v>
      </c>
      <c r="E332">
        <v>1622.66867942724</v>
      </c>
      <c r="F332">
        <v>1.16989927772025</v>
      </c>
      <c r="G332">
        <v>214.139681206951</v>
      </c>
      <c r="H332">
        <v>4.36597159654446</v>
      </c>
      <c r="I332">
        <v>4.1400479959943</v>
      </c>
      <c r="J332">
        <v>65.56997523122619</v>
      </c>
      <c r="K332">
        <v>0.541532293254725</v>
      </c>
      <c r="L332">
        <v>20.2931555701869</v>
      </c>
      <c r="M332">
        <v>9.040930648119581</v>
      </c>
      <c r="N332">
        <v>-0.003000059150957246</v>
      </c>
      <c r="O332">
        <v>517919744772.4308</v>
      </c>
      <c r="P332">
        <v>-0.01474966853198822</v>
      </c>
      <c r="Q332">
        <v>8602226343.142838</v>
      </c>
      <c r="R332">
        <v>0.004619125028777926</v>
      </c>
      <c r="S332">
        <v>3720181336.158336</v>
      </c>
      <c r="T332">
        <v>-0.01266373311949354</v>
      </c>
      <c r="U332">
        <v>190522492983.4461</v>
      </c>
      <c r="V332">
        <v>-0.01263632674668957</v>
      </c>
      <c r="W332">
        <v>247926515.9718406</v>
      </c>
      <c r="X332">
        <v>-0.01397347701013896</v>
      </c>
      <c r="Y332">
        <v>32423286578.77255</v>
      </c>
      <c r="Z332">
        <v>-0.009418239104765913</v>
      </c>
      <c r="AA332">
        <v>3200185924.582378</v>
      </c>
      <c r="AB332">
        <v>-0.003932318647803412</v>
      </c>
      <c r="AC332">
        <v>5128257443.460239</v>
      </c>
      <c r="AD332">
        <v>0.06001926232460941</v>
      </c>
      <c r="AE332">
        <v>909002718.751712</v>
      </c>
      <c r="AF332">
        <v>-0.005326057995113986</v>
      </c>
      <c r="AG332">
        <v>4844955521.25408</v>
      </c>
      <c r="AH332">
        <v>0.0126457573870129</v>
      </c>
      <c r="AI332">
        <v>8017758208.803525</v>
      </c>
      <c r="AJ332">
        <v>-0.01936282446940651</v>
      </c>
      <c r="AK332">
        <v>3124570509.004182</v>
      </c>
    </row>
    <row r="333" spans="1:37">
      <c r="A333" s="2">
        <v>45191</v>
      </c>
      <c r="B333">
        <v>26571.5952919345</v>
      </c>
      <c r="C333">
        <v>0.245462155231467</v>
      </c>
      <c r="D333">
        <v>6.68076057889925</v>
      </c>
      <c r="E333">
        <v>1584.68828667446</v>
      </c>
      <c r="F333">
        <v>1.14591681070991</v>
      </c>
      <c r="G333">
        <v>210.737670081908</v>
      </c>
      <c r="H333">
        <v>4.24559225644609</v>
      </c>
      <c r="I333">
        <v>4.01657499595189</v>
      </c>
      <c r="J333">
        <v>62.499735282524</v>
      </c>
      <c r="K333">
        <v>0.519874628611845</v>
      </c>
      <c r="L333">
        <v>19.4881570385437</v>
      </c>
      <c r="M333">
        <v>8.8260411580628</v>
      </c>
      <c r="N333">
        <v>-0.02070541673808934</v>
      </c>
      <c r="O333">
        <v>518128846579.5344</v>
      </c>
      <c r="P333">
        <v>-0.0237176435893599</v>
      </c>
      <c r="Q333">
        <v>8583070639.354552</v>
      </c>
      <c r="R333">
        <v>-0.03312206287306119</v>
      </c>
      <c r="S333">
        <v>3864564454.981094</v>
      </c>
      <c r="T333">
        <v>-0.02340612919587881</v>
      </c>
      <c r="U333">
        <v>191598085284.9854</v>
      </c>
      <c r="V333">
        <v>-0.02049959980920224</v>
      </c>
      <c r="W333">
        <v>249865889.7662086</v>
      </c>
      <c r="X333">
        <v>-0.01588687862925886</v>
      </c>
      <c r="Y333">
        <v>32479491069.12789</v>
      </c>
      <c r="Z333">
        <v>-0.02757217664760958</v>
      </c>
      <c r="AA333">
        <v>3212417336.166273</v>
      </c>
      <c r="AB333">
        <v>-0.02982405038827485</v>
      </c>
      <c r="AC333">
        <v>5132878387.55276</v>
      </c>
      <c r="AD333">
        <v>-0.0468238692766817</v>
      </c>
      <c r="AE333">
        <v>936842114.1632553</v>
      </c>
      <c r="AF333">
        <v>-0.03999330217725849</v>
      </c>
      <c r="AG333">
        <v>4852653150.818186</v>
      </c>
      <c r="AH333">
        <v>-0.03966847486380287</v>
      </c>
      <c r="AI333">
        <v>8022337311.902544</v>
      </c>
      <c r="AJ333">
        <v>-0.02376851437318295</v>
      </c>
      <c r="AK333">
        <v>3137378502.8225</v>
      </c>
    </row>
    <row r="334" spans="1:37">
      <c r="A334" s="2">
        <v>45192</v>
      </c>
      <c r="B334">
        <v>26581.1476116306</v>
      </c>
      <c r="C334">
        <v>0.244915552509185</v>
      </c>
      <c r="D334">
        <v>6.94004607101069</v>
      </c>
      <c r="E334">
        <v>1593.62554763296</v>
      </c>
      <c r="F334">
        <v>1.15447995944713</v>
      </c>
      <c r="G334">
        <v>211.102975533496</v>
      </c>
      <c r="H334">
        <v>4.2618193093517</v>
      </c>
      <c r="I334">
        <v>4.01915607983714</v>
      </c>
      <c r="J334">
        <v>64.405147786771</v>
      </c>
      <c r="K334">
        <v>0.5207006015837899</v>
      </c>
      <c r="L334">
        <v>19.4489264235802</v>
      </c>
      <c r="M334">
        <v>8.86215966970328</v>
      </c>
      <c r="N334">
        <v>0.000359493646924447</v>
      </c>
      <c r="O334">
        <v>518044931076.354</v>
      </c>
      <c r="P334">
        <v>-0.002226830941684521</v>
      </c>
      <c r="Q334">
        <v>8622021777.849901</v>
      </c>
      <c r="R334">
        <v>0.03881077446935866</v>
      </c>
      <c r="S334">
        <v>4004023211.482498</v>
      </c>
      <c r="T334">
        <v>0.005639759587833693</v>
      </c>
      <c r="U334">
        <v>191515391237.0898</v>
      </c>
      <c r="V334">
        <v>0.007472749031332437</v>
      </c>
      <c r="W334">
        <v>257131250.4814068</v>
      </c>
      <c r="X334">
        <v>0.001733460616917704</v>
      </c>
      <c r="Y334">
        <v>32371241266.17038</v>
      </c>
      <c r="Z334">
        <v>0.003822094050829339</v>
      </c>
      <c r="AA334">
        <v>3221280079.383271</v>
      </c>
      <c r="AB334">
        <v>0.0006426081643817749</v>
      </c>
      <c r="AC334">
        <v>5147789612.408501</v>
      </c>
      <c r="AD334">
        <v>0.03048672919387196</v>
      </c>
      <c r="AE334">
        <v>914685219.6018432</v>
      </c>
      <c r="AF334">
        <v>0.001588792617463364</v>
      </c>
      <c r="AG334">
        <v>4848803928.063724</v>
      </c>
      <c r="AH334">
        <v>-0.002013048996162614</v>
      </c>
      <c r="AI334">
        <v>8028702134.973336</v>
      </c>
      <c r="AJ334">
        <v>0.004092266395957722</v>
      </c>
      <c r="AK334">
        <v>3148676243.246892</v>
      </c>
    </row>
    <row r="335" spans="1:37">
      <c r="A335" s="2">
        <v>45193</v>
      </c>
      <c r="B335">
        <v>26575.776386616</v>
      </c>
      <c r="C335">
        <v>0.246027012499006</v>
      </c>
      <c r="D335">
        <v>7.19048831525328</v>
      </c>
      <c r="E335">
        <v>1592.93375365284</v>
      </c>
      <c r="F335">
        <v>1.14548731992393</v>
      </c>
      <c r="G335">
        <v>210.399397529253</v>
      </c>
      <c r="H335">
        <v>4.2735772493151</v>
      </c>
      <c r="I335">
        <v>4.02926785219854</v>
      </c>
      <c r="J335">
        <v>62.8804508068393</v>
      </c>
      <c r="K335">
        <v>0.52028757132146</v>
      </c>
      <c r="L335">
        <v>19.4582305549497</v>
      </c>
      <c r="M335">
        <v>8.89336818505557</v>
      </c>
      <c r="N335">
        <v>-0.0002020689660612307</v>
      </c>
      <c r="O335">
        <v>512434724709.1417</v>
      </c>
      <c r="P335">
        <v>0.004538135608106453</v>
      </c>
      <c r="Q335">
        <v>8513040170.642739</v>
      </c>
      <c r="R335">
        <v>0.03608653914974913</v>
      </c>
      <c r="S335">
        <v>3888912075.580567</v>
      </c>
      <c r="T335">
        <v>-0.0004341007090075122</v>
      </c>
      <c r="U335">
        <v>190110835149.9569</v>
      </c>
      <c r="V335">
        <v>-0.007789342248527675</v>
      </c>
      <c r="W335">
        <v>255448965.1196688</v>
      </c>
      <c r="X335">
        <v>-0.003332866353327857</v>
      </c>
      <c r="Y335">
        <v>32048791195.03714</v>
      </c>
      <c r="Z335">
        <v>0.002758901565253824</v>
      </c>
      <c r="AA335">
        <v>3191498350.365234</v>
      </c>
      <c r="AB335">
        <v>0.00251589442174871</v>
      </c>
      <c r="AC335">
        <v>5102916300.759312</v>
      </c>
      <c r="AD335">
        <v>-0.02367352660969868</v>
      </c>
      <c r="AE335">
        <v>899344938.2005823</v>
      </c>
      <c r="AF335">
        <v>-0.0007932202518562415</v>
      </c>
      <c r="AG335">
        <v>4784053556.793402</v>
      </c>
      <c r="AH335">
        <v>0.0004783879154490744</v>
      </c>
      <c r="AI335">
        <v>7984596080.23587</v>
      </c>
      <c r="AJ335">
        <v>0.003521547401022618</v>
      </c>
      <c r="AK335">
        <v>3113573043.318333</v>
      </c>
    </row>
    <row r="336" spans="1:37">
      <c r="A336" s="2">
        <v>45194</v>
      </c>
      <c r="B336">
        <v>26286.6410488019</v>
      </c>
      <c r="C336">
        <v>0.242917252406843</v>
      </c>
      <c r="D336">
        <v>6.98376991380028</v>
      </c>
      <c r="E336">
        <v>1581.2407817066</v>
      </c>
      <c r="F336">
        <v>1.13770572112131</v>
      </c>
      <c r="G336">
        <v>208.303608240796</v>
      </c>
      <c r="H336">
        <v>4.23406670802708</v>
      </c>
      <c r="I336">
        <v>3.99329071036791</v>
      </c>
      <c r="J336">
        <v>61.823345068451</v>
      </c>
      <c r="K336">
        <v>0.5133397107954</v>
      </c>
      <c r="L336">
        <v>19.3513818987833</v>
      </c>
      <c r="M336">
        <v>8.79407111129796</v>
      </c>
      <c r="N336">
        <v>-0.01087965723401074</v>
      </c>
      <c r="O336">
        <v>512501655654.3698</v>
      </c>
      <c r="P336">
        <v>-0.01263991323788294</v>
      </c>
      <c r="Q336">
        <v>8605060641.743542</v>
      </c>
      <c r="R336">
        <v>-0.02874886828123835</v>
      </c>
      <c r="S336">
        <v>4156029284.302807</v>
      </c>
      <c r="T336">
        <v>-0.007340526195409147</v>
      </c>
      <c r="U336">
        <v>190871379228.8898</v>
      </c>
      <c r="V336">
        <v>-0.006793264898939944</v>
      </c>
      <c r="W336">
        <v>257681530.6676753</v>
      </c>
      <c r="X336">
        <v>-0.009961004228472792</v>
      </c>
      <c r="Y336">
        <v>32291570832.54336</v>
      </c>
      <c r="Z336">
        <v>-0.009245308785362893</v>
      </c>
      <c r="AA336">
        <v>3217371084.97017</v>
      </c>
      <c r="AB336">
        <v>-0.008928952641110599</v>
      </c>
      <c r="AC336">
        <v>5190053249.291083</v>
      </c>
      <c r="AD336">
        <v>-0.01681135750180285</v>
      </c>
      <c r="AE336">
        <v>905027141.9231857</v>
      </c>
      <c r="AF336">
        <v>-0.01335388525313674</v>
      </c>
      <c r="AG336">
        <v>4837508391.153128</v>
      </c>
      <c r="AH336">
        <v>-0.005491180498898074</v>
      </c>
      <c r="AI336">
        <v>7998384322.167101</v>
      </c>
      <c r="AJ336">
        <v>-0.01116529437344882</v>
      </c>
      <c r="AK336">
        <v>3165784065.140545</v>
      </c>
    </row>
    <row r="337" spans="1:37">
      <c r="A337" s="2">
        <v>45195</v>
      </c>
      <c r="B337">
        <v>26288.8095005845</v>
      </c>
      <c r="C337">
        <v>0.245543031160017</v>
      </c>
      <c r="D337">
        <v>7.463463228917</v>
      </c>
      <c r="E337">
        <v>1587.55197077732</v>
      </c>
      <c r="F337">
        <v>1.14636103409211</v>
      </c>
      <c r="G337">
        <v>209.881573356303</v>
      </c>
      <c r="H337">
        <v>4.26839130174772</v>
      </c>
      <c r="I337">
        <v>4.06036784053245</v>
      </c>
      <c r="J337">
        <v>62.2126528351392</v>
      </c>
      <c r="K337">
        <v>0.5190755347959219</v>
      </c>
      <c r="L337">
        <v>19.3783950667994</v>
      </c>
      <c r="M337">
        <v>8.941186054351149</v>
      </c>
      <c r="N337">
        <v>8.249253978753757E-05</v>
      </c>
      <c r="O337">
        <v>510686903242.8388</v>
      </c>
      <c r="P337">
        <v>0.01080935473770417</v>
      </c>
      <c r="Q337">
        <v>8596703723.891039</v>
      </c>
      <c r="R337">
        <v>0.06868687271166007</v>
      </c>
      <c r="S337">
        <v>4092729173.915654</v>
      </c>
      <c r="T337">
        <v>0.003991289083695726</v>
      </c>
      <c r="U337">
        <v>191412540768.7874</v>
      </c>
      <c r="V337">
        <v>0.007607690468735218</v>
      </c>
      <c r="W337">
        <v>249620364.4391046</v>
      </c>
      <c r="X337">
        <v>0.007575313403514805</v>
      </c>
      <c r="Y337">
        <v>32648191884.18457</v>
      </c>
      <c r="Z337">
        <v>0.008106767343926569</v>
      </c>
      <c r="AA337">
        <v>3205087000.644024</v>
      </c>
      <c r="AB337">
        <v>0.01679745729264992</v>
      </c>
      <c r="AC337">
        <v>5130067488.727766</v>
      </c>
      <c r="AD337">
        <v>0.006297099683900242</v>
      </c>
      <c r="AE337">
        <v>887373986.4131575</v>
      </c>
      <c r="AF337">
        <v>0.01117354430194872</v>
      </c>
      <c r="AG337">
        <v>4746491590.084764</v>
      </c>
      <c r="AH337">
        <v>0.00139592966318336</v>
      </c>
      <c r="AI337">
        <v>7841199286.520493</v>
      </c>
      <c r="AJ337">
        <v>0.0167288780351329</v>
      </c>
      <c r="AK337">
        <v>3200224171.207434</v>
      </c>
    </row>
    <row r="338" spans="1:37">
      <c r="A338" s="2">
        <v>45196</v>
      </c>
      <c r="B338">
        <v>26194.5378880772</v>
      </c>
      <c r="C338">
        <v>0.245304568814882</v>
      </c>
      <c r="D338">
        <v>7.34978788787807</v>
      </c>
      <c r="E338">
        <v>1592.03694038574</v>
      </c>
      <c r="F338">
        <v>1.15257540685392</v>
      </c>
      <c r="G338">
        <v>212.199459587313</v>
      </c>
      <c r="H338">
        <v>4.25209436946888</v>
      </c>
      <c r="I338">
        <v>4.01191920677508</v>
      </c>
      <c r="J338">
        <v>60.9975042512883</v>
      </c>
      <c r="K338">
        <v>0.509309227252895</v>
      </c>
      <c r="L338">
        <v>18.9976156444844</v>
      </c>
      <c r="M338">
        <v>9.03778689142931</v>
      </c>
      <c r="N338">
        <v>-0.003585997779975592</v>
      </c>
      <c r="O338">
        <v>513469150830.6847</v>
      </c>
      <c r="P338">
        <v>-0.0009711631562436818</v>
      </c>
      <c r="Q338">
        <v>8578294128.510022</v>
      </c>
      <c r="R338">
        <v>-0.01523091057761206</v>
      </c>
      <c r="S338">
        <v>4254954122.785675</v>
      </c>
      <c r="T338">
        <v>0.002825085219871015</v>
      </c>
      <c r="U338">
        <v>191947614328.6216</v>
      </c>
      <c r="V338">
        <v>0.005420956031300994</v>
      </c>
      <c r="W338">
        <v>249476676.6145254</v>
      </c>
      <c r="X338">
        <v>0.01104378147134932</v>
      </c>
      <c r="Y338">
        <v>32588084773.22708</v>
      </c>
      <c r="Z338">
        <v>-0.003818050203637013</v>
      </c>
      <c r="AA338">
        <v>3198577300.262204</v>
      </c>
      <c r="AB338">
        <v>-0.0119320799642173</v>
      </c>
      <c r="AC338">
        <v>5100930920.685413</v>
      </c>
      <c r="AD338">
        <v>-0.01953217759530357</v>
      </c>
      <c r="AE338">
        <v>881873322.7328142</v>
      </c>
      <c r="AF338">
        <v>-0.01881480996184237</v>
      </c>
      <c r="AG338">
        <v>4689836243.63868</v>
      </c>
      <c r="AH338">
        <v>-0.01964968827410163</v>
      </c>
      <c r="AI338">
        <v>7884077345.249179</v>
      </c>
      <c r="AJ338">
        <v>0.010804029408509</v>
      </c>
      <c r="AK338">
        <v>3157870802.035635</v>
      </c>
    </row>
    <row r="339" spans="1:37">
      <c r="A339" s="2">
        <v>45197</v>
      </c>
      <c r="B339">
        <v>26336.0825973115</v>
      </c>
      <c r="C339">
        <v>0.24477925609014</v>
      </c>
      <c r="D339">
        <v>7.64111402104016</v>
      </c>
      <c r="E339">
        <v>1596.47206604325</v>
      </c>
      <c r="F339">
        <v>1.15140461997344</v>
      </c>
      <c r="G339">
        <v>211.808788749927</v>
      </c>
      <c r="H339">
        <v>4.24345814201705</v>
      </c>
      <c r="I339">
        <v>3.98817861846912</v>
      </c>
      <c r="J339">
        <v>60.616714190018</v>
      </c>
      <c r="K339">
        <v>0.503229981293326</v>
      </c>
      <c r="L339">
        <v>19.0954648059848</v>
      </c>
      <c r="M339">
        <v>8.917091769698761</v>
      </c>
      <c r="N339">
        <v>0.005403596346653883</v>
      </c>
      <c r="O339">
        <v>527091971139.8125</v>
      </c>
      <c r="P339">
        <v>-0.002141471425827435</v>
      </c>
      <c r="Q339">
        <v>8725933623.513641</v>
      </c>
      <c r="R339">
        <v>0.0396373524795961</v>
      </c>
      <c r="S339">
        <v>4356951146.091865</v>
      </c>
      <c r="T339">
        <v>0.002785818309237964</v>
      </c>
      <c r="U339">
        <v>198733841734.5401</v>
      </c>
      <c r="V339">
        <v>-0.001015800678652146</v>
      </c>
      <c r="W339">
        <v>254152528.7735934</v>
      </c>
      <c r="X339">
        <v>-0.001841054817697252</v>
      </c>
      <c r="Y339">
        <v>33102520194.15949</v>
      </c>
      <c r="Z339">
        <v>-0.002031052629932306</v>
      </c>
      <c r="AA339">
        <v>3334393116.522724</v>
      </c>
      <c r="AB339">
        <v>-0.005917514058076945</v>
      </c>
      <c r="AC339">
        <v>5214694049.693445</v>
      </c>
      <c r="AD339">
        <v>-0.006242715434742641</v>
      </c>
      <c r="AE339">
        <v>956722749.7349272</v>
      </c>
      <c r="AF339">
        <v>-0.01193625725643954</v>
      </c>
      <c r="AG339">
        <v>4829208641.690909</v>
      </c>
      <c r="AH339">
        <v>0.005150602229854417</v>
      </c>
      <c r="AI339">
        <v>8233324460.277874</v>
      </c>
      <c r="AJ339">
        <v>-0.01335449963364443</v>
      </c>
      <c r="AK339">
        <v>3280466144.781663</v>
      </c>
    </row>
    <row r="340" spans="1:37">
      <c r="A340" s="2">
        <v>45198</v>
      </c>
      <c r="B340">
        <v>27033.4254415546</v>
      </c>
      <c r="C340">
        <v>0.248992108344343</v>
      </c>
      <c r="D340">
        <v>7.82428189133885</v>
      </c>
      <c r="E340">
        <v>1652.89402893045</v>
      </c>
      <c r="F340">
        <v>1.17195156694901</v>
      </c>
      <c r="G340">
        <v>215.152401734734</v>
      </c>
      <c r="H340">
        <v>4.42364097870452</v>
      </c>
      <c r="I340">
        <v>4.076093211393</v>
      </c>
      <c r="J340">
        <v>65.7608734339417</v>
      </c>
      <c r="K340">
        <v>0.519280744521032</v>
      </c>
      <c r="L340">
        <v>19.9492625909193</v>
      </c>
      <c r="M340">
        <v>9.263058576609851</v>
      </c>
      <c r="N340">
        <v>0.02647860940086377</v>
      </c>
      <c r="O340">
        <v>524734230737.1636</v>
      </c>
      <c r="P340">
        <v>0.01721082219749692</v>
      </c>
      <c r="Q340">
        <v>8736838914.799002</v>
      </c>
      <c r="R340">
        <v>0.02397135676739404</v>
      </c>
      <c r="S340">
        <v>4429930017.943648</v>
      </c>
      <c r="T340">
        <v>0.03534165369209252</v>
      </c>
      <c r="U340">
        <v>200498731861.9883</v>
      </c>
      <c r="V340">
        <v>0.01784511423624813</v>
      </c>
      <c r="W340">
        <v>263444141.4980798</v>
      </c>
      <c r="X340">
        <v>0.01578599738254804</v>
      </c>
      <c r="Y340">
        <v>33104744179.31616</v>
      </c>
      <c r="Z340">
        <v>0.04246132061569563</v>
      </c>
      <c r="AA340">
        <v>3316507259.991291</v>
      </c>
      <c r="AB340">
        <v>0.02204379525950784</v>
      </c>
      <c r="AC340">
        <v>5216422340.867328</v>
      </c>
      <c r="AD340">
        <v>0.0848637098308902</v>
      </c>
      <c r="AE340">
        <v>961003036.4718673</v>
      </c>
      <c r="AF340">
        <v>0.03189548282964938</v>
      </c>
      <c r="AG340">
        <v>4888534261.894985</v>
      </c>
      <c r="AH340">
        <v>0.04471207135355537</v>
      </c>
      <c r="AI340">
        <v>8382577236.445898</v>
      </c>
      <c r="AJ340">
        <v>0.0387981660216532</v>
      </c>
      <c r="AK340">
        <v>3249302759.10016</v>
      </c>
    </row>
    <row r="341" spans="1:37">
      <c r="A341" s="2">
        <v>45199</v>
      </c>
      <c r="B341">
        <v>26911.2514739918</v>
      </c>
      <c r="C341">
        <v>0.249303287822254</v>
      </c>
      <c r="D341">
        <v>7.95533850554772</v>
      </c>
      <c r="E341">
        <v>1667.55800642899</v>
      </c>
      <c r="F341">
        <v>1.17099478734566</v>
      </c>
      <c r="G341">
        <v>215.166856699041</v>
      </c>
      <c r="H341">
        <v>4.39991234050058</v>
      </c>
      <c r="I341">
        <v>4.07636649239524</v>
      </c>
      <c r="J341">
        <v>66.0484253117347</v>
      </c>
      <c r="K341">
        <v>0.525659978576647</v>
      </c>
      <c r="L341">
        <v>20.3044560610699</v>
      </c>
      <c r="M341">
        <v>9.17480656303235</v>
      </c>
      <c r="N341">
        <v>-0.004519366878863895</v>
      </c>
      <c r="O341">
        <v>526054039676.1324</v>
      </c>
      <c r="P341">
        <v>0.001249756387783352</v>
      </c>
      <c r="Q341">
        <v>8899393009.152187</v>
      </c>
      <c r="R341">
        <v>0.01674998626441937</v>
      </c>
      <c r="S341">
        <v>4554589381.530391</v>
      </c>
      <c r="T341">
        <v>0.008871698512958215</v>
      </c>
      <c r="U341">
        <v>200930672588.4745</v>
      </c>
      <c r="V341">
        <v>-0.0008163985870514034</v>
      </c>
      <c r="W341">
        <v>265466164.7313608</v>
      </c>
      <c r="X341">
        <v>6.718476851963473E-05</v>
      </c>
      <c r="Y341">
        <v>33032381367.33916</v>
      </c>
      <c r="Z341">
        <v>-0.005364051539935022</v>
      </c>
      <c r="AA341">
        <v>3362499531.44682</v>
      </c>
      <c r="AB341">
        <v>6.704483633401814E-05</v>
      </c>
      <c r="AC341">
        <v>5256127764.844544</v>
      </c>
      <c r="AD341">
        <v>0.004372689454647416</v>
      </c>
      <c r="AE341">
        <v>984654136.8246986</v>
      </c>
      <c r="AF341">
        <v>0.01228474986396622</v>
      </c>
      <c r="AG341">
        <v>4959552161.265801</v>
      </c>
      <c r="AH341">
        <v>0.01780484208535515</v>
      </c>
      <c r="AI341">
        <v>8831578970.668808</v>
      </c>
      <c r="AJ341">
        <v>-0.00952730816151226</v>
      </c>
      <c r="AK341">
        <v>3273294635.664532</v>
      </c>
    </row>
    <row r="342" spans="1:37">
      <c r="A342" s="2">
        <v>45200</v>
      </c>
      <c r="B342">
        <v>26977.6933126826</v>
      </c>
      <c r="C342">
        <v>0.253941724053758</v>
      </c>
      <c r="D342">
        <v>8.17920376554093</v>
      </c>
      <c r="E342">
        <v>1671.13527235535</v>
      </c>
      <c r="F342">
        <v>1.16952263158862</v>
      </c>
      <c r="G342">
        <v>214.696528980734</v>
      </c>
      <c r="H342">
        <v>4.46092893020808</v>
      </c>
      <c r="I342">
        <v>4.10504404712289</v>
      </c>
      <c r="J342">
        <v>67.5600248391714</v>
      </c>
      <c r="K342">
        <v>0.533296473579415</v>
      </c>
      <c r="L342">
        <v>21.3920868229766</v>
      </c>
      <c r="M342">
        <v>9.24247479611693</v>
      </c>
      <c r="N342">
        <v>0.002468924150740959</v>
      </c>
      <c r="O342">
        <v>545041110828.1042</v>
      </c>
      <c r="P342">
        <v>0.01860559590698641</v>
      </c>
      <c r="Q342">
        <v>9325889639.527933</v>
      </c>
      <c r="R342">
        <v>0.02814025573356749</v>
      </c>
      <c r="S342">
        <v>4488825584.026387</v>
      </c>
      <c r="T342">
        <v>0.002145212288009457</v>
      </c>
      <c r="U342">
        <v>208196727272.6478</v>
      </c>
      <c r="V342">
        <v>-0.001257183868748957</v>
      </c>
      <c r="W342">
        <v>269892453.9459732</v>
      </c>
      <c r="X342">
        <v>-0.002185874374531882</v>
      </c>
      <c r="Y342">
        <v>33532359670.21535</v>
      </c>
      <c r="Z342">
        <v>0.01386768303219377</v>
      </c>
      <c r="AA342">
        <v>3509150163.510331</v>
      </c>
      <c r="AB342">
        <v>0.00703507763130462</v>
      </c>
      <c r="AC342">
        <v>5454142834.506049</v>
      </c>
      <c r="AD342">
        <v>0.02288623112969423</v>
      </c>
      <c r="AE342">
        <v>1051164269.115513</v>
      </c>
      <c r="AF342">
        <v>0.01452744228968239</v>
      </c>
      <c r="AG342">
        <v>5281902315.465959</v>
      </c>
      <c r="AH342">
        <v>0.05356611172618586</v>
      </c>
      <c r="AI342">
        <v>9902619327.176104</v>
      </c>
      <c r="AJ342">
        <v>0.007375439756651891</v>
      </c>
      <c r="AK342">
        <v>3452117285.00186</v>
      </c>
    </row>
    <row r="343" spans="1:37">
      <c r="A343" s="2">
        <v>45201</v>
      </c>
      <c r="B343">
        <v>27950.1453594389</v>
      </c>
      <c r="C343">
        <v>0.266111687725365</v>
      </c>
      <c r="D343">
        <v>8.06110409614762</v>
      </c>
      <c r="E343">
        <v>1731.54860958504</v>
      </c>
      <c r="F343">
        <v>1.18864811030459</v>
      </c>
      <c r="G343">
        <v>217.946176803562</v>
      </c>
      <c r="H343">
        <v>4.65548599738005</v>
      </c>
      <c r="I343">
        <v>4.25847223559898</v>
      </c>
      <c r="J343">
        <v>72.103941820903</v>
      </c>
      <c r="K343">
        <v>0.567958514607097</v>
      </c>
      <c r="L343">
        <v>23.9787741665747</v>
      </c>
      <c r="M343">
        <v>9.746823426712851</v>
      </c>
      <c r="N343">
        <v>0.0360465231584175</v>
      </c>
      <c r="O343">
        <v>537572055211.6542</v>
      </c>
      <c r="P343">
        <v>0.04792423819659786</v>
      </c>
      <c r="Q343">
        <v>9085569761.599554</v>
      </c>
      <c r="R343">
        <v>-0.01443901787737145</v>
      </c>
      <c r="S343">
        <v>4150370138.756165</v>
      </c>
      <c r="T343">
        <v>0.03615107539711104</v>
      </c>
      <c r="U343">
        <v>199980015285.864</v>
      </c>
      <c r="V343">
        <v>0.01635323524264853</v>
      </c>
      <c r="W343">
        <v>281656715.0711952</v>
      </c>
      <c r="X343">
        <v>0.01513600540379301</v>
      </c>
      <c r="Y343">
        <v>33037240304.33961</v>
      </c>
      <c r="Z343">
        <v>0.04361357695131329</v>
      </c>
      <c r="AA343">
        <v>3366549255.147838</v>
      </c>
      <c r="AB343">
        <v>0.03737552793949273</v>
      </c>
      <c r="AC343">
        <v>5279554898.263536</v>
      </c>
      <c r="AD343">
        <v>0.06725747944214833</v>
      </c>
      <c r="AE343">
        <v>1008228198.122833</v>
      </c>
      <c r="AF343">
        <v>0.06499581892044959</v>
      </c>
      <c r="AG343">
        <v>5089474046.249441</v>
      </c>
      <c r="AH343">
        <v>0.1209179527459572</v>
      </c>
      <c r="AI343">
        <v>9654210449.774307</v>
      </c>
      <c r="AJ343">
        <v>0.05456856975231505</v>
      </c>
      <c r="AK343">
        <v>3303938631.060672</v>
      </c>
    </row>
    <row r="344" spans="1:37">
      <c r="A344" s="2">
        <v>45202</v>
      </c>
      <c r="B344">
        <v>27565.8892954413</v>
      </c>
      <c r="C344">
        <v>0.25925422631617</v>
      </c>
      <c r="D344">
        <v>7.45330044569168</v>
      </c>
      <c r="E344">
        <v>1663.19262887201</v>
      </c>
      <c r="F344">
        <v>1.23945998328938</v>
      </c>
      <c r="G344">
        <v>214.728110019259</v>
      </c>
      <c r="H344">
        <v>4.46630157917004</v>
      </c>
      <c r="I344">
        <v>4.12118359839721</v>
      </c>
      <c r="J344">
        <v>69.1559234494086</v>
      </c>
      <c r="K344">
        <v>0.5472668646247389</v>
      </c>
      <c r="L344">
        <v>23.3766137914342</v>
      </c>
      <c r="M344">
        <v>9.32807770064036</v>
      </c>
      <c r="N344">
        <v>-0.01374790932412218</v>
      </c>
      <c r="O344">
        <v>535126548329.0111</v>
      </c>
      <c r="P344">
        <v>-0.02576911021011619</v>
      </c>
      <c r="Q344">
        <v>9150498453.295456</v>
      </c>
      <c r="R344">
        <v>-0.0753995536103309</v>
      </c>
      <c r="S344">
        <v>4134538501.447177</v>
      </c>
      <c r="T344">
        <v>-0.03947678992934034</v>
      </c>
      <c r="U344">
        <v>199226162134.8872</v>
      </c>
      <c r="V344">
        <v>0.04274761600535371</v>
      </c>
      <c r="W344">
        <v>259096789.5797685</v>
      </c>
      <c r="X344">
        <v>-0.01476541975408674</v>
      </c>
      <c r="Y344">
        <v>32842917473.78418</v>
      </c>
      <c r="Z344">
        <v>-0.04063687836597019</v>
      </c>
      <c r="AA344">
        <v>3283905676.124088</v>
      </c>
      <c r="AB344">
        <v>-0.03223894148096029</v>
      </c>
      <c r="AC344">
        <v>5220372176.872872</v>
      </c>
      <c r="AD344">
        <v>-0.04088567555456124</v>
      </c>
      <c r="AE344">
        <v>950414588.1694971</v>
      </c>
      <c r="AF344">
        <v>-0.03643162211710504</v>
      </c>
      <c r="AG344">
        <v>5273813713.961072</v>
      </c>
      <c r="AH344">
        <v>-0.02511222512699929</v>
      </c>
      <c r="AI344">
        <v>9719444134.246271</v>
      </c>
      <c r="AJ344">
        <v>-0.04296227680957532</v>
      </c>
      <c r="AK344">
        <v>3331021213.965631</v>
      </c>
    </row>
    <row r="345" spans="1:37">
      <c r="A345" s="2">
        <v>45203</v>
      </c>
      <c r="B345">
        <v>27439.1422393337</v>
      </c>
      <c r="C345">
        <v>0.261106948619012</v>
      </c>
      <c r="D345">
        <v>7.42486974060607</v>
      </c>
      <c r="E345">
        <v>1656.90272647575</v>
      </c>
      <c r="F345">
        <v>1.18975360379331</v>
      </c>
      <c r="G345">
        <v>213.465093685135</v>
      </c>
      <c r="H345">
        <v>4.3566607809736</v>
      </c>
      <c r="I345">
        <v>4.07387218193968</v>
      </c>
      <c r="J345">
        <v>65.18901115773819</v>
      </c>
      <c r="K345">
        <v>0.567088754088711</v>
      </c>
      <c r="L345">
        <v>23.5270845393175</v>
      </c>
      <c r="M345">
        <v>9.40379194199433</v>
      </c>
      <c r="N345">
        <v>-0.004597967246736223</v>
      </c>
      <c r="O345">
        <v>542139157369.0234</v>
      </c>
      <c r="P345">
        <v>0.007146353327264654</v>
      </c>
      <c r="Q345">
        <v>9094655704.54047</v>
      </c>
      <c r="R345">
        <v>-0.003814512147037319</v>
      </c>
      <c r="S345">
        <v>4286023789.814013</v>
      </c>
      <c r="T345">
        <v>-0.003781824358207952</v>
      </c>
      <c r="U345">
        <v>198273403610.5844</v>
      </c>
      <c r="V345">
        <v>-0.04010325477725796</v>
      </c>
      <c r="W345">
        <v>259602650.0922468</v>
      </c>
      <c r="X345">
        <v>-0.005881932896492748</v>
      </c>
      <c r="Y345">
        <v>32846798031.22379</v>
      </c>
      <c r="Z345">
        <v>-0.02454845385000037</v>
      </c>
      <c r="AA345">
        <v>3253601317.765293</v>
      </c>
      <c r="AB345">
        <v>-0.01148005550539666</v>
      </c>
      <c r="AC345">
        <v>5188443281.651607</v>
      </c>
      <c r="AD345">
        <v>-0.05736185844691133</v>
      </c>
      <c r="AE345">
        <v>972004114.3698099</v>
      </c>
      <c r="AF345">
        <v>0.03621978735650999</v>
      </c>
      <c r="AG345">
        <v>5247262404.933159</v>
      </c>
      <c r="AH345">
        <v>0.006436806854311694</v>
      </c>
      <c r="AI345">
        <v>9577670152.222355</v>
      </c>
      <c r="AJ345">
        <v>0.008116810749632997</v>
      </c>
      <c r="AK345">
        <v>3586008673.964458</v>
      </c>
    </row>
    <row r="346" spans="1:37">
      <c r="A346" s="2">
        <v>45204</v>
      </c>
      <c r="B346">
        <v>27797.251176505</v>
      </c>
      <c r="C346">
        <v>0.259513491191055</v>
      </c>
      <c r="D346">
        <v>7.69690942129793</v>
      </c>
      <c r="E346">
        <v>1648.97039859731</v>
      </c>
      <c r="F346">
        <v>1.19117941976451</v>
      </c>
      <c r="G346">
        <v>213.490315669694</v>
      </c>
      <c r="H346">
        <v>4.31645688275745</v>
      </c>
      <c r="I346">
        <v>4.04793405072297</v>
      </c>
      <c r="J346">
        <v>66.66791887189009</v>
      </c>
      <c r="K346">
        <v>0.564233714155047</v>
      </c>
      <c r="L346">
        <v>23.1658675590596</v>
      </c>
      <c r="M346">
        <v>10.1232636885709</v>
      </c>
      <c r="N346">
        <v>0.01305102521236812</v>
      </c>
      <c r="O346">
        <v>534928398855.2324</v>
      </c>
      <c r="P346">
        <v>-0.006102700201525812</v>
      </c>
      <c r="Q346">
        <v>9119463283.100943</v>
      </c>
      <c r="R346">
        <v>0.0366389836045331</v>
      </c>
      <c r="S346">
        <v>4168597620.587586</v>
      </c>
      <c r="T346">
        <v>-0.00478744331317027</v>
      </c>
      <c r="U346">
        <v>193951448977.6497</v>
      </c>
      <c r="V346">
        <v>0.001198412819809036</v>
      </c>
      <c r="W346">
        <v>255964763.5925344</v>
      </c>
      <c r="X346">
        <v>0.0001181550768960538</v>
      </c>
      <c r="Y346">
        <v>32424141464.59915</v>
      </c>
      <c r="Z346">
        <v>-0.009228145186728542</v>
      </c>
      <c r="AA346">
        <v>3242707696.195189</v>
      </c>
      <c r="AB346">
        <v>-0.006366947724010252</v>
      </c>
      <c r="AC346">
        <v>5159221981.995103</v>
      </c>
      <c r="AD346">
        <v>0.02268645724006113</v>
      </c>
      <c r="AE346">
        <v>976005942.4900055</v>
      </c>
      <c r="AF346">
        <v>-0.005034555725323631</v>
      </c>
      <c r="AG346">
        <v>5080510423.170088</v>
      </c>
      <c r="AH346">
        <v>-0.01535324020510276</v>
      </c>
      <c r="AI346">
        <v>9389580992.021341</v>
      </c>
      <c r="AJ346">
        <v>0.07650868405155142</v>
      </c>
      <c r="AK346">
        <v>3594748843.428827</v>
      </c>
    </row>
    <row r="347" spans="1:37">
      <c r="A347" s="2">
        <v>45205</v>
      </c>
      <c r="B347">
        <v>27426.3450926359</v>
      </c>
      <c r="C347">
        <v>0.260221368600533</v>
      </c>
      <c r="D347">
        <v>7.48603364632585</v>
      </c>
      <c r="E347">
        <v>1613.01122939801</v>
      </c>
      <c r="F347">
        <v>1.17405913104727</v>
      </c>
      <c r="G347">
        <v>210.743226478754</v>
      </c>
      <c r="H347">
        <v>4.30200463639657</v>
      </c>
      <c r="I347">
        <v>4.02395164734364</v>
      </c>
      <c r="J347">
        <v>66.9409683292465</v>
      </c>
      <c r="K347">
        <v>0.546303013772227</v>
      </c>
      <c r="L347">
        <v>22.7109823536219</v>
      </c>
      <c r="M347">
        <v>10.1477450349971</v>
      </c>
      <c r="N347">
        <v>-0.01334326482550185</v>
      </c>
      <c r="O347">
        <v>545008861851.6152</v>
      </c>
      <c r="P347">
        <v>0.002727709477565732</v>
      </c>
      <c r="Q347">
        <v>9275341651.845203</v>
      </c>
      <c r="R347">
        <v>-0.02739746090665574</v>
      </c>
      <c r="S347">
        <v>4259599117.362925</v>
      </c>
      <c r="T347">
        <v>-0.0218070434920411</v>
      </c>
      <c r="U347">
        <v>197887215086.5101</v>
      </c>
      <c r="V347">
        <v>-0.01437255247460911</v>
      </c>
      <c r="W347">
        <v>265384937.9192677</v>
      </c>
      <c r="X347">
        <v>-0.01286751196335401</v>
      </c>
      <c r="Y347">
        <v>32844292629.99377</v>
      </c>
      <c r="Z347">
        <v>-0.003348173456477865</v>
      </c>
      <c r="AA347">
        <v>3310939504.599203</v>
      </c>
      <c r="AB347">
        <v>-0.005924603286223684</v>
      </c>
      <c r="AC347">
        <v>5220027097.018265</v>
      </c>
      <c r="AD347">
        <v>0.004095664931150766</v>
      </c>
      <c r="AE347">
        <v>1005997271.759949</v>
      </c>
      <c r="AF347">
        <v>-0.0317788532180705</v>
      </c>
      <c r="AG347">
        <v>5246299786.899928</v>
      </c>
      <c r="AH347">
        <v>-0.01963600993047221</v>
      </c>
      <c r="AI347">
        <v>9681336639.032162</v>
      </c>
      <c r="AJ347">
        <v>0.002418325470849858</v>
      </c>
      <c r="AK347">
        <v>3775645453.855197</v>
      </c>
    </row>
    <row r="348" spans="1:37">
      <c r="A348" s="2">
        <v>45206</v>
      </c>
      <c r="B348">
        <v>27941.9633760959</v>
      </c>
      <c r="C348">
        <v>0.264669314843709</v>
      </c>
      <c r="D348">
        <v>7.64945557588838</v>
      </c>
      <c r="E348">
        <v>1645.72665341905</v>
      </c>
      <c r="F348">
        <v>1.19341208835327</v>
      </c>
      <c r="G348">
        <v>213.474031619755</v>
      </c>
      <c r="H348">
        <v>4.39252576367801</v>
      </c>
      <c r="I348">
        <v>4.07024474215979</v>
      </c>
      <c r="J348">
        <v>68.9935518497393</v>
      </c>
      <c r="K348">
        <v>0.564130204647367</v>
      </c>
      <c r="L348">
        <v>23.4092251047438</v>
      </c>
      <c r="M348">
        <v>10.6537533172977</v>
      </c>
      <c r="N348">
        <v>0.01880010922776743</v>
      </c>
      <c r="O348">
        <v>545638058606.8292</v>
      </c>
      <c r="P348">
        <v>0.01709293232564635</v>
      </c>
      <c r="Q348">
        <v>9066224221.99896</v>
      </c>
      <c r="R348">
        <v>0.0218302424599357</v>
      </c>
      <c r="S348">
        <v>4196208514.68292</v>
      </c>
      <c r="T348">
        <v>0.02028220475145082</v>
      </c>
      <c r="U348">
        <v>196617200962.4628</v>
      </c>
      <c r="V348">
        <v>0.01648380119384352</v>
      </c>
      <c r="W348">
        <v>263849270.4338853</v>
      </c>
      <c r="X348">
        <v>0.01295797348569261</v>
      </c>
      <c r="Y348">
        <v>32667235683.68858</v>
      </c>
      <c r="Z348">
        <v>0.02104161546354377</v>
      </c>
      <c r="AA348">
        <v>3295011437.021709</v>
      </c>
      <c r="AB348">
        <v>0.01150438645223528</v>
      </c>
      <c r="AC348">
        <v>5200476934.705256</v>
      </c>
      <c r="AD348">
        <v>0.03066259081280776</v>
      </c>
      <c r="AE348">
        <v>973365171.0491056</v>
      </c>
      <c r="AF348">
        <v>0.0326324227136201</v>
      </c>
      <c r="AG348">
        <v>5244409318.713957</v>
      </c>
      <c r="AH348">
        <v>0.0307447181389997</v>
      </c>
      <c r="AI348">
        <v>9630822479.000769</v>
      </c>
      <c r="AJ348">
        <v>0.04986411075125541</v>
      </c>
      <c r="AK348">
        <v>3672126282.832376</v>
      </c>
    </row>
    <row r="349" spans="1:37">
      <c r="A349" s="2">
        <v>45207</v>
      </c>
      <c r="B349">
        <v>27972.7515704266</v>
      </c>
      <c r="C349">
        <v>0.258702206681362</v>
      </c>
      <c r="D349">
        <v>7.53561772735636</v>
      </c>
      <c r="E349">
        <v>1635.14589070719</v>
      </c>
      <c r="F349">
        <v>1.18541217704202</v>
      </c>
      <c r="G349">
        <v>212.323236241701</v>
      </c>
      <c r="H349">
        <v>4.37139446632191</v>
      </c>
      <c r="I349">
        <v>4.05393151096144</v>
      </c>
      <c r="J349">
        <v>66.7474536766359</v>
      </c>
      <c r="K349">
        <v>0.563926924192961</v>
      </c>
      <c r="L349">
        <v>23.2866207445012</v>
      </c>
      <c r="M349">
        <v>10.3614310632556</v>
      </c>
      <c r="N349">
        <v>0.001101862239109463</v>
      </c>
      <c r="O349">
        <v>544957740816.063</v>
      </c>
      <c r="P349">
        <v>-0.02254552314034075</v>
      </c>
      <c r="Q349">
        <v>8987751785.86302</v>
      </c>
      <c r="R349">
        <v>-0.01488182360204104</v>
      </c>
      <c r="S349">
        <v>4279690982.161541</v>
      </c>
      <c r="T349">
        <v>-0.006429234581501353</v>
      </c>
      <c r="U349">
        <v>196360271118.1246</v>
      </c>
      <c r="V349">
        <v>-0.006703393898321086</v>
      </c>
      <c r="W349">
        <v>262571740.2010039</v>
      </c>
      <c r="X349">
        <v>-0.005390797978200079</v>
      </c>
      <c r="Y349">
        <v>32531546950.7112</v>
      </c>
      <c r="Z349">
        <v>-0.004810739536426856</v>
      </c>
      <c r="AA349">
        <v>3272767898.994777</v>
      </c>
      <c r="AB349">
        <v>-0.004007923904274624</v>
      </c>
      <c r="AC349">
        <v>5150005159.22615</v>
      </c>
      <c r="AD349">
        <v>-0.0325551897660693</v>
      </c>
      <c r="AE349">
        <v>962746714.4659116</v>
      </c>
      <c r="AF349">
        <v>-0.0003603431490307729</v>
      </c>
      <c r="AG349">
        <v>5214282962.661617</v>
      </c>
      <c r="AH349">
        <v>-0.005237437791896671</v>
      </c>
      <c r="AI349">
        <v>9623239932.984392</v>
      </c>
      <c r="AJ349">
        <v>-0.02743842900581128</v>
      </c>
      <c r="AK349">
        <v>3578455461.308595</v>
      </c>
    </row>
    <row r="350" spans="1:37">
      <c r="A350" s="2">
        <v>45208</v>
      </c>
      <c r="B350">
        <v>27936.3261157218</v>
      </c>
      <c r="C350">
        <v>0.256463017367825</v>
      </c>
      <c r="D350">
        <v>7.68553686499075</v>
      </c>
      <c r="E350">
        <v>1632.99003798948</v>
      </c>
      <c r="F350">
        <v>1.17935340881454</v>
      </c>
      <c r="G350">
        <v>211.441316780065</v>
      </c>
      <c r="H350">
        <v>4.34188462063523</v>
      </c>
      <c r="I350">
        <v>4.01314138989326</v>
      </c>
      <c r="J350">
        <v>66.0157105317484</v>
      </c>
      <c r="K350">
        <v>0.560687462458898</v>
      </c>
      <c r="L350">
        <v>23.2311547766683</v>
      </c>
      <c r="M350">
        <v>10.0969345527606</v>
      </c>
      <c r="N350">
        <v>-0.001302176320162607</v>
      </c>
      <c r="O350">
        <v>538253179057.7919</v>
      </c>
      <c r="P350">
        <v>-0.008655470481915728</v>
      </c>
      <c r="Q350">
        <v>9118555580.810133</v>
      </c>
      <c r="R350">
        <v>0.0198947376391112</v>
      </c>
      <c r="S350">
        <v>4053640561.711409</v>
      </c>
      <c r="T350">
        <v>-0.001318446708616028</v>
      </c>
      <c r="U350">
        <v>189937520756.6237</v>
      </c>
      <c r="V350">
        <v>-0.005111106790381181</v>
      </c>
      <c r="W350">
        <v>255238262.322947</v>
      </c>
      <c r="X350">
        <v>-0.004153664371581378</v>
      </c>
      <c r="Y350">
        <v>31633911915.34196</v>
      </c>
      <c r="Z350">
        <v>-0.006750670961870542</v>
      </c>
      <c r="AA350">
        <v>3118385238.446877</v>
      </c>
      <c r="AB350">
        <v>-0.01006186733986192</v>
      </c>
      <c r="AC350">
        <v>4973415436.248036</v>
      </c>
      <c r="AD350">
        <v>-0.01096286232029908</v>
      </c>
      <c r="AE350">
        <v>923081786.4738998</v>
      </c>
      <c r="AF350">
        <v>-0.005744470772873655</v>
      </c>
      <c r="AG350">
        <v>4925818004.779271</v>
      </c>
      <c r="AH350">
        <v>-0.002381881357602977</v>
      </c>
      <c r="AI350">
        <v>9154877132.563568</v>
      </c>
      <c r="AJ350">
        <v>-0.02552702506828186</v>
      </c>
      <c r="AK350">
        <v>3375997547.955764</v>
      </c>
    </row>
    <row r="351" spans="1:37">
      <c r="A351" s="2">
        <v>45209</v>
      </c>
      <c r="B351">
        <v>27591.3467618352</v>
      </c>
      <c r="C351">
        <v>0.251586005579294</v>
      </c>
      <c r="D351">
        <v>7.2795919388366</v>
      </c>
      <c r="E351">
        <v>1579.55456808884</v>
      </c>
      <c r="F351">
        <v>1.14542911037264</v>
      </c>
      <c r="G351">
        <v>205.607068130471</v>
      </c>
      <c r="H351">
        <v>4.13706969937804</v>
      </c>
      <c r="I351">
        <v>3.87588723089264</v>
      </c>
      <c r="J351">
        <v>63.2953843281321</v>
      </c>
      <c r="K351">
        <v>0.529669068098342</v>
      </c>
      <c r="L351">
        <v>22.1005500036092</v>
      </c>
      <c r="M351">
        <v>9.52554263100838</v>
      </c>
      <c r="N351">
        <v>-0.0123487731514007</v>
      </c>
      <c r="O351">
        <v>534933152228.1149</v>
      </c>
      <c r="P351">
        <v>-0.01901643300693245</v>
      </c>
      <c r="Q351">
        <v>9033207538.796173</v>
      </c>
      <c r="R351">
        <v>-0.05281933237524561</v>
      </c>
      <c r="S351">
        <v>4050217123.419277</v>
      </c>
      <c r="T351">
        <v>-0.03272247145269136</v>
      </c>
      <c r="U351">
        <v>188590185041.9278</v>
      </c>
      <c r="V351">
        <v>-0.02876516758110714</v>
      </c>
      <c r="W351">
        <v>251603288.876638</v>
      </c>
      <c r="X351">
        <v>-0.0275927559402338</v>
      </c>
      <c r="Y351">
        <v>32093323020.97778</v>
      </c>
      <c r="Z351">
        <v>-0.04717189403969568</v>
      </c>
      <c r="AA351">
        <v>3106339005.776536</v>
      </c>
      <c r="AB351">
        <v>-0.03420117699971448</v>
      </c>
      <c r="AC351">
        <v>4897566417.853846</v>
      </c>
      <c r="AD351">
        <v>-0.04120725478381437</v>
      </c>
      <c r="AE351">
        <v>935326908.6819935</v>
      </c>
      <c r="AF351">
        <v>-0.05532207591110494</v>
      </c>
      <c r="AG351">
        <v>4814170131.245793</v>
      </c>
      <c r="AH351">
        <v>-0.048667609678818</v>
      </c>
      <c r="AI351">
        <v>9170452669.939337</v>
      </c>
      <c r="AJ351">
        <v>-0.05659063340130255</v>
      </c>
      <c r="AK351">
        <v>3382410394.948242</v>
      </c>
    </row>
    <row r="352" spans="1:37">
      <c r="A352" s="2">
        <v>45210</v>
      </c>
      <c r="B352">
        <v>27419.7971803039</v>
      </c>
      <c r="C352">
        <v>0.249231205766537</v>
      </c>
      <c r="D352">
        <v>7.27344407411719</v>
      </c>
      <c r="E352">
        <v>1568.32793717125</v>
      </c>
      <c r="F352">
        <v>1.1515539467474</v>
      </c>
      <c r="G352">
        <v>208.593046303172</v>
      </c>
      <c r="H352">
        <v>4.12108831787402</v>
      </c>
      <c r="I352">
        <v>3.81541212391139</v>
      </c>
      <c r="J352">
        <v>64.133502988243</v>
      </c>
      <c r="K352">
        <v>0.517663666138249</v>
      </c>
      <c r="L352">
        <v>22.1313079666001</v>
      </c>
      <c r="M352">
        <v>9.543151759110099</v>
      </c>
      <c r="N352">
        <v>-0.006217513882598502</v>
      </c>
      <c r="O352">
        <v>523418478533.7762</v>
      </c>
      <c r="P352">
        <v>-0.009359820341894198</v>
      </c>
      <c r="Q352">
        <v>8628082603.987589</v>
      </c>
      <c r="R352">
        <v>-0.0008445342501427477</v>
      </c>
      <c r="S352">
        <v>4116254173.148274</v>
      </c>
      <c r="T352">
        <v>-0.00710746633538184</v>
      </c>
      <c r="U352">
        <v>188229678775.9947</v>
      </c>
      <c r="V352">
        <v>0.005347198110555729</v>
      </c>
      <c r="W352">
        <v>243286817.3363344</v>
      </c>
      <c r="X352">
        <v>0.01452274087584482</v>
      </c>
      <c r="Y352">
        <v>31755758494.73001</v>
      </c>
      <c r="Z352">
        <v>-0.003862971297395101</v>
      </c>
      <c r="AA352">
        <v>3107960231.768593</v>
      </c>
      <c r="AB352">
        <v>-0.01560290673558185</v>
      </c>
      <c r="AC352">
        <v>4794497635.600177</v>
      </c>
      <c r="AD352">
        <v>0.01324138669837227</v>
      </c>
      <c r="AE352">
        <v>921906952.542011</v>
      </c>
      <c r="AF352">
        <v>-0.02266585436675717</v>
      </c>
      <c r="AG352">
        <v>4779632500.672911</v>
      </c>
      <c r="AH352">
        <v>0.001391728395260694</v>
      </c>
      <c r="AI352">
        <v>9099974754.401054</v>
      </c>
      <c r="AJ352">
        <v>0.00184862204536218</v>
      </c>
      <c r="AK352">
        <v>3294536868.809531</v>
      </c>
    </row>
    <row r="353" spans="1:37">
      <c r="A353" s="2">
        <v>45211</v>
      </c>
      <c r="B353">
        <v>26828.1725710111</v>
      </c>
      <c r="C353">
        <v>0.247686215208462</v>
      </c>
      <c r="D353">
        <v>7.39203445418503</v>
      </c>
      <c r="E353">
        <v>1565.31241496201</v>
      </c>
      <c r="F353">
        <v>1.11318354561492</v>
      </c>
      <c r="G353">
        <v>206.399019439457</v>
      </c>
      <c r="H353">
        <v>4.12323915056938</v>
      </c>
      <c r="I353">
        <v>3.73413625307851</v>
      </c>
      <c r="J353">
        <v>63.2050800067732</v>
      </c>
      <c r="K353">
        <v>0.513949863764285</v>
      </c>
      <c r="L353">
        <v>21.9613056056516</v>
      </c>
      <c r="M353">
        <v>9.29276998883631</v>
      </c>
      <c r="N353">
        <v>-0.0215765494326039</v>
      </c>
      <c r="O353">
        <v>521751285857.9575</v>
      </c>
      <c r="P353">
        <v>-0.00619902533201333</v>
      </c>
      <c r="Q353">
        <v>8559790182.277062</v>
      </c>
      <c r="R353">
        <v>0.01630457027776533</v>
      </c>
      <c r="S353">
        <v>4005745418.649933</v>
      </c>
      <c r="T353">
        <v>-0.001922762540772505</v>
      </c>
      <c r="U353">
        <v>184959840850.6537</v>
      </c>
      <c r="V353">
        <v>-0.03332054155244613</v>
      </c>
      <c r="W353">
        <v>239537384.3494284</v>
      </c>
      <c r="X353">
        <v>-0.01051821670280506</v>
      </c>
      <c r="Y353">
        <v>31563908036.07328</v>
      </c>
      <c r="Z353">
        <v>0.0005219089059633752</v>
      </c>
      <c r="AA353">
        <v>3014308723.907877</v>
      </c>
      <c r="AB353">
        <v>-0.02130198997993415</v>
      </c>
      <c r="AC353">
        <v>4714847710.659266</v>
      </c>
      <c r="AD353">
        <v>-0.01447641151988832</v>
      </c>
      <c r="AE353">
        <v>918085508.073222</v>
      </c>
      <c r="AF353">
        <v>-0.007174160786034722</v>
      </c>
      <c r="AG353">
        <v>4717021552.04845</v>
      </c>
      <c r="AH353">
        <v>-0.007681532479014042</v>
      </c>
      <c r="AI353">
        <v>8850022831.258224</v>
      </c>
      <c r="AJ353">
        <v>-0.02623680064971923</v>
      </c>
      <c r="AK353">
        <v>3233643181.096898</v>
      </c>
    </row>
    <row r="354" spans="1:37">
      <c r="A354" s="2">
        <v>45212</v>
      </c>
      <c r="B354">
        <v>26741.3405990649</v>
      </c>
      <c r="C354">
        <v>0.245725745862343</v>
      </c>
      <c r="D354">
        <v>7.19358108216791</v>
      </c>
      <c r="E354">
        <v>1538.10105201636</v>
      </c>
      <c r="F354">
        <v>1.09435803827932</v>
      </c>
      <c r="G354">
        <v>205.152072478567</v>
      </c>
      <c r="H354">
        <v>3.99899445793333</v>
      </c>
      <c r="I354">
        <v>3.67125194928168</v>
      </c>
      <c r="J354">
        <v>62.9423229459344</v>
      </c>
      <c r="K354">
        <v>0.507217361106149</v>
      </c>
      <c r="L354">
        <v>21.2906955604388</v>
      </c>
      <c r="M354">
        <v>9.117875153937471</v>
      </c>
      <c r="N354">
        <v>-0.003236596593240271</v>
      </c>
      <c r="O354">
        <v>523750975607.496</v>
      </c>
      <c r="P354">
        <v>-0.007915133042301181</v>
      </c>
      <c r="Q354">
        <v>8565031134.019691</v>
      </c>
      <c r="R354">
        <v>-0.02684692194646965</v>
      </c>
      <c r="S354">
        <v>4038754861.5751</v>
      </c>
      <c r="T354">
        <v>-0.0173839820636128</v>
      </c>
      <c r="U354">
        <v>186424400669.8662</v>
      </c>
      <c r="V354">
        <v>-0.01691141358472081</v>
      </c>
      <c r="W354">
        <v>239148144.511252</v>
      </c>
      <c r="X354">
        <v>-0.006041438395766097</v>
      </c>
      <c r="Y354">
        <v>31681572697.15176</v>
      </c>
      <c r="Z354">
        <v>-0.03013278834891076</v>
      </c>
      <c r="AA354">
        <v>3034689786.750331</v>
      </c>
      <c r="AB354">
        <v>-0.01684038812054234</v>
      </c>
      <c r="AC354">
        <v>4778229925.48133</v>
      </c>
      <c r="AD354">
        <v>-0.004157214274717269</v>
      </c>
      <c r="AE354">
        <v>929158121.7611204</v>
      </c>
      <c r="AF354">
        <v>-0.01309953194427482</v>
      </c>
      <c r="AG354">
        <v>4783618528.04316</v>
      </c>
      <c r="AH354">
        <v>-0.03053598257110102</v>
      </c>
      <c r="AI354">
        <v>9076833624.476131</v>
      </c>
      <c r="AJ354">
        <v>-0.01882052769076892</v>
      </c>
      <c r="AK354">
        <v>3244835564.04582</v>
      </c>
    </row>
    <row r="355" spans="1:37">
      <c r="A355" s="2">
        <v>45213</v>
      </c>
      <c r="B355">
        <v>26842.4467703098</v>
      </c>
      <c r="C355">
        <v>0.245876197771626</v>
      </c>
      <c r="D355">
        <v>7.2528599627113</v>
      </c>
      <c r="E355">
        <v>1550.26081034483</v>
      </c>
      <c r="F355">
        <v>1.0916527872923</v>
      </c>
      <c r="G355">
        <v>205.916843084607</v>
      </c>
      <c r="H355">
        <v>4.02603341273823</v>
      </c>
      <c r="I355">
        <v>3.71948303421545</v>
      </c>
      <c r="J355">
        <v>63.7010247704384</v>
      </c>
      <c r="K355">
        <v>0.514378477935691</v>
      </c>
      <c r="L355">
        <v>21.8195350380009</v>
      </c>
      <c r="M355">
        <v>9.149154538971731</v>
      </c>
      <c r="N355">
        <v>0.003780893888634562</v>
      </c>
      <c r="O355">
        <v>524155981343.7135</v>
      </c>
      <c r="P355">
        <v>0.0006122757253417266</v>
      </c>
      <c r="Q355">
        <v>8619699963.762442</v>
      </c>
      <c r="R355">
        <v>0.00824052441562606</v>
      </c>
      <c r="S355">
        <v>4078430453.629599</v>
      </c>
      <c r="T355">
        <v>0.007905695345913122</v>
      </c>
      <c r="U355">
        <v>187076062831.4784</v>
      </c>
      <c r="V355">
        <v>-0.002471998096046812</v>
      </c>
      <c r="W355">
        <v>243258810.8350444</v>
      </c>
      <c r="X355">
        <v>0.003727822959818772</v>
      </c>
      <c r="Y355">
        <v>31781858735.77299</v>
      </c>
      <c r="Z355">
        <v>0.006761438428917854</v>
      </c>
      <c r="AA355">
        <v>3079223921.755822</v>
      </c>
      <c r="AB355">
        <v>0.01313750339123598</v>
      </c>
      <c r="AC355">
        <v>4798338332.839325</v>
      </c>
      <c r="AD355">
        <v>0.01205392157444996</v>
      </c>
      <c r="AE355">
        <v>938055380.4256328</v>
      </c>
      <c r="AF355">
        <v>0.01411843792950007</v>
      </c>
      <c r="AG355">
        <v>4811369706.88248</v>
      </c>
      <c r="AH355">
        <v>0.02483899485861607</v>
      </c>
      <c r="AI355">
        <v>9156777270.988308</v>
      </c>
      <c r="AJ355">
        <v>0.003430556407734153</v>
      </c>
      <c r="AK355">
        <v>3243600900.832206</v>
      </c>
    </row>
    <row r="356" spans="1:37">
      <c r="A356" s="2">
        <v>45214</v>
      </c>
      <c r="B356">
        <v>26861.9892375804</v>
      </c>
      <c r="C356">
        <v>0.247020660789504</v>
      </c>
      <c r="D356">
        <v>7.32411001946684</v>
      </c>
      <c r="E356">
        <v>1555.66229076563</v>
      </c>
      <c r="F356">
        <v>1.10945233835979</v>
      </c>
      <c r="G356">
        <v>206.568659983842</v>
      </c>
      <c r="H356">
        <v>4.08511553583441</v>
      </c>
      <c r="I356">
        <v>3.73403488478873</v>
      </c>
      <c r="J356">
        <v>64.3097809171426</v>
      </c>
      <c r="K356">
        <v>0.5173625388612449</v>
      </c>
      <c r="L356">
        <v>22.0050552900455</v>
      </c>
      <c r="M356">
        <v>9.145609013084281</v>
      </c>
      <c r="N356">
        <v>0.0007280434394756341</v>
      </c>
      <c r="O356">
        <v>529416057320.326</v>
      </c>
      <c r="P356">
        <v>0.004654631185329272</v>
      </c>
      <c r="Q356">
        <v>8620336188.196051</v>
      </c>
      <c r="R356">
        <v>0.009823718798081416</v>
      </c>
      <c r="S356">
        <v>4132019391.46858</v>
      </c>
      <c r="T356">
        <v>0.003484239803235756</v>
      </c>
      <c r="U356">
        <v>187154505875.5702</v>
      </c>
      <c r="V356">
        <v>0.0163051395779783</v>
      </c>
      <c r="W356">
        <v>256170813.3856453</v>
      </c>
      <c r="X356">
        <v>0.003165437510943114</v>
      </c>
      <c r="Y356">
        <v>32258027391.41433</v>
      </c>
      <c r="Z356">
        <v>0.01467502055726744</v>
      </c>
      <c r="AA356">
        <v>3091297314.338044</v>
      </c>
      <c r="AB356">
        <v>0.003912331482471609</v>
      </c>
      <c r="AC356">
        <v>4822301297.033442</v>
      </c>
      <c r="AD356">
        <v>0.009556457669213314</v>
      </c>
      <c r="AE356">
        <v>932850039.9484621</v>
      </c>
      <c r="AF356">
        <v>0.00580129428729137</v>
      </c>
      <c r="AG356">
        <v>4786866458.496776</v>
      </c>
      <c r="AH356">
        <v>0.008502484206079464</v>
      </c>
      <c r="AI356">
        <v>9122595517.168377</v>
      </c>
      <c r="AJ356">
        <v>-0.0003875249753786392</v>
      </c>
      <c r="AK356">
        <v>3251831619.82803</v>
      </c>
    </row>
    <row r="357" spans="1:37">
      <c r="A357" s="2">
        <v>45215</v>
      </c>
      <c r="B357">
        <v>27130.3067092344</v>
      </c>
      <c r="C357">
        <v>0.247038893509977</v>
      </c>
      <c r="D357">
        <v>7.42034588299855</v>
      </c>
      <c r="E357">
        <v>1556.29597632963</v>
      </c>
      <c r="F357">
        <v>1.13472986465144</v>
      </c>
      <c r="G357">
        <v>209.663555154697</v>
      </c>
      <c r="H357">
        <v>4.10113294959227</v>
      </c>
      <c r="I357">
        <v>3.7518293644886</v>
      </c>
      <c r="J357">
        <v>63.9526471480612</v>
      </c>
      <c r="K357">
        <v>0.5147277251662919</v>
      </c>
      <c r="L357">
        <v>21.9226851229859</v>
      </c>
      <c r="M357">
        <v>9.168163497172911</v>
      </c>
      <c r="N357">
        <v>0.00998874168554198</v>
      </c>
      <c r="O357">
        <v>556307227872.0035</v>
      </c>
      <c r="P357">
        <v>7.381050805510547E-05</v>
      </c>
      <c r="Q357">
        <v>8779386394.518826</v>
      </c>
      <c r="R357">
        <v>0.01313959829602829</v>
      </c>
      <c r="S357">
        <v>4200600756.621245</v>
      </c>
      <c r="T357">
        <v>0.0004073413412164495</v>
      </c>
      <c r="U357">
        <v>192532539510.5405</v>
      </c>
      <c r="V357">
        <v>0.02278378747573795</v>
      </c>
      <c r="W357">
        <v>259919071.2594113</v>
      </c>
      <c r="X357">
        <v>0.01498240425772757</v>
      </c>
      <c r="Y357">
        <v>33063156474.2472</v>
      </c>
      <c r="Z357">
        <v>0.003920920624485902</v>
      </c>
      <c r="AA357">
        <v>3113946019.400517</v>
      </c>
      <c r="AB357">
        <v>0.004765482982593161</v>
      </c>
      <c r="AC357">
        <v>4870874791.420704</v>
      </c>
      <c r="AD357">
        <v>-0.00555333518460488</v>
      </c>
      <c r="AE357">
        <v>946871234.2780527</v>
      </c>
      <c r="AF357">
        <v>-0.005092780201582436</v>
      </c>
      <c r="AG357">
        <v>4968387218.408672</v>
      </c>
      <c r="AH357">
        <v>-0.003743238359272039</v>
      </c>
      <c r="AI357">
        <v>9988105056.938255</v>
      </c>
      <c r="AJ357">
        <v>0.002466154419717981</v>
      </c>
      <c r="AK357">
        <v>3341471353.201099</v>
      </c>
    </row>
    <row r="358" spans="1:37">
      <c r="A358" s="2">
        <v>45216</v>
      </c>
      <c r="B358">
        <v>28506.7936741671</v>
      </c>
      <c r="C358">
        <v>0.251596904488286</v>
      </c>
      <c r="D358">
        <v>7.54350538501147</v>
      </c>
      <c r="E358">
        <v>1600.99388457043</v>
      </c>
      <c r="F358">
        <v>1.15107724082087</v>
      </c>
      <c r="G358">
        <v>214.896554178999</v>
      </c>
      <c r="H358">
        <v>4.13118031843204</v>
      </c>
      <c r="I358">
        <v>3.78864463553519</v>
      </c>
      <c r="J358">
        <v>64.91282658138979</v>
      </c>
      <c r="K358">
        <v>0.534246499844884</v>
      </c>
      <c r="L358">
        <v>23.9950070215012</v>
      </c>
      <c r="M358">
        <v>9.41939138225591</v>
      </c>
      <c r="N358">
        <v>0.05073613725362658</v>
      </c>
      <c r="O358">
        <v>554894413587.46</v>
      </c>
      <c r="P358">
        <v>0.01845058044726433</v>
      </c>
      <c r="Q358">
        <v>8607086708.040865</v>
      </c>
      <c r="R358">
        <v>0.01659754194142127</v>
      </c>
      <c r="S358">
        <v>4085454513.992648</v>
      </c>
      <c r="T358">
        <v>0.02872069896769602</v>
      </c>
      <c r="U358">
        <v>188241928074.6772</v>
      </c>
      <c r="V358">
        <v>0.01440640339051225</v>
      </c>
      <c r="W358">
        <v>242012242.5944299</v>
      </c>
      <c r="X358">
        <v>0.02495903029232194</v>
      </c>
      <c r="Y358">
        <v>32550099042.93492</v>
      </c>
      <c r="Z358">
        <v>0.00732660199244628</v>
      </c>
      <c r="AA358">
        <v>2930007158.663281</v>
      </c>
      <c r="AB358">
        <v>0.009812618717431443</v>
      </c>
      <c r="AC358">
        <v>4723603500.521192</v>
      </c>
      <c r="AD358">
        <v>0.01501391226395388</v>
      </c>
      <c r="AE358">
        <v>914820718.0379032</v>
      </c>
      <c r="AF358">
        <v>0.03792058155073375</v>
      </c>
      <c r="AG358">
        <v>4829420430.133724</v>
      </c>
      <c r="AH358">
        <v>0.09452865316860626</v>
      </c>
      <c r="AI358">
        <v>9979327706.213608</v>
      </c>
      <c r="AJ358">
        <v>0.02740220385036407</v>
      </c>
      <c r="AK358">
        <v>3232762183.544925</v>
      </c>
    </row>
    <row r="359" spans="1:37">
      <c r="A359" s="2">
        <v>45217</v>
      </c>
      <c r="B359">
        <v>28433.2051522501</v>
      </c>
      <c r="C359">
        <v>0.24665919405909</v>
      </c>
      <c r="D359">
        <v>7.33672393834256</v>
      </c>
      <c r="E359">
        <v>1565.29439362946</v>
      </c>
      <c r="F359">
        <v>1.10281084109514</v>
      </c>
      <c r="G359">
        <v>211.561897544784</v>
      </c>
      <c r="H359">
        <v>3.88715405833047</v>
      </c>
      <c r="I359">
        <v>3.6731681873709</v>
      </c>
      <c r="J359">
        <v>62.7139387577321</v>
      </c>
      <c r="K359">
        <v>0.519303517954202</v>
      </c>
      <c r="L359">
        <v>23.9713227786388</v>
      </c>
      <c r="M359">
        <v>9.11221816308378</v>
      </c>
      <c r="N359">
        <v>-0.002581438051508678</v>
      </c>
      <c r="O359">
        <v>552872666340.2478</v>
      </c>
      <c r="P359">
        <v>-0.01962548163793432</v>
      </c>
      <c r="Q359">
        <v>8485003235.051507</v>
      </c>
      <c r="R359">
        <v>-0.0274118511375061</v>
      </c>
      <c r="S359">
        <v>4099450237.60125</v>
      </c>
      <c r="T359">
        <v>-0.02229833060889463</v>
      </c>
      <c r="U359">
        <v>188017036076.2052</v>
      </c>
      <c r="V359">
        <v>-0.04193150382446076</v>
      </c>
      <c r="W359">
        <v>235491102.2025857</v>
      </c>
      <c r="X359">
        <v>-0.01551749699735716</v>
      </c>
      <c r="Y359">
        <v>32389627407.29797</v>
      </c>
      <c r="Z359">
        <v>-0.05906938000570949</v>
      </c>
      <c r="AA359">
        <v>2967221370.434115</v>
      </c>
      <c r="AB359">
        <v>-0.03047961983058289</v>
      </c>
      <c r="AC359">
        <v>4705025689.369826</v>
      </c>
      <c r="AD359">
        <v>-0.03387447349717021</v>
      </c>
      <c r="AE359">
        <v>905547547.5988675</v>
      </c>
      <c r="AF359">
        <v>-0.02797020082493873</v>
      </c>
      <c r="AG359">
        <v>4752019912.442186</v>
      </c>
      <c r="AH359">
        <v>-0.0009870487989928067</v>
      </c>
      <c r="AI359">
        <v>9770828532.137337</v>
      </c>
      <c r="AJ359">
        <v>-0.03261072894271888</v>
      </c>
      <c r="AK359">
        <v>3162823651.336006</v>
      </c>
    </row>
    <row r="360" spans="1:37">
      <c r="A360" s="2">
        <v>45218</v>
      </c>
      <c r="B360">
        <v>28328.0750195792</v>
      </c>
      <c r="C360">
        <v>0.243160564142029</v>
      </c>
      <c r="D360">
        <v>7.36185768052032</v>
      </c>
      <c r="E360">
        <v>1563.40930859147</v>
      </c>
      <c r="F360">
        <v>1.06117510475428</v>
      </c>
      <c r="G360">
        <v>210.51889968193</v>
      </c>
      <c r="H360">
        <v>3.9365250552186</v>
      </c>
      <c r="I360">
        <v>3.657304423722</v>
      </c>
      <c r="J360">
        <v>62.0752952395901</v>
      </c>
      <c r="K360">
        <v>0.510980705370337</v>
      </c>
      <c r="L360">
        <v>23.4599926128405</v>
      </c>
      <c r="M360">
        <v>8.91415547350223</v>
      </c>
      <c r="N360">
        <v>-0.00369744220210011</v>
      </c>
      <c r="O360">
        <v>559969973282.9556</v>
      </c>
      <c r="P360">
        <v>-0.01418406449598175</v>
      </c>
      <c r="Q360">
        <v>8607913567.131248</v>
      </c>
      <c r="R360">
        <v>0.003425744567872924</v>
      </c>
      <c r="S360">
        <v>4067250180.87323</v>
      </c>
      <c r="T360">
        <v>-0.00120430063869259</v>
      </c>
      <c r="U360">
        <v>188382228106.0854</v>
      </c>
      <c r="V360">
        <v>-0.03775419572364203</v>
      </c>
      <c r="W360">
        <v>237036552.6008136</v>
      </c>
      <c r="X360">
        <v>-0.004929989166093551</v>
      </c>
      <c r="Y360">
        <v>32452555110.81479</v>
      </c>
      <c r="Z360">
        <v>0.01270106513589919</v>
      </c>
      <c r="AA360">
        <v>2960696165.103568</v>
      </c>
      <c r="AB360">
        <v>-0.004318823108466097</v>
      </c>
      <c r="AC360">
        <v>4689245462.196106</v>
      </c>
      <c r="AD360">
        <v>-0.01018343817646539</v>
      </c>
      <c r="AE360">
        <v>932754145.2095181</v>
      </c>
      <c r="AF360">
        <v>-0.01602687502802369</v>
      </c>
      <c r="AG360">
        <v>4809293316.302349</v>
      </c>
      <c r="AH360">
        <v>-0.02133091154460409</v>
      </c>
      <c r="AI360">
        <v>10353687428.48714</v>
      </c>
      <c r="AJ360">
        <v>-0.02173594683937208</v>
      </c>
      <c r="AK360">
        <v>3216489905.803905</v>
      </c>
    </row>
    <row r="361" spans="1:37">
      <c r="A361" s="2">
        <v>45219</v>
      </c>
      <c r="B361">
        <v>28690.358041204</v>
      </c>
      <c r="C361">
        <v>0.246611024360653</v>
      </c>
      <c r="D361">
        <v>7.30403230853213</v>
      </c>
      <c r="E361">
        <v>1566.42841876096</v>
      </c>
      <c r="F361">
        <v>1.05409762609789</v>
      </c>
      <c r="G361">
        <v>210.927903179787</v>
      </c>
      <c r="H361">
        <v>3.92786825780871</v>
      </c>
      <c r="I361">
        <v>3.64395462687187</v>
      </c>
      <c r="J361">
        <v>63.9393328509567</v>
      </c>
      <c r="K361">
        <v>0.517139266328131</v>
      </c>
      <c r="L361">
        <v>24.8602845432917</v>
      </c>
      <c r="M361">
        <v>9.065156260236909</v>
      </c>
      <c r="N361">
        <v>0.01278883303487466</v>
      </c>
      <c r="O361">
        <v>579799162996.0277</v>
      </c>
      <c r="P361">
        <v>0.01419004858291339</v>
      </c>
      <c r="Q361">
        <v>8775373795.633522</v>
      </c>
      <c r="R361">
        <v>-0.007854725600196955</v>
      </c>
      <c r="S361">
        <v>4223435160.213774</v>
      </c>
      <c r="T361">
        <v>0.001931106686456907</v>
      </c>
      <c r="U361">
        <v>193092067738.5069</v>
      </c>
      <c r="V361">
        <v>-0.006669472950016742</v>
      </c>
      <c r="W361">
        <v>239170718.1972728</v>
      </c>
      <c r="X361">
        <v>0.001942835054120851</v>
      </c>
      <c r="Y361">
        <v>32683297417.06991</v>
      </c>
      <c r="Z361">
        <v>-0.002199096230421249</v>
      </c>
      <c r="AA361">
        <v>3015062938.757739</v>
      </c>
      <c r="AB361">
        <v>-0.003650173817509095</v>
      </c>
      <c r="AC361">
        <v>4792488458.34371</v>
      </c>
      <c r="AD361">
        <v>0.03002865478403338</v>
      </c>
      <c r="AE361">
        <v>961632222.2663752</v>
      </c>
      <c r="AF361">
        <v>0.01205243347364848</v>
      </c>
      <c r="AG361">
        <v>4990448666.748661</v>
      </c>
      <c r="AH361">
        <v>0.05968850687893101</v>
      </c>
      <c r="AI361">
        <v>11299213889.8392</v>
      </c>
      <c r="AJ361">
        <v>0.01693943831062139</v>
      </c>
      <c r="AK361">
        <v>3275214705.198613</v>
      </c>
    </row>
    <row r="362" spans="1:37">
      <c r="A362" s="2">
        <v>45220</v>
      </c>
      <c r="B362">
        <v>29704.9853673291</v>
      </c>
      <c r="C362">
        <v>0.251408649031085</v>
      </c>
      <c r="D362">
        <v>7.58451176872748</v>
      </c>
      <c r="E362">
        <v>1605.57386294565</v>
      </c>
      <c r="F362">
        <v>1.0633373885667</v>
      </c>
      <c r="G362">
        <v>212.427630725648</v>
      </c>
      <c r="H362">
        <v>3.99999505252431</v>
      </c>
      <c r="I362">
        <v>3.72317580654047</v>
      </c>
      <c r="J362">
        <v>65.9177980838532</v>
      </c>
      <c r="K362">
        <v>0.536618748834149</v>
      </c>
      <c r="L362">
        <v>27.122484768989</v>
      </c>
      <c r="M362">
        <v>9.230254934128469</v>
      </c>
      <c r="N362">
        <v>0.03536474953250601</v>
      </c>
      <c r="O362">
        <v>584069942829.0364</v>
      </c>
      <c r="P362">
        <v>0.01945421816753745</v>
      </c>
      <c r="Q362">
        <v>9020858087.299232</v>
      </c>
      <c r="R362">
        <v>0.03840063246540004</v>
      </c>
      <c r="S362">
        <v>4958680350.867357</v>
      </c>
      <c r="T362">
        <v>0.02499025408109867</v>
      </c>
      <c r="U362">
        <v>195881958466.7244</v>
      </c>
      <c r="V362">
        <v>0.008765566148758008</v>
      </c>
      <c r="W362">
        <v>255345261.1005473</v>
      </c>
      <c r="X362">
        <v>0.007110142959998456</v>
      </c>
      <c r="Y362">
        <v>32969541055.92382</v>
      </c>
      <c r="Z362">
        <v>0.01836283448972864</v>
      </c>
      <c r="AA362">
        <v>3122102619.798738</v>
      </c>
      <c r="AB362">
        <v>0.02174044075203185</v>
      </c>
      <c r="AC362">
        <v>5026087639.794032</v>
      </c>
      <c r="AD362">
        <v>0.03094285074115999</v>
      </c>
      <c r="AE362">
        <v>1017975206.717705</v>
      </c>
      <c r="AF362">
        <v>0.03766776915690251</v>
      </c>
      <c r="AG362">
        <v>5335760700.546047</v>
      </c>
      <c r="AH362">
        <v>0.09099655403211115</v>
      </c>
      <c r="AI362">
        <v>12239039611.69695</v>
      </c>
      <c r="AJ362">
        <v>0.01821244655381649</v>
      </c>
      <c r="AK362">
        <v>3419814944.799381</v>
      </c>
    </row>
    <row r="363" spans="1:37">
      <c r="A363" s="2">
        <v>45221</v>
      </c>
      <c r="B363">
        <v>29922.5464044418</v>
      </c>
      <c r="C363">
        <v>0.258441611451072</v>
      </c>
      <c r="D363">
        <v>8.90487672991943</v>
      </c>
      <c r="E363">
        <v>1628.75319929866</v>
      </c>
      <c r="F363">
        <v>1.11855403906346</v>
      </c>
      <c r="G363">
        <v>214.28809349463</v>
      </c>
      <c r="H363">
        <v>4.14200143954991</v>
      </c>
      <c r="I363">
        <v>3.90370683146373</v>
      </c>
      <c r="J363">
        <v>69.7771988687326</v>
      </c>
      <c r="K363">
        <v>0.573133575136703</v>
      </c>
      <c r="L363">
        <v>29.3784974769074</v>
      </c>
      <c r="M363">
        <v>9.634422558003481</v>
      </c>
      <c r="N363">
        <v>0.007324058046902282</v>
      </c>
      <c r="O363">
        <v>585300714677.2026</v>
      </c>
      <c r="P363">
        <v>0.02797422621334467</v>
      </c>
      <c r="Q363">
        <v>9209883901.750301</v>
      </c>
      <c r="R363">
        <v>0.1740870080307726</v>
      </c>
      <c r="S363">
        <v>5627776337.700235</v>
      </c>
      <c r="T363">
        <v>0.01443679228215911</v>
      </c>
      <c r="U363">
        <v>200005686456.2696</v>
      </c>
      <c r="V363">
        <v>0.05192768644314127</v>
      </c>
      <c r="W363">
        <v>255538122.4265011</v>
      </c>
      <c r="X363">
        <v>0.008758101583238975</v>
      </c>
      <c r="Y363">
        <v>33485055820.88436</v>
      </c>
      <c r="Z363">
        <v>0.0355016406672759</v>
      </c>
      <c r="AA363">
        <v>3164015988.977816</v>
      </c>
      <c r="AB363">
        <v>0.04848845026499227</v>
      </c>
      <c r="AC363">
        <v>5100975255.147978</v>
      </c>
      <c r="AD363">
        <v>0.05854869090089898</v>
      </c>
      <c r="AE363">
        <v>1157847319.312845</v>
      </c>
      <c r="AF363">
        <v>0.06804612470564209</v>
      </c>
      <c r="AG363">
        <v>5660402443.590915</v>
      </c>
      <c r="AH363">
        <v>0.0831786883515131</v>
      </c>
      <c r="AI363">
        <v>12073569712.95276</v>
      </c>
      <c r="AJ363">
        <v>0.04378726554784729</v>
      </c>
      <c r="AK363">
        <v>3568894723.958034</v>
      </c>
    </row>
    <row r="364" spans="1:37">
      <c r="A364" s="2">
        <v>45222</v>
      </c>
      <c r="B364">
        <v>29984.1593196961</v>
      </c>
      <c r="C364">
        <v>0.263857075880267</v>
      </c>
      <c r="D364">
        <v>10.1064499029489</v>
      </c>
      <c r="E364">
        <v>1663.03004091175</v>
      </c>
      <c r="F364">
        <v>1.11860935103943</v>
      </c>
      <c r="G364">
        <v>217.638721759802</v>
      </c>
      <c r="H364">
        <v>4.19760666994023</v>
      </c>
      <c r="I364">
        <v>3.96066362814056</v>
      </c>
      <c r="J364">
        <v>79.3602180397076</v>
      </c>
      <c r="K364">
        <v>0.608004532301419</v>
      </c>
      <c r="L364">
        <v>28.972661410714</v>
      </c>
      <c r="M364">
        <v>10.0543742512241</v>
      </c>
      <c r="N364">
        <v>0.002059079946657105</v>
      </c>
      <c r="O364">
        <v>643305517999.1044</v>
      </c>
      <c r="P364">
        <v>0.02095430530241948</v>
      </c>
      <c r="Q364">
        <v>9741282524.700817</v>
      </c>
      <c r="R364">
        <v>0.1349342848275836</v>
      </c>
      <c r="S364">
        <v>5859143637.180496</v>
      </c>
      <c r="T364">
        <v>0.0210448345567944</v>
      </c>
      <c r="U364">
        <v>212038377667.3033</v>
      </c>
      <c r="V364">
        <v>4.944953398600127E-05</v>
      </c>
      <c r="W364">
        <v>270385883.6245561</v>
      </c>
      <c r="X364">
        <v>0.01563609163033575</v>
      </c>
      <c r="Y364">
        <v>35086827012.12475</v>
      </c>
      <c r="Z364">
        <v>0.01342472502770597</v>
      </c>
      <c r="AA364">
        <v>3291640502.5344</v>
      </c>
      <c r="AB364">
        <v>0.01459043907133606</v>
      </c>
      <c r="AC364">
        <v>5562384460.743342</v>
      </c>
      <c r="AD364">
        <v>0.1373374014196662</v>
      </c>
      <c r="AE364">
        <v>1237306853.281942</v>
      </c>
      <c r="AF364">
        <v>0.06084263542996693</v>
      </c>
      <c r="AG364">
        <v>5906320993.0848</v>
      </c>
      <c r="AH364">
        <v>-0.01381405112744105</v>
      </c>
      <c r="AI364">
        <v>13277498823.12366</v>
      </c>
      <c r="AJ364">
        <v>0.04358867287502965</v>
      </c>
      <c r="AK364">
        <v>3738599328.45679</v>
      </c>
    </row>
    <row r="365" spans="1:37">
      <c r="A365" s="2">
        <v>45223</v>
      </c>
      <c r="B365">
        <v>32954.1690482174</v>
      </c>
      <c r="C365">
        <v>0.27908129458642</v>
      </c>
      <c r="D365">
        <v>10.5219429646958</v>
      </c>
      <c r="E365">
        <v>1763.06074313267</v>
      </c>
      <c r="F365">
        <v>1.1828248452165</v>
      </c>
      <c r="G365">
        <v>228.049558058776</v>
      </c>
      <c r="H365">
        <v>4.3669223469846</v>
      </c>
      <c r="I365">
        <v>4.31677526146308</v>
      </c>
      <c r="J365">
        <v>84.804522611081</v>
      </c>
      <c r="K365">
        <v>0.634419543276225</v>
      </c>
      <c r="L365">
        <v>31.861773794317</v>
      </c>
      <c r="M365">
        <v>10.5316251875495</v>
      </c>
      <c r="N365">
        <v>0.0990526263169349</v>
      </c>
      <c r="O365">
        <v>661433353056.8318</v>
      </c>
      <c r="P365">
        <v>0.05769873199482212</v>
      </c>
      <c r="Q365">
        <v>9744836478.845421</v>
      </c>
      <c r="R365">
        <v>0.04111167281655126</v>
      </c>
      <c r="S365">
        <v>5788330102.324713</v>
      </c>
      <c r="T365">
        <v>0.06014966642820152</v>
      </c>
      <c r="U365">
        <v>214632632796.0492</v>
      </c>
      <c r="V365">
        <v>0.05740654153963587</v>
      </c>
      <c r="W365">
        <v>266609170.1591093</v>
      </c>
      <c r="X365">
        <v>0.04783540454011659</v>
      </c>
      <c r="Y365">
        <v>34684680249.63528</v>
      </c>
      <c r="Z365">
        <v>0.04033624166286653</v>
      </c>
      <c r="AA365">
        <v>3177460850.215462</v>
      </c>
      <c r="AB365">
        <v>0.08991211240266495</v>
      </c>
      <c r="AC365">
        <v>5396042798.396434</v>
      </c>
      <c r="AD365">
        <v>0.06860243968394042</v>
      </c>
      <c r="AE365">
        <v>1216224372.31247</v>
      </c>
      <c r="AF365">
        <v>0.04344541787348155</v>
      </c>
      <c r="AG365">
        <v>5813170848.943641</v>
      </c>
      <c r="AH365">
        <v>0.09971857064310341</v>
      </c>
      <c r="AI365">
        <v>12571529178.3235</v>
      </c>
      <c r="AJ365">
        <v>0.04746699539927057</v>
      </c>
      <c r="AK365">
        <v>3662499866.523756</v>
      </c>
    </row>
    <row r="366" spans="1:37">
      <c r="A366" s="2">
        <v>45224</v>
      </c>
      <c r="B366">
        <v>33880.9566537113</v>
      </c>
      <c r="C366">
        <v>0.279103408859458</v>
      </c>
      <c r="D366">
        <v>10.3947748969678</v>
      </c>
      <c r="E366">
        <v>1784.6231823495</v>
      </c>
      <c r="F366">
        <v>1.19478220189229</v>
      </c>
      <c r="G366">
        <v>225.435773933218</v>
      </c>
      <c r="H366">
        <v>4.21544357070311</v>
      </c>
      <c r="I366">
        <v>4.18644921666995</v>
      </c>
      <c r="J366">
        <v>83.3565928384569</v>
      </c>
      <c r="K366">
        <v>0.624413945549427</v>
      </c>
      <c r="L366">
        <v>30.1579488609738</v>
      </c>
      <c r="M366">
        <v>10.3168235227244</v>
      </c>
      <c r="N366">
        <v>0.02812353132430245</v>
      </c>
      <c r="O366">
        <v>673324674766.031</v>
      </c>
      <c r="P366">
        <v>7.923953868260725E-05</v>
      </c>
      <c r="Q366">
        <v>9790763691.912975</v>
      </c>
      <c r="R366">
        <v>-0.01208598717505749</v>
      </c>
      <c r="S366">
        <v>6124311468.607034</v>
      </c>
      <c r="T366">
        <v>0.01223011702847909</v>
      </c>
      <c r="U366">
        <v>214828864107.1174</v>
      </c>
      <c r="V366">
        <v>0.0101091524447996</v>
      </c>
      <c r="W366">
        <v>265693916.5645741</v>
      </c>
      <c r="X366">
        <v>-0.01146147419800891</v>
      </c>
      <c r="Y366">
        <v>34176078750.35037</v>
      </c>
      <c r="Z366">
        <v>-0.03468776503115223</v>
      </c>
      <c r="AA366">
        <v>3138409191.064855</v>
      </c>
      <c r="AB366">
        <v>-0.03019060222026915</v>
      </c>
      <c r="AC366">
        <v>5518736587.594778</v>
      </c>
      <c r="AD366">
        <v>-0.01707373295719605</v>
      </c>
      <c r="AE366">
        <v>1245455311.810163</v>
      </c>
      <c r="AF366">
        <v>-0.01577126340580204</v>
      </c>
      <c r="AG366">
        <v>5864906413.745817</v>
      </c>
      <c r="AH366">
        <v>-0.05347552036312242</v>
      </c>
      <c r="AI366">
        <v>13534345081.13579</v>
      </c>
      <c r="AJ366">
        <v>-0.02039587062773918</v>
      </c>
      <c r="AK366">
        <v>3723766606.658925</v>
      </c>
    </row>
    <row r="367" spans="1:37">
      <c r="A367" s="2">
        <v>45225</v>
      </c>
      <c r="B367">
        <v>34488.6589210988</v>
      </c>
      <c r="C367">
        <v>0.280418817461172</v>
      </c>
      <c r="D367">
        <v>10.9981355571827</v>
      </c>
      <c r="E367">
        <v>1786.28815692577</v>
      </c>
      <c r="F367">
        <v>1.18947496312602</v>
      </c>
      <c r="G367">
        <v>222.130078975396</v>
      </c>
      <c r="H367">
        <v>4.16363488658335</v>
      </c>
      <c r="I367">
        <v>4.28048319337703</v>
      </c>
      <c r="J367">
        <v>85.3589789960886</v>
      </c>
      <c r="K367">
        <v>0.629971051814285</v>
      </c>
      <c r="L367">
        <v>32.3894141919643</v>
      </c>
      <c r="M367">
        <v>10.489113691923</v>
      </c>
      <c r="N367">
        <v>0.01793639635381838</v>
      </c>
      <c r="O367">
        <v>0</v>
      </c>
      <c r="P367">
        <v>0.004712979347293977</v>
      </c>
      <c r="Q367">
        <v>0</v>
      </c>
      <c r="R367">
        <v>0.05804461050819887</v>
      </c>
      <c r="S367">
        <v>0</v>
      </c>
      <c r="T367">
        <v>0.0009329558153996498</v>
      </c>
      <c r="U367">
        <v>0</v>
      </c>
      <c r="V367">
        <v>-0.004442013580269633</v>
      </c>
      <c r="W367">
        <v>0</v>
      </c>
      <c r="X367">
        <v>-0.01466357756866599</v>
      </c>
      <c r="Y367">
        <v>0</v>
      </c>
      <c r="Z367">
        <v>-0.01229020938148129</v>
      </c>
      <c r="AA367">
        <v>0</v>
      </c>
      <c r="AB367">
        <v>0.02246151137643038</v>
      </c>
      <c r="AC367">
        <v>0</v>
      </c>
      <c r="AD367">
        <v>0.02402192903340317</v>
      </c>
      <c r="AE367">
        <v>0</v>
      </c>
      <c r="AF367">
        <v>0.008899715172069556</v>
      </c>
      <c r="AG367">
        <v>0</v>
      </c>
      <c r="AH367">
        <v>0.0739926094204022</v>
      </c>
      <c r="AI367">
        <v>0</v>
      </c>
      <c r="AJ367">
        <v>0.01669992404339427</v>
      </c>
      <c r="AK36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13">
      <c r="B1" s="1" t="s">
        <v>49</v>
      </c>
      <c r="C1" s="1" t="s">
        <v>53</v>
      </c>
      <c r="D1" s="1" t="s">
        <v>54</v>
      </c>
      <c r="E1" s="1" t="s">
        <v>55</v>
      </c>
      <c r="F1" s="1" t="s">
        <v>56</v>
      </c>
      <c r="G1" s="1" t="s">
        <v>57</v>
      </c>
      <c r="H1" s="1" t="s">
        <v>58</v>
      </c>
      <c r="I1" s="1" t="s">
        <v>59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>
      <c r="A2" s="1" t="s">
        <v>36</v>
      </c>
      <c r="B2">
        <v>-0.2865452869323379</v>
      </c>
      <c r="C2">
        <v>-0.5835889806689729</v>
      </c>
      <c r="D2">
        <v>-0.4364972628662108</v>
      </c>
      <c r="E2">
        <v>-0.09500908978152256</v>
      </c>
      <c r="F2">
        <v>-0.08505730151192026</v>
      </c>
      <c r="G2">
        <v>-0.05096390339571588</v>
      </c>
      <c r="H2">
        <v>-0.747655013695142</v>
      </c>
      <c r="I2">
        <v>-0.0485368874255806</v>
      </c>
      <c r="J2">
        <v>-0.09571475402792895</v>
      </c>
      <c r="K2">
        <v>-0.03945515523768461</v>
      </c>
      <c r="L2">
        <v>-0.7808457107903314</v>
      </c>
      <c r="M2">
        <v>-0.5459545640281626</v>
      </c>
    </row>
    <row r="3" spans="1:13">
      <c r="A3" s="1" t="s">
        <v>37</v>
      </c>
      <c r="B3">
        <v>-0.0004391585473606351</v>
      </c>
      <c r="C3">
        <v>-0.001790210814096999</v>
      </c>
      <c r="D3">
        <v>-0.0008227563198134774</v>
      </c>
      <c r="E3">
        <v>0.0001912109476811259</v>
      </c>
      <c r="F3">
        <v>0.0001850701933443916</v>
      </c>
      <c r="G3">
        <v>0.0003626355539711883</v>
      </c>
      <c r="H3">
        <v>-0.002940742285937543</v>
      </c>
      <c r="I3">
        <v>0.0003535673849659468</v>
      </c>
      <c r="J3">
        <v>0.0002218698397134029</v>
      </c>
      <c r="K3">
        <v>0.000363077972996434</v>
      </c>
      <c r="L3">
        <v>-0.003178272294340678</v>
      </c>
      <c r="M3">
        <v>-0.001588815675791617</v>
      </c>
    </row>
    <row r="4" spans="1:13">
      <c r="A4" s="1" t="s">
        <v>38</v>
      </c>
      <c r="B4">
        <v>-0.01309120507053052</v>
      </c>
      <c r="C4">
        <v>-0.05233522742887209</v>
      </c>
      <c r="D4">
        <v>-0.02439047463057276</v>
      </c>
      <c r="E4">
        <v>0.00575226115803007</v>
      </c>
      <c r="F4">
        <v>0.005567030742942514</v>
      </c>
      <c r="G4">
        <v>0.01093646518522218</v>
      </c>
      <c r="H4">
        <v>-0.0845616367685752</v>
      </c>
      <c r="I4">
        <v>0.01066158073232537</v>
      </c>
      <c r="J4">
        <v>0.006677553008666903</v>
      </c>
      <c r="K4">
        <v>0.01094987813301906</v>
      </c>
      <c r="L4">
        <v>-0.09108164913480932</v>
      </c>
      <c r="M4">
        <v>-0.04658249469642994</v>
      </c>
    </row>
    <row r="5" spans="1:13">
      <c r="A5" s="1" t="s">
        <v>39</v>
      </c>
      <c r="B5">
        <v>-0.2865452869323379</v>
      </c>
      <c r="C5">
        <v>-0.5835889806689729</v>
      </c>
      <c r="D5">
        <v>-0.4364972628662108</v>
      </c>
      <c r="E5">
        <v>-0.09500908978152256</v>
      </c>
      <c r="F5">
        <v>-0.08505730151192026</v>
      </c>
      <c r="G5">
        <v>-0.05096390339571588</v>
      </c>
      <c r="H5">
        <v>-0.747655013695142</v>
      </c>
      <c r="I5">
        <v>-0.0485368874255806</v>
      </c>
      <c r="J5">
        <v>-0.09571475402792895</v>
      </c>
      <c r="K5">
        <v>-0.03945515523768461</v>
      </c>
      <c r="L5">
        <v>-0.7808457107903314</v>
      </c>
      <c r="M5">
        <v>-0.5459545640281626</v>
      </c>
    </row>
    <row r="6" spans="1:13">
      <c r="A6" s="1" t="s">
        <v>40</v>
      </c>
      <c r="B6">
        <v>-0.2858868187220392</v>
      </c>
      <c r="C6">
        <v>-0.5825910370507443</v>
      </c>
      <c r="D6">
        <v>-0.4356134676779045</v>
      </c>
      <c r="E6">
        <v>-0.09476221025064924</v>
      </c>
      <c r="F6">
        <v>-0.084835053840005</v>
      </c>
      <c r="G6">
        <v>-0.0508282581778926</v>
      </c>
      <c r="H6">
        <v>-0.7467038581715687</v>
      </c>
      <c r="I6">
        <v>-0.04840753590459546</v>
      </c>
      <c r="J6">
        <v>-0.09546613918039537</v>
      </c>
      <c r="K6">
        <v>-0.03934950364345868</v>
      </c>
      <c r="L6">
        <v>-0.7799348842869964</v>
      </c>
      <c r="M6">
        <v>-0.544974011646479</v>
      </c>
    </row>
    <row r="7" spans="1:13">
      <c r="A7" s="1" t="s">
        <v>41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(AVERAGE('BL'!C:C)/STDEV('BL'!C:C)-$B$15)*SQRT(365)</f>
        <v>0</v>
      </c>
      <c r="E7">
        <f>(AVERAGE('Risk Parity'!C:C)/STDEV('Risk Parity'!C:C)-$B$15)*SQRT(365)</f>
        <v>0</v>
      </c>
      <c r="F7">
        <f>(AVERAGE('Fast Risk Parity'!C:C)/STDEV('Fast Risk Parity'!C:C)-$B$15)*SQRT(365)</f>
        <v>0</v>
      </c>
      <c r="G7">
        <f>(AVERAGE('Heuristic'!C:C)/STDEV('Heuristic'!C:C)-$B$15)*SQRT(365)</f>
        <v>0</v>
      </c>
      <c r="H7">
        <f>(AVERAGE('Reward to Risk'!C:C)/STDEV('Reward to Risk'!C:C)-$B$15)*SQRT(365)</f>
        <v>0</v>
      </c>
      <c r="I7">
        <f>(AVERAGE('Simple Volatility'!C:C)/STDEV('Simple Volatility'!C:C)-$B$15)*SQRT(365)</f>
        <v>0</v>
      </c>
      <c r="J7">
        <f>(AVERAGE('Volatility of Volatility'!C:C)/STDEV('Volatility of Volatility'!C:C)-$B$15)*SQRT(365)</f>
        <v>0</v>
      </c>
      <c r="K7">
        <f>(AVERAGE('Value At Risk'!C:C)/STDEV('Value At Risk'!C:C)-$B$15)*SQRT(365)</f>
        <v>0</v>
      </c>
      <c r="L7">
        <f>(AVERAGE('Reward to VaR'!C:C)/STDEV('Reward to VaR'!C:C)-$B$15)*SQRT(365)</f>
        <v>0</v>
      </c>
      <c r="M7">
        <f>(AVERAGE('Combination'!C:C)/STDEV('Combination'!C:C)-$B$15)*SQRT(365)</f>
        <v>0</v>
      </c>
    </row>
    <row r="8" spans="1:13">
      <c r="A8" s="1" t="s">
        <v>42</v>
      </c>
      <c r="B8">
        <v>0.03100470770770176</v>
      </c>
      <c r="C8">
        <v>0.03449818125449408</v>
      </c>
      <c r="D8">
        <v>0.03730683497891943</v>
      </c>
      <c r="E8">
        <v>0.03035452486161238</v>
      </c>
      <c r="F8">
        <v>0.02914754306219187</v>
      </c>
      <c r="G8">
        <v>0.03168619308551775</v>
      </c>
      <c r="H8">
        <v>0.03954782956904217</v>
      </c>
      <c r="I8">
        <v>0.03117267162058341</v>
      </c>
      <c r="J8">
        <v>0.03141395894984887</v>
      </c>
      <c r="K8">
        <v>0.03064922528436733</v>
      </c>
      <c r="L8">
        <v>0.04247817480666589</v>
      </c>
      <c r="M8">
        <v>0.03356610735162657</v>
      </c>
    </row>
    <row r="9" spans="1:13">
      <c r="A9" s="1" t="s">
        <v>43</v>
      </c>
      <c r="B9">
        <v>0.02122061116430033</v>
      </c>
      <c r="C9">
        <v>0.02222217657434362</v>
      </c>
      <c r="D9">
        <v>0.02188026581452678</v>
      </c>
      <c r="E9">
        <v>0.01964943585071777</v>
      </c>
      <c r="F9">
        <v>0.01867611858719331</v>
      </c>
      <c r="G9">
        <v>0.02064069019591045</v>
      </c>
      <c r="H9">
        <v>0.01986092283050744</v>
      </c>
      <c r="I9">
        <v>0.01997025693864441</v>
      </c>
      <c r="J9">
        <v>0.02001773882303075</v>
      </c>
      <c r="K9">
        <v>0.02002580260142367</v>
      </c>
      <c r="L9">
        <v>0.01940313304249796</v>
      </c>
      <c r="M9">
        <v>0.01905987376908414</v>
      </c>
    </row>
    <row r="10" spans="1:13">
      <c r="A10" s="1" t="s">
        <v>44</v>
      </c>
      <c r="B10">
        <v>0.5923441090401824</v>
      </c>
      <c r="C10">
        <v>0.6590868274376247</v>
      </c>
      <c r="D10">
        <v>0.7127460814993507</v>
      </c>
      <c r="E10">
        <v>0.579922383207097</v>
      </c>
      <c r="F10">
        <v>0.5568630283070067</v>
      </c>
      <c r="G10">
        <v>0.6053638689022001</v>
      </c>
      <c r="H10">
        <v>0.7555602230279412</v>
      </c>
      <c r="I10">
        <v>0.5955530550900776</v>
      </c>
      <c r="J10">
        <v>0.6001628430430513</v>
      </c>
      <c r="K10">
        <v>0.5855526268783567</v>
      </c>
      <c r="L10">
        <v>0.8115443901848916</v>
      </c>
      <c r="M10">
        <v>0.6412795805266495</v>
      </c>
    </row>
    <row r="11" spans="1:13">
      <c r="A11" s="1" t="s">
        <v>45</v>
      </c>
      <c r="B11">
        <v>-0.5072072546154005</v>
      </c>
      <c r="C11">
        <v>-0.7476064383227305</v>
      </c>
      <c r="D11">
        <v>-0.6615433667418944</v>
      </c>
      <c r="E11">
        <v>-0.3959281471310971</v>
      </c>
      <c r="F11">
        <v>-0.3834175310283461</v>
      </c>
      <c r="G11">
        <v>-0.393099351353969</v>
      </c>
      <c r="H11">
        <v>-0.8219718421593258</v>
      </c>
      <c r="I11">
        <v>-0.3842655628148446</v>
      </c>
      <c r="J11">
        <v>-0.4152511261620886</v>
      </c>
      <c r="K11">
        <v>-0.3793138350992454</v>
      </c>
      <c r="L11">
        <v>-0.8255917176514879</v>
      </c>
      <c r="M11">
        <v>-0.643682522661021</v>
      </c>
    </row>
    <row r="12" spans="1:13">
      <c r="A12" s="1" t="s">
        <v>46</v>
      </c>
      <c r="B12">
        <f>-0.28588681872203925-B15/-0.5072072546154005</f>
        <v>0</v>
      </c>
      <c r="C12">
        <f>-0.5825910370507443-B15/-0.7476064383227305</f>
        <v>0</v>
      </c>
      <c r="D12">
        <f>-0.43561346767790454-B15/-0.6615433667418944</f>
        <v>0</v>
      </c>
      <c r="E12">
        <f>-0.09476221025064924-B15/-0.39592814713109714</f>
        <v>0</v>
      </c>
      <c r="F12">
        <f>-0.084835053840005-B15/-0.3834175310283461</f>
        <v>0</v>
      </c>
      <c r="G12">
        <f>-0.050828258177892605-B15/-0.393099351353969</f>
        <v>0</v>
      </c>
      <c r="H12">
        <f>-0.7467038581715687-B15/-0.8219718421593258</f>
        <v>0</v>
      </c>
      <c r="I12">
        <f>-0.048407535904595456-B15/-0.3842655628148446</f>
        <v>0</v>
      </c>
      <c r="J12">
        <f>-0.09546613918039537-B15/-0.4152511261620886</f>
        <v>0</v>
      </c>
      <c r="K12">
        <f>-0.03934950364345868-B15/-0.37931383509924543</f>
        <v>0</v>
      </c>
      <c r="L12">
        <f>-0.7799348842869964-B15/-0.8255917176514879</f>
        <v>0</v>
      </c>
      <c r="M12">
        <f>-0.544974011646479-B15/-0.643682522661021</f>
        <v>0</v>
      </c>
    </row>
    <row r="15" spans="1:13">
      <c r="A15" t="s">
        <v>64</v>
      </c>
      <c r="B15">
        <v>0.02</v>
      </c>
    </row>
    <row r="17" spans="2:2">
      <c r="B17" t="s">
        <v>49</v>
      </c>
    </row>
    <row r="35" spans="1:13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</row>
    <row r="36" spans="1:13">
      <c r="A36" s="1" t="s">
        <v>36</v>
      </c>
      <c r="B36">
        <v>0.6620198063314033</v>
      </c>
      <c r="C36">
        <v>-0.4233444117871187</v>
      </c>
      <c r="D36">
        <v>0.675595354264789</v>
      </c>
      <c r="E36">
        <v>0.4949246897284891</v>
      </c>
      <c r="F36">
        <v>-0.6419084781025461</v>
      </c>
      <c r="G36">
        <v>-0.05052538395945871</v>
      </c>
      <c r="H36">
        <v>-0.2218159226551309</v>
      </c>
      <c r="I36">
        <v>-0.4486145979640593</v>
      </c>
      <c r="J36">
        <v>0.3005813616983455</v>
      </c>
      <c r="K36">
        <v>0.1820371856659855</v>
      </c>
      <c r="L36">
        <v>-0.1596780369246343</v>
      </c>
      <c r="M36">
        <v>-0.4583707071741435</v>
      </c>
    </row>
    <row r="37" spans="1:13">
      <c r="A37" s="1" t="s">
        <v>37</v>
      </c>
      <c r="B37">
        <v>0.001379830791122439</v>
      </c>
      <c r="C37">
        <v>-0.0005551937430525479</v>
      </c>
      <c r="D37">
        <v>0.001864036094341575</v>
      </c>
      <c r="E37">
        <v>0.001387931875679424</v>
      </c>
      <c r="F37">
        <v>-0.001623878610499469</v>
      </c>
      <c r="G37">
        <v>0.0002587638653596759</v>
      </c>
      <c r="H37">
        <v>0.0003392945432205374</v>
      </c>
      <c r="I37">
        <v>-0.0006690507319048193</v>
      </c>
      <c r="J37">
        <v>0.001521677971778778</v>
      </c>
      <c r="K37">
        <v>0.001419616067513978</v>
      </c>
      <c r="L37">
        <v>0.001098285135792351</v>
      </c>
      <c r="M37">
        <v>-0.0003961118036799904</v>
      </c>
    </row>
    <row r="38" spans="1:13">
      <c r="A38" s="1" t="s">
        <v>38</v>
      </c>
      <c r="B38">
        <v>0.04223390070081079</v>
      </c>
      <c r="C38">
        <v>-0.01652242005497384</v>
      </c>
      <c r="D38">
        <v>0.05745917717586746</v>
      </c>
      <c r="E38">
        <v>0.04248687809847063</v>
      </c>
      <c r="F38">
        <v>-0.04758646777159203</v>
      </c>
      <c r="G38">
        <v>0.007792113480461271</v>
      </c>
      <c r="H38">
        <v>0.01022907278583318</v>
      </c>
      <c r="I38">
        <v>-0.01987801383631138</v>
      </c>
      <c r="J38">
        <v>0.04667203664345942</v>
      </c>
      <c r="K38">
        <v>0.04347686943310558</v>
      </c>
      <c r="L38">
        <v>0.03347868295681722</v>
      </c>
      <c r="M38">
        <v>-0.01181535228916208</v>
      </c>
    </row>
    <row r="39" spans="1:13">
      <c r="A39" s="1" t="s">
        <v>39</v>
      </c>
      <c r="B39">
        <v>0.4657023906745461</v>
      </c>
      <c r="C39">
        <v>-0.3391982504091549</v>
      </c>
      <c r="D39">
        <v>0.4747031781848099</v>
      </c>
      <c r="E39">
        <v>0.3533637377652152</v>
      </c>
      <c r="F39">
        <v>-0.5383147187550044</v>
      </c>
      <c r="G39">
        <v>-0.03826707085619241</v>
      </c>
      <c r="H39">
        <v>-0.1719986599959701</v>
      </c>
      <c r="I39">
        <v>-0.3611114637358885</v>
      </c>
      <c r="J39">
        <v>0.2187014092939636</v>
      </c>
      <c r="K39">
        <v>0.1341240185862009</v>
      </c>
      <c r="L39">
        <v>-0.1227173135960685</v>
      </c>
      <c r="M39">
        <v>-0.3696376390576898</v>
      </c>
    </row>
    <row r="40" spans="1:13">
      <c r="A40" s="1" t="s">
        <v>40</v>
      </c>
      <c r="B40">
        <v>0.4645497809407206</v>
      </c>
      <c r="C40">
        <v>-0.3386346952234471</v>
      </c>
      <c r="D40">
        <v>0.4735249281832361</v>
      </c>
      <c r="E40">
        <v>0.3525213691701936</v>
      </c>
      <c r="F40">
        <v>-0.53757992982183</v>
      </c>
      <c r="G40">
        <v>-0.03818985507331962</v>
      </c>
      <c r="H40">
        <v>-0.1716770391285741</v>
      </c>
      <c r="I40">
        <v>-0.3605222246648436</v>
      </c>
      <c r="J40">
        <v>0.2182055391682962</v>
      </c>
      <c r="K40">
        <v>0.1338303498491296</v>
      </c>
      <c r="L40">
        <v>-0.1224809461266572</v>
      </c>
      <c r="M40">
        <v>-0.3690388212767978</v>
      </c>
    </row>
    <row r="41" spans="1:13">
      <c r="A41" s="1" t="s">
        <v>41</v>
      </c>
      <c r="B41">
        <f>(AVERAGE('Price Data'!N:N)/STDEV('Price Data'!N:N)-$B$15)*SQRT(365)</f>
        <v>0</v>
      </c>
      <c r="C41">
        <f>(AVERAGE('Price Data'!O:O)/STDEV('Price Data'!O:O)-$B$15)*SQRT(365)</f>
        <v>0</v>
      </c>
      <c r="D41">
        <f>(AVERAGE('Price Data'!P:P)/STDEV('Price Data'!P:P)-$B$15)*SQRT(365)</f>
        <v>0</v>
      </c>
      <c r="E41">
        <f>(AVERAGE('Price Data'!Q:Q)/STDEV('Price Data'!Q:Q)-$B$15)*SQRT(365)</f>
        <v>0</v>
      </c>
      <c r="F41">
        <f>(AVERAGE('Price Data'!R:R)/STDEV('Price Data'!R:R)-$B$15)*SQRT(365)</f>
        <v>0</v>
      </c>
      <c r="G41">
        <f>(AVERAGE('Price Data'!S:S)/STDEV('Price Data'!S:S)-$B$15)*SQRT(365)</f>
        <v>0</v>
      </c>
      <c r="H41">
        <f>(AVERAGE('Price Data'!T:T)/STDEV('Price Data'!T:T)-$B$15)*SQRT(365)</f>
        <v>0</v>
      </c>
      <c r="I41">
        <f>(AVERAGE('Price Data'!U:U)/STDEV('Price Data'!U:U)-$B$15)*SQRT(365)</f>
        <v>0</v>
      </c>
      <c r="J41">
        <f>(AVERAGE('Price Data'!V:V)/STDEV('Price Data'!V:V)-$B$15)*SQRT(365)</f>
        <v>0</v>
      </c>
      <c r="K41">
        <f>(AVERAGE('Price Data'!W:W)/STDEV('Price Data'!W:W)-$B$15)*SQRT(365)</f>
        <v>0</v>
      </c>
      <c r="L41">
        <f>(AVERAGE('Price Data'!X:X)/STDEV('Price Data'!X:X)-$B$15)*SQRT(365)</f>
        <v>0</v>
      </c>
      <c r="M41">
        <f>(AVERAGE('Price Data'!Y:Y)/STDEV('Price Data'!Y:Y)-$B$15)*SQRT(365)</f>
        <v>0</v>
      </c>
    </row>
    <row r="42" spans="1:13">
      <c r="A42" s="1" t="s">
        <v>42</v>
      </c>
      <c r="B42">
        <v>0.02579745155411015</v>
      </c>
      <c r="C42">
        <v>0.03424341407285141</v>
      </c>
      <c r="D42">
        <v>0.04014016511327599</v>
      </c>
      <c r="E42">
        <v>0.03345672354452006</v>
      </c>
      <c r="F42">
        <v>0.03117864588088329</v>
      </c>
      <c r="G42">
        <v>0.02693443054217413</v>
      </c>
      <c r="H42">
        <v>0.04149151243406872</v>
      </c>
      <c r="I42">
        <v>0.03343128913725846</v>
      </c>
      <c r="J42">
        <v>0.04438189709700486</v>
      </c>
      <c r="K42">
        <v>0.04727142104618019</v>
      </c>
      <c r="L42">
        <v>0.05336179496854136</v>
      </c>
      <c r="M42">
        <v>0.0418616680039478</v>
      </c>
    </row>
    <row r="43" spans="1:13">
      <c r="A43" s="1" t="s">
        <v>43</v>
      </c>
      <c r="B43">
        <v>0.01999528770238785</v>
      </c>
      <c r="C43">
        <v>0.01861378813096557</v>
      </c>
      <c r="D43">
        <v>0.0366720872116002</v>
      </c>
      <c r="E43">
        <v>0.01778066827069909</v>
      </c>
      <c r="F43">
        <v>0.01997530182734335</v>
      </c>
      <c r="G43">
        <v>0.01471399555422933</v>
      </c>
      <c r="H43">
        <v>0.02697405174392434</v>
      </c>
      <c r="I43">
        <v>0.02063119292749927</v>
      </c>
      <c r="J43">
        <v>0.0332078774143789</v>
      </c>
      <c r="K43">
        <v>0.02596060334669532</v>
      </c>
      <c r="L43">
        <v>0.03662571635332777</v>
      </c>
      <c r="M43">
        <v>0.02494819745544603</v>
      </c>
    </row>
    <row r="44" spans="1:13">
      <c r="A44" s="1" t="s">
        <v>44</v>
      </c>
      <c r="B44">
        <v>0.4928596199128418</v>
      </c>
      <c r="C44">
        <v>0.6542195072665875</v>
      </c>
      <c r="D44">
        <v>0.7668767777108565</v>
      </c>
      <c r="E44">
        <v>0.6391898058261503</v>
      </c>
      <c r="F44">
        <v>0.5956671931728446</v>
      </c>
      <c r="G44">
        <v>0.514581572979823</v>
      </c>
      <c r="H44">
        <v>0.7926942320240918</v>
      </c>
      <c r="I44">
        <v>0.638703882157707</v>
      </c>
      <c r="J44">
        <v>0.8479149534735968</v>
      </c>
      <c r="K44">
        <v>0.9031192310097905</v>
      </c>
      <c r="L44">
        <v>1.019475661419436</v>
      </c>
      <c r="M44">
        <v>0.7997660442570392</v>
      </c>
    </row>
    <row r="45" spans="1:13">
      <c r="A45" s="1" t="s">
        <v>45</v>
      </c>
      <c r="B45">
        <v>-0.3548617174130818</v>
      </c>
      <c r="C45">
        <v>-0.7585476769659401</v>
      </c>
      <c r="D45">
        <v>-0.4519933110865263</v>
      </c>
      <c r="E45">
        <v>-0.4483252575671193</v>
      </c>
      <c r="F45">
        <v>-0.7861802642099616</v>
      </c>
      <c r="G45">
        <v>-0.4199983936206646</v>
      </c>
      <c r="H45">
        <v>-0.5806052100237298</v>
      </c>
      <c r="I45">
        <v>-0.615544322519787</v>
      </c>
      <c r="J45">
        <v>-0.5599336680818715</v>
      </c>
      <c r="K45">
        <v>-0.6705571715866788</v>
      </c>
      <c r="L45">
        <v>-0.7950672249557369</v>
      </c>
      <c r="M45">
        <v>-0.7000643846746778</v>
      </c>
    </row>
    <row r="46" spans="1:13">
      <c r="A46" s="1" t="s">
        <v>46</v>
      </c>
      <c r="B46">
        <f>0.46454978094072064-B15/-0.3548617174130818</f>
        <v>0</v>
      </c>
      <c r="C46">
        <f>-0.33863469522344714-B15/-0.75854767696594</f>
        <v>0</v>
      </c>
      <c r="D46">
        <f>0.4735249281832361-B15/-0.4519933110865263</f>
        <v>0</v>
      </c>
      <c r="E46">
        <f>0.3525213691701936-B15/-0.4483252575671193</f>
        <v>0</v>
      </c>
      <c r="F46">
        <f>-0.53757992982183-B15/-0.7861802642099616</f>
        <v>0</v>
      </c>
      <c r="G46">
        <f>-0.03818985507331962-B15/-0.4199983936206646</f>
        <v>0</v>
      </c>
      <c r="H46">
        <f>-0.17167703912857413-B15/-0.5806052100237298</f>
        <v>0</v>
      </c>
      <c r="I46">
        <f>-0.3605222246648436-B15/-0.615544322519787</f>
        <v>0</v>
      </c>
      <c r="J46">
        <f>0.21820553916829621-B15/-0.5599336680818715</f>
        <v>0</v>
      </c>
      <c r="K46">
        <f>0.13383034984912956-B15/-0.6705571715866788</f>
        <v>0</v>
      </c>
      <c r="L46">
        <f>-0.12248094612665716-B15/-0.7950672249557369</f>
        <v>0</v>
      </c>
      <c r="M46">
        <f>-0.36903882127679777-B15/-0.7000643846746778</f>
        <v>0</v>
      </c>
    </row>
  </sheetData>
  <dataValidations count="1">
    <dataValidation type="list" allowBlank="1" showInputMessage="1" showErrorMessage="1" sqref="B17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49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1000.198158429636</v>
      </c>
      <c r="F5" s="2">
        <v>44864</v>
      </c>
      <c r="G5">
        <v>0.1</v>
      </c>
      <c r="H5">
        <v>0.1287203114703339</v>
      </c>
      <c r="I5">
        <v>0.08107629693930789</v>
      </c>
      <c r="J5">
        <v>0.04659716798690829</v>
      </c>
      <c r="K5">
        <v>0.1379226277342647</v>
      </c>
      <c r="L5">
        <v>0.15</v>
      </c>
      <c r="M5">
        <v>0.03660330910208898</v>
      </c>
      <c r="N5">
        <v>0.06389169101421141</v>
      </c>
      <c r="O5">
        <v>0.03785795106492319</v>
      </c>
      <c r="P5">
        <v>0.0684889089117455</v>
      </c>
      <c r="Q5">
        <v>0.05741464966445491</v>
      </c>
      <c r="R5">
        <v>0.0914270861117612</v>
      </c>
      <c r="W5" s="2">
        <v>44864</v>
      </c>
      <c r="X5">
        <v>0.1</v>
      </c>
      <c r="Y5">
        <v>0.1287203114703339</v>
      </c>
      <c r="Z5">
        <v>0.08107629693930789</v>
      </c>
      <c r="AA5">
        <v>0.04659716798690829</v>
      </c>
      <c r="AB5">
        <v>0.1379226277342647</v>
      </c>
      <c r="AC5">
        <v>0.15</v>
      </c>
      <c r="AD5">
        <v>0.03660330910208898</v>
      </c>
      <c r="AE5">
        <v>0.06389169101421141</v>
      </c>
      <c r="AF5">
        <v>0.03785795106492319</v>
      </c>
      <c r="AG5">
        <v>0.0684889089117455</v>
      </c>
      <c r="AH5">
        <v>0.05741464966445491</v>
      </c>
      <c r="AI5">
        <v>0.0914270861117612</v>
      </c>
      <c r="AN5" s="2">
        <v>44860</v>
      </c>
      <c r="AO5">
        <v>0.004977358017160852</v>
      </c>
      <c r="AP5">
        <v>327.542898312203</v>
      </c>
      <c r="AQ5">
        <v>11.85279659077939</v>
      </c>
      <c r="AR5">
        <v>0.03228853226601713</v>
      </c>
      <c r="AS5">
        <v>30.34156685689252</v>
      </c>
      <c r="AT5">
        <v>0.5257311158082176</v>
      </c>
      <c r="AU5">
        <v>5.441995854657865</v>
      </c>
      <c r="AV5">
        <v>9.739063154653557</v>
      </c>
      <c r="AW5">
        <v>0.4478800981725047</v>
      </c>
      <c r="AX5">
        <v>74.12511157648186</v>
      </c>
      <c r="AY5">
        <v>1.832351725508475</v>
      </c>
      <c r="AZ5">
        <v>5.516428733300327</v>
      </c>
    </row>
    <row r="6" spans="1:52">
      <c r="A6" s="2">
        <v>44861</v>
      </c>
      <c r="B6">
        <v>1019.224048032179</v>
      </c>
      <c r="C6">
        <v>0.01902212020907368</v>
      </c>
      <c r="F6" s="2">
        <v>44871</v>
      </c>
      <c r="G6">
        <v>0.1</v>
      </c>
      <c r="H6">
        <v>0.124919359000525</v>
      </c>
      <c r="I6">
        <v>0.1036188810950724</v>
      </c>
      <c r="J6">
        <v>0.04720312270967071</v>
      </c>
      <c r="K6">
        <v>0.1248168902967162</v>
      </c>
      <c r="L6">
        <v>0.15</v>
      </c>
      <c r="M6">
        <v>0.03633563894586333</v>
      </c>
      <c r="N6">
        <v>0.06257600212410316</v>
      </c>
      <c r="O6">
        <v>0.03815723448895054</v>
      </c>
      <c r="P6">
        <v>0.07519376539761417</v>
      </c>
      <c r="Q6">
        <v>0.07133059238515194</v>
      </c>
      <c r="R6">
        <v>0.06584851355633257</v>
      </c>
      <c r="W6" s="2">
        <v>44871</v>
      </c>
      <c r="X6">
        <v>0.1</v>
      </c>
      <c r="Y6">
        <v>0.124919359000525</v>
      </c>
      <c r="Z6">
        <v>0.1036188810950724</v>
      </c>
      <c r="AA6">
        <v>0.04720312270967071</v>
      </c>
      <c r="AB6">
        <v>0.1248168902967162</v>
      </c>
      <c r="AC6">
        <v>0.15</v>
      </c>
      <c r="AD6">
        <v>0.03633563894586333</v>
      </c>
      <c r="AE6">
        <v>0.06257600212410316</v>
      </c>
      <c r="AF6">
        <v>0.03815723448895054</v>
      </c>
      <c r="AG6">
        <v>0.07519376539761417</v>
      </c>
      <c r="AH6">
        <v>0.07133059238515194</v>
      </c>
      <c r="AI6">
        <v>0.06584851355633257</v>
      </c>
      <c r="AN6" s="2">
        <v>44861</v>
      </c>
      <c r="AO6">
        <v>0.004900815200822617</v>
      </c>
      <c r="AP6">
        <v>333.4335233987969</v>
      </c>
      <c r="AQ6">
        <v>11.92735847514093</v>
      </c>
      <c r="AR6">
        <v>0.03059993539727127</v>
      </c>
      <c r="AS6">
        <v>30.45534147716408</v>
      </c>
      <c r="AT6">
        <v>0.5260981969651157</v>
      </c>
      <c r="AU6">
        <v>5.425864306232453</v>
      </c>
      <c r="AV6">
        <v>9.889998209873134</v>
      </c>
      <c r="AW6">
        <v>0.4491827190012903</v>
      </c>
      <c r="AX6">
        <v>73.94535171138665</v>
      </c>
      <c r="AY6">
        <v>1.844390008224267</v>
      </c>
      <c r="AZ6">
        <v>5.500645339431987</v>
      </c>
    </row>
    <row r="7" spans="1:52">
      <c r="A7" s="2">
        <v>44862</v>
      </c>
      <c r="B7">
        <v>997.4159591551539</v>
      </c>
      <c r="C7">
        <v>-0.02139675660040607</v>
      </c>
      <c r="F7" s="2">
        <v>44878</v>
      </c>
      <c r="G7">
        <v>0.1</v>
      </c>
      <c r="H7">
        <v>0.1346184676239456</v>
      </c>
      <c r="I7">
        <v>0.06533086363584262</v>
      </c>
      <c r="J7">
        <v>0.06887283101132655</v>
      </c>
      <c r="K7">
        <v>0.124239935892572</v>
      </c>
      <c r="L7">
        <v>0.15</v>
      </c>
      <c r="M7">
        <v>0.04176825810089502</v>
      </c>
      <c r="N7">
        <v>0.09826030361422794</v>
      </c>
      <c r="O7">
        <v>0.04385695331447117</v>
      </c>
      <c r="P7">
        <v>0.06244741872749454</v>
      </c>
      <c r="Q7">
        <v>0.05</v>
      </c>
      <c r="R7">
        <v>0.06060496807922464</v>
      </c>
      <c r="W7" s="2">
        <v>44878</v>
      </c>
      <c r="X7">
        <v>0.1</v>
      </c>
      <c r="Y7">
        <v>0.1346184676239456</v>
      </c>
      <c r="Z7">
        <v>0.06533086363584262</v>
      </c>
      <c r="AA7">
        <v>0.06887283101132655</v>
      </c>
      <c r="AB7">
        <v>0.124239935892572</v>
      </c>
      <c r="AC7">
        <v>0.15</v>
      </c>
      <c r="AD7">
        <v>0.04176825810089502</v>
      </c>
      <c r="AE7">
        <v>0.09826030361422794</v>
      </c>
      <c r="AF7">
        <v>0.04385695331447117</v>
      </c>
      <c r="AG7">
        <v>0.06244741872749454</v>
      </c>
      <c r="AH7">
        <v>0.05</v>
      </c>
      <c r="AI7">
        <v>0.06060496807922464</v>
      </c>
      <c r="AN7" s="2">
        <v>44862</v>
      </c>
      <c r="AO7">
        <v>0.004918182179676629</v>
      </c>
      <c r="AP7">
        <v>338.3512201335298</v>
      </c>
      <c r="AQ7">
        <v>12.09593521366325</v>
      </c>
      <c r="AR7">
        <v>0.03106166095763914</v>
      </c>
      <c r="AS7">
        <v>30.29884289031234</v>
      </c>
      <c r="AT7">
        <v>0.5215747743214205</v>
      </c>
      <c r="AU7">
        <v>5.216697374139876</v>
      </c>
      <c r="AV7">
        <v>9.876059918068558</v>
      </c>
      <c r="AW7">
        <v>0.4501092699114712</v>
      </c>
      <c r="AX7">
        <v>75.12505966652073</v>
      </c>
      <c r="AY7">
        <v>1.842539855220775</v>
      </c>
      <c r="AZ7">
        <v>5.411683395303004</v>
      </c>
    </row>
    <row r="8" spans="1:52">
      <c r="A8" s="2">
        <v>44863</v>
      </c>
      <c r="B8">
        <v>1033.410938439476</v>
      </c>
      <c r="C8">
        <v>0.03608823275177042</v>
      </c>
      <c r="F8" s="2">
        <v>44885</v>
      </c>
      <c r="G8">
        <v>0.1</v>
      </c>
      <c r="H8">
        <v>0.08561782179794143</v>
      </c>
      <c r="I8">
        <v>0.05798419028924506</v>
      </c>
      <c r="J8">
        <v>0.1055983767843436</v>
      </c>
      <c r="K8">
        <v>0.1092124358893915</v>
      </c>
      <c r="L8">
        <v>0.15</v>
      </c>
      <c r="M8">
        <v>0.08264552759643325</v>
      </c>
      <c r="N8">
        <v>0.08945043307353942</v>
      </c>
      <c r="O8">
        <v>0.05059577428977945</v>
      </c>
      <c r="P8">
        <v>0.05151974153786977</v>
      </c>
      <c r="Q8">
        <v>0.06099902152645249</v>
      </c>
      <c r="R8">
        <v>0.0563766772150041</v>
      </c>
      <c r="W8" s="2">
        <v>44885</v>
      </c>
      <c r="X8">
        <v>0.1</v>
      </c>
      <c r="Y8">
        <v>0.08561782179794143</v>
      </c>
      <c r="Z8">
        <v>0.05798419028924506</v>
      </c>
      <c r="AA8">
        <v>0.1055983767843436</v>
      </c>
      <c r="AB8">
        <v>0.1092124358893915</v>
      </c>
      <c r="AC8">
        <v>0.15</v>
      </c>
      <c r="AD8">
        <v>0.08264552759643325</v>
      </c>
      <c r="AE8">
        <v>0.08945043307353942</v>
      </c>
      <c r="AF8">
        <v>0.05059577428977945</v>
      </c>
      <c r="AG8">
        <v>0.05151974153786977</v>
      </c>
      <c r="AH8">
        <v>0.06099902152645249</v>
      </c>
      <c r="AI8">
        <v>0.0563766772150041</v>
      </c>
      <c r="AN8" s="2">
        <v>44863</v>
      </c>
      <c r="AO8">
        <v>0.005015434629264847</v>
      </c>
      <c r="AP8">
        <v>337.1034678920753</v>
      </c>
      <c r="AQ8">
        <v>12.1667913333299</v>
      </c>
      <c r="AR8">
        <v>0.03133078400229222</v>
      </c>
      <c r="AS8">
        <v>30.72020606670791</v>
      </c>
      <c r="AT8">
        <v>0.5201999681059918</v>
      </c>
      <c r="AU8">
        <v>5.380498068474291</v>
      </c>
      <c r="AV8">
        <v>9.944152899768813</v>
      </c>
      <c r="AW8">
        <v>0.4518433856339937</v>
      </c>
      <c r="AX8">
        <v>74.65225230160418</v>
      </c>
      <c r="AY8">
        <v>1.820822691025919</v>
      </c>
      <c r="AZ8">
        <v>5.177579976494558</v>
      </c>
    </row>
    <row r="9" spans="1:52">
      <c r="A9" s="2">
        <v>44864</v>
      </c>
      <c r="B9">
        <v>1055.233067815079</v>
      </c>
      <c r="C9">
        <v>0.0211166038251509</v>
      </c>
      <c r="F9" s="2">
        <v>44892</v>
      </c>
      <c r="G9">
        <v>0.1</v>
      </c>
      <c r="H9">
        <v>0.1285691389614964</v>
      </c>
      <c r="I9">
        <v>0.05087936449722636</v>
      </c>
      <c r="J9">
        <v>0.07473478834253207</v>
      </c>
      <c r="K9">
        <v>0.114910977953354</v>
      </c>
      <c r="L9">
        <v>0.111572407401587</v>
      </c>
      <c r="M9">
        <v>0.1023878105913758</v>
      </c>
      <c r="N9">
        <v>0.101683249101257</v>
      </c>
      <c r="O9">
        <v>0.08222033032509102</v>
      </c>
      <c r="P9">
        <v>0.03108997939475916</v>
      </c>
      <c r="Q9">
        <v>0.05</v>
      </c>
      <c r="R9">
        <v>0.05195195343132123</v>
      </c>
      <c r="W9" s="2">
        <v>44892</v>
      </c>
      <c r="X9">
        <v>0.1</v>
      </c>
      <c r="Y9">
        <v>0.1285691389614964</v>
      </c>
      <c r="Z9">
        <v>0.05087936449722636</v>
      </c>
      <c r="AA9">
        <v>0.07473478834253207</v>
      </c>
      <c r="AB9">
        <v>0.114910977953354</v>
      </c>
      <c r="AC9">
        <v>0.111572407401587</v>
      </c>
      <c r="AD9">
        <v>0.1023878105913758</v>
      </c>
      <c r="AE9">
        <v>0.101683249101257</v>
      </c>
      <c r="AF9">
        <v>0.08222033032509102</v>
      </c>
      <c r="AG9">
        <v>0.03108997939475916</v>
      </c>
      <c r="AH9">
        <v>0.05</v>
      </c>
      <c r="AI9">
        <v>0.05195195343132123</v>
      </c>
      <c r="AN9" s="2">
        <v>44864</v>
      </c>
      <c r="AO9">
        <v>0.005072284868927558</v>
      </c>
      <c r="AP9">
        <v>332.6255094539468</v>
      </c>
      <c r="AQ9">
        <v>11.65869056359251</v>
      </c>
      <c r="AR9">
        <v>0.03074882188006246</v>
      </c>
      <c r="AS9">
        <v>30.79654221848049</v>
      </c>
      <c r="AT9">
        <v>0.5212511707416828</v>
      </c>
      <c r="AU9">
        <v>5.349108266508214</v>
      </c>
      <c r="AV9">
        <v>9.999958899611446</v>
      </c>
      <c r="AW9">
        <v>0.4563868152822389</v>
      </c>
      <c r="AX9">
        <v>77.01848715997168</v>
      </c>
      <c r="AY9">
        <v>1.820318066657993</v>
      </c>
      <c r="AZ9">
        <v>5.303197222146969</v>
      </c>
    </row>
    <row r="10" spans="1:52">
      <c r="A10" s="2">
        <v>44865</v>
      </c>
      <c r="B10">
        <v>1055.657716195944</v>
      </c>
      <c r="C10">
        <v>0.0004024214117401836</v>
      </c>
      <c r="F10" s="2">
        <v>44899</v>
      </c>
      <c r="G10">
        <v>0.1</v>
      </c>
      <c r="H10">
        <v>0.08303972738297344</v>
      </c>
      <c r="I10">
        <v>0.09385020046287521</v>
      </c>
      <c r="J10">
        <v>0.06050937800947005</v>
      </c>
      <c r="K10">
        <v>0.1223051536470513</v>
      </c>
      <c r="L10">
        <v>0.15</v>
      </c>
      <c r="M10">
        <v>0.05581717537411261</v>
      </c>
      <c r="N10">
        <v>0.08715470896095608</v>
      </c>
      <c r="O10">
        <v>0.08790168052238308</v>
      </c>
      <c r="P10">
        <v>0.0321316072618764</v>
      </c>
      <c r="Q10">
        <v>0.05</v>
      </c>
      <c r="R10">
        <v>0.07729036837830186</v>
      </c>
      <c r="W10" s="2">
        <v>44899</v>
      </c>
      <c r="X10">
        <v>0.1</v>
      </c>
      <c r="Y10">
        <v>0.08303972738297344</v>
      </c>
      <c r="Z10">
        <v>0.09385020046287521</v>
      </c>
      <c r="AA10">
        <v>0.06050937800947005</v>
      </c>
      <c r="AB10">
        <v>0.1223051536470513</v>
      </c>
      <c r="AC10">
        <v>0.15</v>
      </c>
      <c r="AD10">
        <v>0.05581717537411261</v>
      </c>
      <c r="AE10">
        <v>0.08715470896095608</v>
      </c>
      <c r="AF10">
        <v>0.08790168052238308</v>
      </c>
      <c r="AG10">
        <v>0.0321316072618764</v>
      </c>
      <c r="AH10">
        <v>0.05</v>
      </c>
      <c r="AI10">
        <v>0.07729036837830186</v>
      </c>
      <c r="AN10" s="2">
        <v>44865</v>
      </c>
      <c r="AO10">
        <v>0.005120400177023482</v>
      </c>
      <c r="AP10">
        <v>335.2729351503604</v>
      </c>
      <c r="AQ10">
        <v>11.00092850712998</v>
      </c>
      <c r="AR10">
        <v>0.03094704841006727</v>
      </c>
      <c r="AS10">
        <v>30.86918196561039</v>
      </c>
      <c r="AT10">
        <v>0.5055203150937765</v>
      </c>
      <c r="AU10">
        <v>5.594247104729011</v>
      </c>
      <c r="AV10">
        <v>10.15853973127175</v>
      </c>
      <c r="AW10">
        <v>0.4768391391708166</v>
      </c>
      <c r="AX10">
        <v>79.6376936236902</v>
      </c>
      <c r="AY10">
        <v>1.845394941432269</v>
      </c>
      <c r="AZ10">
        <v>5.296045619871983</v>
      </c>
    </row>
    <row r="11" spans="1:52">
      <c r="A11" s="2">
        <v>44866</v>
      </c>
      <c r="B11">
        <v>1069.203433475642</v>
      </c>
      <c r="C11">
        <v>0.01283154290626443</v>
      </c>
      <c r="F11" s="2">
        <v>44906</v>
      </c>
      <c r="G11">
        <v>0.1</v>
      </c>
      <c r="H11">
        <v>0.07776960405824897</v>
      </c>
      <c r="I11">
        <v>0.05111480385347002</v>
      </c>
      <c r="J11">
        <v>0.1113150477436698</v>
      </c>
      <c r="K11">
        <v>0.1379419582575214</v>
      </c>
      <c r="L11">
        <v>0.1043256852343923</v>
      </c>
      <c r="M11">
        <v>0.04869761613514739</v>
      </c>
      <c r="N11">
        <v>0.08902307099794754</v>
      </c>
      <c r="O11">
        <v>0.08632072826994776</v>
      </c>
      <c r="P11">
        <v>0.06652417710937397</v>
      </c>
      <c r="Q11">
        <v>0.05947689240349948</v>
      </c>
      <c r="R11">
        <v>0.06749041593678143</v>
      </c>
      <c r="W11" s="2">
        <v>44906</v>
      </c>
      <c r="X11">
        <v>0.1</v>
      </c>
      <c r="Y11">
        <v>0.07776960405824897</v>
      </c>
      <c r="Z11">
        <v>0.05111480385347002</v>
      </c>
      <c r="AA11">
        <v>0.1113150477436698</v>
      </c>
      <c r="AB11">
        <v>0.1379419582575214</v>
      </c>
      <c r="AC11">
        <v>0.1043256852343923</v>
      </c>
      <c r="AD11">
        <v>0.04869761613514739</v>
      </c>
      <c r="AE11">
        <v>0.08902307099794754</v>
      </c>
      <c r="AF11">
        <v>0.08632072826994776</v>
      </c>
      <c r="AG11">
        <v>0.06652417710937397</v>
      </c>
      <c r="AH11">
        <v>0.05947689240349948</v>
      </c>
      <c r="AI11">
        <v>0.06749041593678143</v>
      </c>
      <c r="AN11" s="2">
        <v>44866</v>
      </c>
      <c r="AO11">
        <v>0.005217953411404097</v>
      </c>
      <c r="AP11">
        <v>338.8683364433288</v>
      </c>
      <c r="AQ11">
        <v>11.04494665250007</v>
      </c>
      <c r="AR11">
        <v>0.03170934907677404</v>
      </c>
      <c r="AS11">
        <v>31.05393941581605</v>
      </c>
      <c r="AT11">
        <v>0.4902344887497651</v>
      </c>
      <c r="AU11">
        <v>5.627235176032236</v>
      </c>
      <c r="AV11">
        <v>10.30078393179592</v>
      </c>
      <c r="AW11">
        <v>0.4823036222132269</v>
      </c>
      <c r="AX11">
        <v>81.04787492442254</v>
      </c>
      <c r="AY11">
        <v>1.880594825640403</v>
      </c>
      <c r="AZ11">
        <v>5.052023785181647</v>
      </c>
    </row>
    <row r="12" spans="1:52">
      <c r="A12" s="2">
        <v>44867</v>
      </c>
      <c r="B12">
        <v>1053.744393607653</v>
      </c>
      <c r="C12">
        <v>-0.01445846448298094</v>
      </c>
      <c r="F12" s="2">
        <v>44913</v>
      </c>
      <c r="G12">
        <v>0.1</v>
      </c>
      <c r="H12">
        <v>0.15</v>
      </c>
      <c r="I12">
        <v>0.09030133296664571</v>
      </c>
      <c r="J12">
        <v>0.08049286295368399</v>
      </c>
      <c r="K12">
        <v>0.1006696651778934</v>
      </c>
      <c r="L12">
        <v>0.09133098337766121</v>
      </c>
      <c r="M12">
        <v>0.04927342952709713</v>
      </c>
      <c r="N12">
        <v>0.116040214597414</v>
      </c>
      <c r="O12">
        <v>0.08765790308151518</v>
      </c>
      <c r="P12">
        <v>0.03086696015914356</v>
      </c>
      <c r="Q12">
        <v>0.05</v>
      </c>
      <c r="R12">
        <v>0.0533666481589458</v>
      </c>
      <c r="W12" s="2">
        <v>44913</v>
      </c>
      <c r="X12">
        <v>0.1</v>
      </c>
      <c r="Y12">
        <v>0.15</v>
      </c>
      <c r="Z12">
        <v>0.09030133296664571</v>
      </c>
      <c r="AA12">
        <v>0.08049286295368399</v>
      </c>
      <c r="AB12">
        <v>0.1006696651778934</v>
      </c>
      <c r="AC12">
        <v>0.09133098337766121</v>
      </c>
      <c r="AD12">
        <v>0.04927342952709713</v>
      </c>
      <c r="AE12">
        <v>0.116040214597414</v>
      </c>
      <c r="AF12">
        <v>0.08765790308151518</v>
      </c>
      <c r="AG12">
        <v>0.03086696015914356</v>
      </c>
      <c r="AH12">
        <v>0.05</v>
      </c>
      <c r="AI12">
        <v>0.0533666481589458</v>
      </c>
      <c r="AN12" s="2">
        <v>44867</v>
      </c>
      <c r="AO12">
        <v>0.00514423996941302</v>
      </c>
      <c r="AP12">
        <v>338.109842590444</v>
      </c>
      <c r="AQ12">
        <v>11.13063711237421</v>
      </c>
      <c r="AR12">
        <v>0.03107186821424144</v>
      </c>
      <c r="AS12">
        <v>31.57492358510367</v>
      </c>
      <c r="AT12">
        <v>0.486651018655602</v>
      </c>
      <c r="AU12">
        <v>5.406257291093996</v>
      </c>
      <c r="AV12">
        <v>10.40102588567246</v>
      </c>
      <c r="AW12">
        <v>0.4726696715148156</v>
      </c>
      <c r="AX12">
        <v>82.29345186392305</v>
      </c>
      <c r="AY12">
        <v>1.875068283101777</v>
      </c>
      <c r="AZ12">
        <v>5.157227031554306</v>
      </c>
    </row>
    <row r="13" spans="1:52">
      <c r="A13" s="2">
        <v>44868</v>
      </c>
      <c r="B13">
        <v>1025.908985060449</v>
      </c>
      <c r="C13">
        <v>-0.02641571211772265</v>
      </c>
      <c r="F13" s="2">
        <v>44920</v>
      </c>
      <c r="G13">
        <v>0.1</v>
      </c>
      <c r="H13">
        <v>0.1025486879329151</v>
      </c>
      <c r="I13">
        <v>0.08984915396992536</v>
      </c>
      <c r="J13">
        <v>0.06291534122892137</v>
      </c>
      <c r="K13">
        <v>0.1059239835275308</v>
      </c>
      <c r="L13">
        <v>0.09474997795384357</v>
      </c>
      <c r="M13">
        <v>0.05009985558090901</v>
      </c>
      <c r="N13">
        <v>0.15</v>
      </c>
      <c r="O13">
        <v>0.09004108125492223</v>
      </c>
      <c r="P13">
        <v>0.03005268167911817</v>
      </c>
      <c r="Q13">
        <v>0.05</v>
      </c>
      <c r="R13">
        <v>0.07381923687191436</v>
      </c>
      <c r="W13" s="2">
        <v>44920</v>
      </c>
      <c r="X13">
        <v>0.1</v>
      </c>
      <c r="Y13">
        <v>0.1025486879329151</v>
      </c>
      <c r="Z13">
        <v>0.08984915396992536</v>
      </c>
      <c r="AA13">
        <v>0.06291534122892137</v>
      </c>
      <c r="AB13">
        <v>0.1059239835275308</v>
      </c>
      <c r="AC13">
        <v>0.09474997795384357</v>
      </c>
      <c r="AD13">
        <v>0.05009985558090901</v>
      </c>
      <c r="AE13">
        <v>0.15</v>
      </c>
      <c r="AF13">
        <v>0.09004108125492223</v>
      </c>
      <c r="AG13">
        <v>0.03005268167911817</v>
      </c>
      <c r="AH13">
        <v>0.05</v>
      </c>
      <c r="AI13">
        <v>0.07381923687191436</v>
      </c>
      <c r="AN13" s="2">
        <v>44868</v>
      </c>
      <c r="AO13">
        <v>0.005091793211092523</v>
      </c>
      <c r="AP13">
        <v>342.5251023353733</v>
      </c>
      <c r="AQ13">
        <v>11.20232523887168</v>
      </c>
      <c r="AR13">
        <v>0.03145904390705512</v>
      </c>
      <c r="AS13">
        <v>31.17648962263062</v>
      </c>
      <c r="AT13">
        <v>0.4807253871882372</v>
      </c>
      <c r="AU13">
        <v>5.296495831158768</v>
      </c>
      <c r="AV13">
        <v>10.50775685464146</v>
      </c>
      <c r="AW13">
        <v>0.4833344922028382</v>
      </c>
      <c r="AX13">
        <v>80.78230879911474</v>
      </c>
      <c r="AY13">
        <v>1.913540431705665</v>
      </c>
      <c r="AZ13">
        <v>5.242624577760185</v>
      </c>
    </row>
    <row r="14" spans="1:52">
      <c r="A14" s="2">
        <v>44869</v>
      </c>
      <c r="B14">
        <v>1047.813561533787</v>
      </c>
      <c r="C14">
        <v>0.02135138378971058</v>
      </c>
      <c r="F14" s="2">
        <v>44927</v>
      </c>
      <c r="G14">
        <v>0.1</v>
      </c>
      <c r="H14">
        <v>0.07953240740319661</v>
      </c>
      <c r="I14">
        <v>0.1056543091135957</v>
      </c>
      <c r="J14">
        <v>0.07888555035832631</v>
      </c>
      <c r="K14">
        <v>0.1097120742044983</v>
      </c>
      <c r="L14">
        <v>0.09800112203355812</v>
      </c>
      <c r="M14">
        <v>0.05038123514546452</v>
      </c>
      <c r="N14">
        <v>0.09196206008748239</v>
      </c>
      <c r="O14">
        <v>0.08909486061715269</v>
      </c>
      <c r="P14">
        <v>0.02937156271979573</v>
      </c>
      <c r="Q14">
        <v>0.05863997612743164</v>
      </c>
      <c r="R14">
        <v>0.108764842189498</v>
      </c>
      <c r="W14" s="2">
        <v>44927</v>
      </c>
      <c r="X14">
        <v>0.1</v>
      </c>
      <c r="Y14">
        <v>0.07953240740319661</v>
      </c>
      <c r="Z14">
        <v>0.1056543091135957</v>
      </c>
      <c r="AA14">
        <v>0.07888555035832631</v>
      </c>
      <c r="AB14">
        <v>0.1097120742044983</v>
      </c>
      <c r="AC14">
        <v>0.09800112203355812</v>
      </c>
      <c r="AD14">
        <v>0.05038123514546452</v>
      </c>
      <c r="AE14">
        <v>0.09196206008748239</v>
      </c>
      <c r="AF14">
        <v>0.08909486061715269</v>
      </c>
      <c r="AG14">
        <v>0.02937156271979573</v>
      </c>
      <c r="AH14">
        <v>0.05863997612743164</v>
      </c>
      <c r="AI14">
        <v>0.108764842189498</v>
      </c>
      <c r="AN14" s="2">
        <v>44869</v>
      </c>
      <c r="AO14">
        <v>0.005187680926612697</v>
      </c>
      <c r="AP14">
        <v>346.5837197343739</v>
      </c>
      <c r="AQ14">
        <v>11.03321000339534</v>
      </c>
      <c r="AR14">
        <v>0.03191610599874245</v>
      </c>
      <c r="AS14">
        <v>31.2818291437391</v>
      </c>
      <c r="AT14">
        <v>0.477492703553717</v>
      </c>
      <c r="AU14">
        <v>5.533009351933329</v>
      </c>
      <c r="AV14">
        <v>10.42121762857118</v>
      </c>
      <c r="AW14">
        <v>0.4742768039643739</v>
      </c>
      <c r="AX14">
        <v>75.50991850227446</v>
      </c>
      <c r="AY14">
        <v>1.953109252264792</v>
      </c>
      <c r="AZ14">
        <v>5.316874656893316</v>
      </c>
    </row>
    <row r="15" spans="1:52">
      <c r="A15" s="2">
        <v>44870</v>
      </c>
      <c r="B15">
        <v>1145.582458990792</v>
      </c>
      <c r="C15">
        <v>0.09330753203259867</v>
      </c>
      <c r="F15" s="2">
        <v>44934</v>
      </c>
      <c r="G15">
        <v>0.1</v>
      </c>
      <c r="H15">
        <v>0.09798553601366949</v>
      </c>
      <c r="I15">
        <v>0.1051989549969216</v>
      </c>
      <c r="J15">
        <v>0.06620794151495688</v>
      </c>
      <c r="K15">
        <v>0.1101565183280341</v>
      </c>
      <c r="L15">
        <v>0.09426281435234199</v>
      </c>
      <c r="M15">
        <v>0.05066478066949231</v>
      </c>
      <c r="N15">
        <v>0.104898337153494</v>
      </c>
      <c r="O15">
        <v>0.08533519812377874</v>
      </c>
      <c r="P15">
        <v>0.02808241907702224</v>
      </c>
      <c r="Q15">
        <v>0.05</v>
      </c>
      <c r="R15">
        <v>0.1072074997702886</v>
      </c>
      <c r="W15" s="2">
        <v>44934</v>
      </c>
      <c r="X15">
        <v>0.1</v>
      </c>
      <c r="Y15">
        <v>0.09798553601366949</v>
      </c>
      <c r="Z15">
        <v>0.1051989549969216</v>
      </c>
      <c r="AA15">
        <v>0.06620794151495688</v>
      </c>
      <c r="AB15">
        <v>0.1101565183280341</v>
      </c>
      <c r="AC15">
        <v>0.09426281435234199</v>
      </c>
      <c r="AD15">
        <v>0.05066478066949231</v>
      </c>
      <c r="AE15">
        <v>0.104898337153494</v>
      </c>
      <c r="AF15">
        <v>0.08533519812377874</v>
      </c>
      <c r="AG15">
        <v>0.02808241907702224</v>
      </c>
      <c r="AH15">
        <v>0.05</v>
      </c>
      <c r="AI15">
        <v>0.1072074997702886</v>
      </c>
      <c r="AN15" s="2">
        <v>44870</v>
      </c>
      <c r="AO15">
        <v>0.005414610753502545</v>
      </c>
      <c r="AP15">
        <v>349.8924175897772</v>
      </c>
      <c r="AQ15">
        <v>10.61494300095242</v>
      </c>
      <c r="AR15">
        <v>0.03245501796779927</v>
      </c>
      <c r="AS15">
        <v>32.05005884906991</v>
      </c>
      <c r="AT15">
        <v>0.4858149799028219</v>
      </c>
      <c r="AU15">
        <v>5.572193282495476</v>
      </c>
      <c r="AV15">
        <v>10.34775913063423</v>
      </c>
      <c r="AW15">
        <v>0.4587959258129052</v>
      </c>
      <c r="AX15">
        <v>67.08316860164835</v>
      </c>
      <c r="AY15">
        <v>1.946922221431888</v>
      </c>
      <c r="AZ15">
        <v>5.411254970067984</v>
      </c>
    </row>
    <row r="16" spans="1:52">
      <c r="A16" s="2">
        <v>44871</v>
      </c>
      <c r="B16">
        <v>1150.278516739683</v>
      </c>
      <c r="C16">
        <v>0.004099275187076756</v>
      </c>
      <c r="F16" s="2">
        <v>44941</v>
      </c>
      <c r="G16">
        <v>0.1</v>
      </c>
      <c r="H16">
        <v>0.07789372724922808</v>
      </c>
      <c r="I16">
        <v>0.1009862380759251</v>
      </c>
      <c r="J16">
        <v>0.1228014584952055</v>
      </c>
      <c r="K16">
        <v>0.15</v>
      </c>
      <c r="L16">
        <v>0.09187425957276439</v>
      </c>
      <c r="M16">
        <v>0.06222034603885947</v>
      </c>
      <c r="N16">
        <v>0.0867131340933327</v>
      </c>
      <c r="O16">
        <v>0.05104883624662328</v>
      </c>
      <c r="P16">
        <v>0.05518538537565896</v>
      </c>
      <c r="Q16">
        <v>0.05</v>
      </c>
      <c r="R16">
        <v>0.05127661485240238</v>
      </c>
      <c r="W16" s="2">
        <v>44941</v>
      </c>
      <c r="X16">
        <v>0.1</v>
      </c>
      <c r="Y16">
        <v>0.07789372724922808</v>
      </c>
      <c r="Z16">
        <v>0.1009862380759251</v>
      </c>
      <c r="AA16">
        <v>0.1228014584952055</v>
      </c>
      <c r="AB16">
        <v>0.15</v>
      </c>
      <c r="AC16">
        <v>0.09187425957276439</v>
      </c>
      <c r="AD16">
        <v>0.06222034603885947</v>
      </c>
      <c r="AE16">
        <v>0.0867131340933327</v>
      </c>
      <c r="AF16">
        <v>0.05104883624662328</v>
      </c>
      <c r="AG16">
        <v>0.05518538537565896</v>
      </c>
      <c r="AH16">
        <v>0.05</v>
      </c>
      <c r="AI16">
        <v>0.05127661485240238</v>
      </c>
      <c r="AN16" s="2">
        <v>44871</v>
      </c>
      <c r="AO16">
        <v>0.005404562462182342</v>
      </c>
      <c r="AP16">
        <v>346.8954064383211</v>
      </c>
      <c r="AQ16">
        <v>10.75902460660439</v>
      </c>
      <c r="AR16">
        <v>0.03293680972201351</v>
      </c>
      <c r="AS16">
        <v>32.88739729447067</v>
      </c>
      <c r="AT16">
        <v>0.4944068570878583</v>
      </c>
      <c r="AU16">
        <v>5.486301212928374</v>
      </c>
      <c r="AV16">
        <v>10.46858976334696</v>
      </c>
      <c r="AW16">
        <v>0.4526973217554299</v>
      </c>
      <c r="AX16">
        <v>66.72522900619312</v>
      </c>
      <c r="AY16">
        <v>1.796005451324829</v>
      </c>
      <c r="AZ16">
        <v>5.361290029624972</v>
      </c>
    </row>
    <row r="17" spans="1:52">
      <c r="A17" s="2">
        <v>44872</v>
      </c>
      <c r="B17">
        <v>1103.117390374774</v>
      </c>
      <c r="C17">
        <v>-0.04099974543433271</v>
      </c>
      <c r="F17" s="2">
        <v>44948</v>
      </c>
      <c r="G17">
        <v>0.1</v>
      </c>
      <c r="H17">
        <v>0.07613441308602065</v>
      </c>
      <c r="I17">
        <v>0.1021155502250994</v>
      </c>
      <c r="J17">
        <v>0.1222762864158623</v>
      </c>
      <c r="K17">
        <v>0.15</v>
      </c>
      <c r="L17">
        <v>0.09090866130236633</v>
      </c>
      <c r="M17">
        <v>0.05714761624336603</v>
      </c>
      <c r="N17">
        <v>0.08495336975011086</v>
      </c>
      <c r="O17">
        <v>0.08438100484545565</v>
      </c>
      <c r="P17">
        <v>0.03104959777490528</v>
      </c>
      <c r="Q17">
        <v>0.05</v>
      </c>
      <c r="R17">
        <v>0.0510335003568135</v>
      </c>
      <c r="W17" s="2">
        <v>44948</v>
      </c>
      <c r="X17">
        <v>0.1</v>
      </c>
      <c r="Y17">
        <v>0.07613441308602065</v>
      </c>
      <c r="Z17">
        <v>0.1021155502250994</v>
      </c>
      <c r="AA17">
        <v>0.1222762864158623</v>
      </c>
      <c r="AB17">
        <v>0.15</v>
      </c>
      <c r="AC17">
        <v>0.09090866130236633</v>
      </c>
      <c r="AD17">
        <v>0.05714761624336603</v>
      </c>
      <c r="AE17">
        <v>0.08495336975011086</v>
      </c>
      <c r="AF17">
        <v>0.08438100484545565</v>
      </c>
      <c r="AG17">
        <v>0.03104959777490528</v>
      </c>
      <c r="AH17">
        <v>0.05</v>
      </c>
      <c r="AI17">
        <v>0.0510335003568135</v>
      </c>
      <c r="AN17" s="2">
        <v>44872</v>
      </c>
      <c r="AO17">
        <v>0.005266280436598692</v>
      </c>
      <c r="AP17">
        <v>341.0319282405953</v>
      </c>
      <c r="AQ17">
        <v>14.06299880325945</v>
      </c>
      <c r="AR17">
        <v>0.03306122168145504</v>
      </c>
      <c r="AS17">
        <v>28.63444373136689</v>
      </c>
      <c r="AT17">
        <v>0.483965852560674</v>
      </c>
      <c r="AU17">
        <v>5.646495009412288</v>
      </c>
      <c r="AV17">
        <v>10.11620865625631</v>
      </c>
      <c r="AW17">
        <v>0.4838223888250136</v>
      </c>
      <c r="AX17">
        <v>72.53661699168902</v>
      </c>
      <c r="AY17">
        <v>2.405171746602337</v>
      </c>
      <c r="AZ17">
        <v>3.965752813959597</v>
      </c>
    </row>
    <row r="18" spans="1:52">
      <c r="A18" s="2">
        <v>44873</v>
      </c>
      <c r="B18">
        <v>1108.433304025581</v>
      </c>
      <c r="C18">
        <v>0.004818991792886473</v>
      </c>
      <c r="F18" s="2">
        <v>44955</v>
      </c>
      <c r="G18">
        <v>0.1</v>
      </c>
      <c r="H18">
        <v>0.07064513109888602</v>
      </c>
      <c r="I18">
        <v>0.0912583451536995</v>
      </c>
      <c r="J18">
        <v>0.1240186142658656</v>
      </c>
      <c r="K18">
        <v>0.1206404872092259</v>
      </c>
      <c r="L18">
        <v>0.09792243388496442</v>
      </c>
      <c r="M18">
        <v>0.1120505793091161</v>
      </c>
      <c r="N18">
        <v>0.07825559033206843</v>
      </c>
      <c r="O18">
        <v>0.04375752972251788</v>
      </c>
      <c r="P18">
        <v>0.02615414198468761</v>
      </c>
      <c r="Q18">
        <v>0.05</v>
      </c>
      <c r="R18">
        <v>0.08529714703896846</v>
      </c>
      <c r="W18" s="2">
        <v>44955</v>
      </c>
      <c r="X18">
        <v>0.1</v>
      </c>
      <c r="Y18">
        <v>0.07064513109888602</v>
      </c>
      <c r="Z18">
        <v>0.0912583451536995</v>
      </c>
      <c r="AA18">
        <v>0.1240186142658656</v>
      </c>
      <c r="AB18">
        <v>0.1206404872092259</v>
      </c>
      <c r="AC18">
        <v>0.09792243388496442</v>
      </c>
      <c r="AD18">
        <v>0.1120505793091161</v>
      </c>
      <c r="AE18">
        <v>0.07825559033206843</v>
      </c>
      <c r="AF18">
        <v>0.04375752972251788</v>
      </c>
      <c r="AG18">
        <v>0.02615414198468761</v>
      </c>
      <c r="AH18">
        <v>0.05</v>
      </c>
      <c r="AI18">
        <v>0.08529714703896846</v>
      </c>
      <c r="AN18" s="2">
        <v>44873</v>
      </c>
      <c r="AO18">
        <v>0.005388967570891021</v>
      </c>
      <c r="AP18">
        <v>343.1259577783242</v>
      </c>
      <c r="AQ18">
        <v>12.9579513086114</v>
      </c>
      <c r="AR18">
        <v>0.03337972642338092</v>
      </c>
      <c r="AS18">
        <v>29.08567033217531</v>
      </c>
      <c r="AT18">
        <v>0.4940236641370112</v>
      </c>
      <c r="AU18">
        <v>5.747821670821897</v>
      </c>
      <c r="AV18">
        <v>9.740153466502866</v>
      </c>
      <c r="AW18">
        <v>0.4840011729778172</v>
      </c>
      <c r="AX18">
        <v>66.92777058089358</v>
      </c>
      <c r="AY18">
        <v>2.679528976299769</v>
      </c>
      <c r="AZ18">
        <v>4.046527358374473</v>
      </c>
    </row>
    <row r="19" spans="1:52">
      <c r="A19" s="2">
        <v>44874</v>
      </c>
      <c r="B19">
        <v>995.2941206724937</v>
      </c>
      <c r="C19">
        <v>-0.102071259445373</v>
      </c>
      <c r="F19" s="2">
        <v>44962</v>
      </c>
      <c r="G19">
        <v>0.1</v>
      </c>
      <c r="H19">
        <v>0.1058644357712879</v>
      </c>
      <c r="I19">
        <v>0.09441791354284572</v>
      </c>
      <c r="J19">
        <v>0.0872554362518053</v>
      </c>
      <c r="K19">
        <v>0.1229657514226385</v>
      </c>
      <c r="L19">
        <v>0.1004509443908987</v>
      </c>
      <c r="M19">
        <v>0.06690460793433968</v>
      </c>
      <c r="N19">
        <v>0.1146871279353832</v>
      </c>
      <c r="O19">
        <v>0.04379523729254133</v>
      </c>
      <c r="P19">
        <v>0.02639375190179829</v>
      </c>
      <c r="Q19">
        <v>0.05</v>
      </c>
      <c r="R19">
        <v>0.0872647935564614</v>
      </c>
      <c r="W19" s="2">
        <v>44962</v>
      </c>
      <c r="X19">
        <v>0.1</v>
      </c>
      <c r="Y19">
        <v>0.1058644357712879</v>
      </c>
      <c r="Z19">
        <v>0.09441791354284572</v>
      </c>
      <c r="AA19">
        <v>0.0872554362518053</v>
      </c>
      <c r="AB19">
        <v>0.1229657514226385</v>
      </c>
      <c r="AC19">
        <v>0.1004509443908987</v>
      </c>
      <c r="AD19">
        <v>0.06690460793433968</v>
      </c>
      <c r="AE19">
        <v>0.1146871279353832</v>
      </c>
      <c r="AF19">
        <v>0.04379523729254133</v>
      </c>
      <c r="AG19">
        <v>0.02639375190179829</v>
      </c>
      <c r="AH19">
        <v>0.05</v>
      </c>
      <c r="AI19">
        <v>0.0872647935564614</v>
      </c>
      <c r="AN19" s="2">
        <v>44874</v>
      </c>
      <c r="AO19">
        <v>0.00537387652017978</v>
      </c>
      <c r="AP19">
        <v>333.9107557232746</v>
      </c>
      <c r="AQ19">
        <v>13.40729055119969</v>
      </c>
      <c r="AR19">
        <v>0.0352745313171077</v>
      </c>
      <c r="AS19">
        <v>27.41043250055974</v>
      </c>
      <c r="AT19">
        <v>0.4568355321358614</v>
      </c>
      <c r="AU19">
        <v>5.96267122331834</v>
      </c>
      <c r="AV19">
        <v>9.87143866422203</v>
      </c>
      <c r="AW19">
        <v>0.5267088286066585</v>
      </c>
      <c r="AX19">
        <v>71.64915847881655</v>
      </c>
      <c r="AY19">
        <v>2.955227457131097</v>
      </c>
      <c r="AZ19">
        <v>4.103368856119904</v>
      </c>
    </row>
    <row r="20" spans="1:52">
      <c r="A20" s="2">
        <v>44875</v>
      </c>
      <c r="B20">
        <v>800.1583260517472</v>
      </c>
      <c r="C20">
        <v>-0.1960584218953273</v>
      </c>
      <c r="F20" s="2">
        <v>44969</v>
      </c>
      <c r="G20">
        <v>0.1</v>
      </c>
      <c r="H20">
        <v>0.0918246712431711</v>
      </c>
      <c r="I20">
        <v>0.06246875183560795</v>
      </c>
      <c r="J20">
        <v>0.1323867852796975</v>
      </c>
      <c r="K20">
        <v>0.114615654301051</v>
      </c>
      <c r="L20">
        <v>0.1006835033004926</v>
      </c>
      <c r="M20">
        <v>0.05934018170247721</v>
      </c>
      <c r="N20">
        <v>0.09602976408998155</v>
      </c>
      <c r="O20">
        <v>0.05026332468372866</v>
      </c>
      <c r="P20">
        <v>0.05723172787053947</v>
      </c>
      <c r="Q20">
        <v>0.05</v>
      </c>
      <c r="R20">
        <v>0.08515563569325287</v>
      </c>
      <c r="W20" s="2">
        <v>44969</v>
      </c>
      <c r="X20">
        <v>0.1</v>
      </c>
      <c r="Y20">
        <v>0.0918246712431711</v>
      </c>
      <c r="Z20">
        <v>0.06246875183560795</v>
      </c>
      <c r="AA20">
        <v>0.1323867852796975</v>
      </c>
      <c r="AB20">
        <v>0.114615654301051</v>
      </c>
      <c r="AC20">
        <v>0.1006835033004926</v>
      </c>
      <c r="AD20">
        <v>0.05934018170247721</v>
      </c>
      <c r="AE20">
        <v>0.09602976408998155</v>
      </c>
      <c r="AF20">
        <v>0.05026332468372866</v>
      </c>
      <c r="AG20">
        <v>0.05723172787053947</v>
      </c>
      <c r="AH20">
        <v>0.05</v>
      </c>
      <c r="AI20">
        <v>0.08515563569325287</v>
      </c>
      <c r="AN20" s="2">
        <v>44875</v>
      </c>
      <c r="AO20">
        <v>0.005077697268902458</v>
      </c>
      <c r="AP20">
        <v>316.7757100057826</v>
      </c>
      <c r="AQ20">
        <v>13.38230771604011</v>
      </c>
      <c r="AR20">
        <v>0.03455628199035094</v>
      </c>
      <c r="AS20">
        <v>26.39622438245325</v>
      </c>
      <c r="AT20">
        <v>0.4538935436988537</v>
      </c>
      <c r="AU20">
        <v>5.995052617222313</v>
      </c>
      <c r="AV20">
        <v>9.288068418169857</v>
      </c>
      <c r="AW20">
        <v>0.5281281890669914</v>
      </c>
      <c r="AX20">
        <v>74.91590449775367</v>
      </c>
      <c r="AY20">
        <v>4.103334276850865</v>
      </c>
      <c r="AZ20">
        <v>4.111187323383387</v>
      </c>
    </row>
    <row r="21" spans="1:52">
      <c r="A21" s="2">
        <v>44876</v>
      </c>
      <c r="B21">
        <v>942.1348650376482</v>
      </c>
      <c r="C21">
        <v>0.1774355578932252</v>
      </c>
      <c r="F21" s="2">
        <v>44976</v>
      </c>
      <c r="G21">
        <v>0.1</v>
      </c>
      <c r="H21">
        <v>0.1238121605491227</v>
      </c>
      <c r="I21">
        <v>0.06408910548179768</v>
      </c>
      <c r="J21">
        <v>0.09745313025069591</v>
      </c>
      <c r="K21">
        <v>0.1130026556883468</v>
      </c>
      <c r="L21">
        <v>0.0997726330726882</v>
      </c>
      <c r="M21">
        <v>0.07742569149878918</v>
      </c>
      <c r="N21">
        <v>0.07447135536663313</v>
      </c>
      <c r="O21">
        <v>0.0523011778575569</v>
      </c>
      <c r="P21">
        <v>0.05947162026345886</v>
      </c>
      <c r="Q21">
        <v>0.05</v>
      </c>
      <c r="R21">
        <v>0.08820046997091069</v>
      </c>
      <c r="W21" s="2">
        <v>44976</v>
      </c>
      <c r="X21">
        <v>0.1</v>
      </c>
      <c r="Y21">
        <v>0.1238121605491227</v>
      </c>
      <c r="Z21">
        <v>0.06408910548179768</v>
      </c>
      <c r="AA21">
        <v>0.09745313025069591</v>
      </c>
      <c r="AB21">
        <v>0.1130026556883468</v>
      </c>
      <c r="AC21">
        <v>0.0997726330726882</v>
      </c>
      <c r="AD21">
        <v>0.07742569149878918</v>
      </c>
      <c r="AE21">
        <v>0.07447135536663313</v>
      </c>
      <c r="AF21">
        <v>0.0523011778575569</v>
      </c>
      <c r="AG21">
        <v>0.05947162026345886</v>
      </c>
      <c r="AH21">
        <v>0.05</v>
      </c>
      <c r="AI21">
        <v>0.08820046997091069</v>
      </c>
      <c r="AN21" s="2">
        <v>44876</v>
      </c>
      <c r="AO21">
        <v>0.00537087265694001</v>
      </c>
      <c r="AP21">
        <v>320.0562868785695</v>
      </c>
      <c r="AQ21">
        <v>13.5716002702519</v>
      </c>
      <c r="AR21">
        <v>0.03427331086512326</v>
      </c>
      <c r="AS21">
        <v>27.3383227843156</v>
      </c>
      <c r="AT21">
        <v>0.4666992611416027</v>
      </c>
      <c r="AU21">
        <v>5.960350797643379</v>
      </c>
      <c r="AV21">
        <v>9.94020169790417</v>
      </c>
      <c r="AW21">
        <v>0.5296070288478356</v>
      </c>
      <c r="AX21">
        <v>63.24405695899066</v>
      </c>
      <c r="AY21">
        <v>3.831937160254549</v>
      </c>
      <c r="AZ21">
        <v>4.044562202990065</v>
      </c>
    </row>
    <row r="22" spans="1:52">
      <c r="A22" s="2">
        <v>44877</v>
      </c>
      <c r="B22">
        <v>899.7250690949217</v>
      </c>
      <c r="C22">
        <v>-0.04501457011786925</v>
      </c>
      <c r="F22" s="2">
        <v>44983</v>
      </c>
      <c r="G22">
        <v>0.1</v>
      </c>
      <c r="H22">
        <v>0.1295274728142274</v>
      </c>
      <c r="I22">
        <v>0.05542480640590598</v>
      </c>
      <c r="J22">
        <v>0.06903598240694785</v>
      </c>
      <c r="K22">
        <v>0.1122509605126943</v>
      </c>
      <c r="L22">
        <v>0.100436065081565</v>
      </c>
      <c r="M22">
        <v>0.05078207819536425</v>
      </c>
      <c r="N22">
        <v>0.123597259571455</v>
      </c>
      <c r="O22">
        <v>0.09238448580855205</v>
      </c>
      <c r="P22">
        <v>0.02848734269141869</v>
      </c>
      <c r="Q22">
        <v>0.05</v>
      </c>
      <c r="R22">
        <v>0.08807354651186955</v>
      </c>
      <c r="W22" s="2">
        <v>44983</v>
      </c>
      <c r="X22">
        <v>0.1</v>
      </c>
      <c r="Y22">
        <v>0.1295274728142274</v>
      </c>
      <c r="Z22">
        <v>0.05542480640590598</v>
      </c>
      <c r="AA22">
        <v>0.06903598240694785</v>
      </c>
      <c r="AB22">
        <v>0.1122509605126943</v>
      </c>
      <c r="AC22">
        <v>0.100436065081565</v>
      </c>
      <c r="AD22">
        <v>0.05078207819536425</v>
      </c>
      <c r="AE22">
        <v>0.123597259571455</v>
      </c>
      <c r="AF22">
        <v>0.09238448580855205</v>
      </c>
      <c r="AG22">
        <v>0.02848734269141869</v>
      </c>
      <c r="AH22">
        <v>0.05</v>
      </c>
      <c r="AI22">
        <v>0.08807354651186955</v>
      </c>
      <c r="AN22" s="2">
        <v>44877</v>
      </c>
      <c r="AO22">
        <v>0.005318513999497189</v>
      </c>
      <c r="AP22">
        <v>319.0204221160375</v>
      </c>
      <c r="AQ22">
        <v>13.37185934753262</v>
      </c>
      <c r="AR22">
        <v>0.03315621536051662</v>
      </c>
      <c r="AS22">
        <v>27.50759103324653</v>
      </c>
      <c r="AT22">
        <v>0.4677525466905721</v>
      </c>
      <c r="AU22">
        <v>5.438653756091355</v>
      </c>
      <c r="AV22">
        <v>9.823806807456572</v>
      </c>
      <c r="AW22">
        <v>0.5415608936315777</v>
      </c>
      <c r="AX22">
        <v>64.32511979649063</v>
      </c>
      <c r="AY22">
        <v>3.989216870840473</v>
      </c>
      <c r="AZ22">
        <v>4.232851718622678</v>
      </c>
    </row>
    <row r="23" spans="1:52">
      <c r="A23" s="2">
        <v>44878</v>
      </c>
      <c r="B23">
        <v>855.3143261786223</v>
      </c>
      <c r="C23">
        <v>-0.04936034844619186</v>
      </c>
      <c r="F23" s="2">
        <v>44990</v>
      </c>
      <c r="G23">
        <v>0.1</v>
      </c>
      <c r="H23">
        <v>0.1294995453808068</v>
      </c>
      <c r="I23">
        <v>0.1116948880626574</v>
      </c>
      <c r="J23">
        <v>0.1218326727862057</v>
      </c>
      <c r="K23">
        <v>0.1079509268850275</v>
      </c>
      <c r="L23">
        <v>0.09869174530838683</v>
      </c>
      <c r="M23">
        <v>0.04764665811317476</v>
      </c>
      <c r="N23">
        <v>0.07212291292794847</v>
      </c>
      <c r="O23">
        <v>0.04099883091686684</v>
      </c>
      <c r="P23">
        <v>0.03639592520939437</v>
      </c>
      <c r="Q23">
        <v>0.05</v>
      </c>
      <c r="R23">
        <v>0.08316589440953139</v>
      </c>
      <c r="W23" s="2">
        <v>44990</v>
      </c>
      <c r="X23">
        <v>0.1</v>
      </c>
      <c r="Y23">
        <v>0.1294995453808068</v>
      </c>
      <c r="Z23">
        <v>0.1116948880626574</v>
      </c>
      <c r="AA23">
        <v>0.1218326727862057</v>
      </c>
      <c r="AB23">
        <v>0.1079509268850275</v>
      </c>
      <c r="AC23">
        <v>0.09869174530838683</v>
      </c>
      <c r="AD23">
        <v>0.04764665811317476</v>
      </c>
      <c r="AE23">
        <v>0.07212291292794847</v>
      </c>
      <c r="AF23">
        <v>0.04099883091686684</v>
      </c>
      <c r="AG23">
        <v>0.03639592520939437</v>
      </c>
      <c r="AH23">
        <v>0.05</v>
      </c>
      <c r="AI23">
        <v>0.08316589440953139</v>
      </c>
      <c r="AN23" s="2">
        <v>44878</v>
      </c>
      <c r="AO23">
        <v>0.005099886412205436</v>
      </c>
      <c r="AP23">
        <v>315.4392412149035</v>
      </c>
      <c r="AQ23">
        <v>14.20125091098102</v>
      </c>
      <c r="AR23">
        <v>0.03224710453890155</v>
      </c>
      <c r="AS23">
        <v>26.8312108132048</v>
      </c>
      <c r="AT23">
        <v>0.4555756523205223</v>
      </c>
      <c r="AU23">
        <v>5.608852785852519</v>
      </c>
      <c r="AV23">
        <v>9.283728299258472</v>
      </c>
      <c r="AW23">
        <v>0.5657356231723686</v>
      </c>
      <c r="AX23">
        <v>68.72500943158474</v>
      </c>
      <c r="AY23">
        <v>4.179933989372169</v>
      </c>
      <c r="AZ23">
        <v>4.30987100251973</v>
      </c>
    </row>
    <row r="24" spans="1:52">
      <c r="A24" s="2">
        <v>44879</v>
      </c>
      <c r="B24">
        <v>833.7453622328244</v>
      </c>
      <c r="C24">
        <v>-0.02521758759982873</v>
      </c>
      <c r="F24" s="2">
        <v>44997</v>
      </c>
      <c r="G24">
        <v>0.1</v>
      </c>
      <c r="H24">
        <v>0.1307469219302088</v>
      </c>
      <c r="I24">
        <v>0.09703885839320625</v>
      </c>
      <c r="J24">
        <v>0.1453947213927223</v>
      </c>
      <c r="K24">
        <v>0.1091140939430151</v>
      </c>
      <c r="L24">
        <v>0.1018275187683617</v>
      </c>
      <c r="M24">
        <v>0.04796277823540899</v>
      </c>
      <c r="N24">
        <v>0.05919988401940585</v>
      </c>
      <c r="O24">
        <v>0.04178032356382298</v>
      </c>
      <c r="P24">
        <v>0.04569260257453725</v>
      </c>
      <c r="Q24">
        <v>0.05</v>
      </c>
      <c r="R24">
        <v>0.07124229717931074</v>
      </c>
      <c r="W24" s="2">
        <v>44997</v>
      </c>
      <c r="X24">
        <v>0.1</v>
      </c>
      <c r="Y24">
        <v>0.1307469219302088</v>
      </c>
      <c r="Z24">
        <v>0.09703885839320625</v>
      </c>
      <c r="AA24">
        <v>0.1453947213927223</v>
      </c>
      <c r="AB24">
        <v>0.1091140939430151</v>
      </c>
      <c r="AC24">
        <v>0.1018275187683617</v>
      </c>
      <c r="AD24">
        <v>0.04796277823540899</v>
      </c>
      <c r="AE24">
        <v>0.05919988401940585</v>
      </c>
      <c r="AF24">
        <v>0.04178032356382298</v>
      </c>
      <c r="AG24">
        <v>0.04569260257453725</v>
      </c>
      <c r="AH24">
        <v>0.05</v>
      </c>
      <c r="AI24">
        <v>0.07124229717931074</v>
      </c>
      <c r="AN24" s="2">
        <v>44879</v>
      </c>
      <c r="AO24">
        <v>0.005108577844807526</v>
      </c>
      <c r="AP24">
        <v>342.1878247815497</v>
      </c>
      <c r="AQ24">
        <v>9.036840093181873</v>
      </c>
      <c r="AR24">
        <v>0.04706185221181684</v>
      </c>
      <c r="AS24">
        <v>25.91206218638592</v>
      </c>
      <c r="AT24">
        <v>0.4531521713628145</v>
      </c>
      <c r="AU24">
        <v>6.033012662127923</v>
      </c>
      <c r="AV24">
        <v>14.32757163812655</v>
      </c>
      <c r="AW24">
        <v>0.6488318400114718</v>
      </c>
      <c r="AX24">
        <v>59.03728152436969</v>
      </c>
      <c r="AY24">
        <v>3.156842040437211</v>
      </c>
      <c r="AZ24">
        <v>3.902640844017633</v>
      </c>
    </row>
    <row r="25" spans="1:52">
      <c r="A25" s="2">
        <v>44880</v>
      </c>
      <c r="B25">
        <v>850.2099215778928</v>
      </c>
      <c r="C25">
        <v>0.01974770726277297</v>
      </c>
      <c r="F25" s="2">
        <v>45004</v>
      </c>
      <c r="G25">
        <v>0.1</v>
      </c>
      <c r="H25">
        <v>0.1199491528336442</v>
      </c>
      <c r="I25">
        <v>0.07011094952568403</v>
      </c>
      <c r="J25">
        <v>0.1058764462412743</v>
      </c>
      <c r="K25">
        <v>0.1349171922426153</v>
      </c>
      <c r="L25">
        <v>0.1229152812346367</v>
      </c>
      <c r="M25">
        <v>0.07376102505740779</v>
      </c>
      <c r="N25">
        <v>0.05147724747050907</v>
      </c>
      <c r="O25">
        <v>0.04836747732038953</v>
      </c>
      <c r="P25">
        <v>0.08709937239506327</v>
      </c>
      <c r="Q25">
        <v>0.05</v>
      </c>
      <c r="R25">
        <v>0.03552585567877586</v>
      </c>
      <c r="W25" s="2">
        <v>45004</v>
      </c>
      <c r="X25">
        <v>0.1</v>
      </c>
      <c r="Y25">
        <v>0.1199491528336442</v>
      </c>
      <c r="Z25">
        <v>0.07011094952568403</v>
      </c>
      <c r="AA25">
        <v>0.1058764462412743</v>
      </c>
      <c r="AB25">
        <v>0.1349171922426153</v>
      </c>
      <c r="AC25">
        <v>0.1229152812346367</v>
      </c>
      <c r="AD25">
        <v>0.07376102505740779</v>
      </c>
      <c r="AE25">
        <v>0.05147724747050907</v>
      </c>
      <c r="AF25">
        <v>0.04836747732038953</v>
      </c>
      <c r="AG25">
        <v>0.08709937239506327</v>
      </c>
      <c r="AH25">
        <v>0.05</v>
      </c>
      <c r="AI25">
        <v>0.03552585567877586</v>
      </c>
      <c r="AN25" s="2">
        <v>44880</v>
      </c>
      <c r="AO25">
        <v>0.005112667399284603</v>
      </c>
      <c r="AP25">
        <v>345.1806072244032</v>
      </c>
      <c r="AQ25">
        <v>8.875934971391427</v>
      </c>
      <c r="AR25">
        <v>0.04719530031357407</v>
      </c>
      <c r="AS25">
        <v>26.66094756712835</v>
      </c>
      <c r="AT25">
        <v>0.4581440152066947</v>
      </c>
      <c r="AU25">
        <v>5.847558051894229</v>
      </c>
      <c r="AV25">
        <v>14.27728252689245</v>
      </c>
      <c r="AW25">
        <v>0.6341780913694782</v>
      </c>
      <c r="AX25">
        <v>57.97464222444327</v>
      </c>
      <c r="AY25">
        <v>3.046408873380074</v>
      </c>
      <c r="AZ25">
        <v>3.932337584053015</v>
      </c>
    </row>
    <row r="26" spans="1:52">
      <c r="A26" s="2">
        <v>44881</v>
      </c>
      <c r="B26">
        <v>860.2108389854627</v>
      </c>
      <c r="C26">
        <v>0.01176288014730442</v>
      </c>
      <c r="F26" s="2">
        <v>45011</v>
      </c>
      <c r="G26">
        <v>0.1</v>
      </c>
      <c r="H26">
        <v>0.110227043008789</v>
      </c>
      <c r="I26">
        <v>0.06454306344927845</v>
      </c>
      <c r="J26">
        <v>0.1435822591691265</v>
      </c>
      <c r="K26">
        <v>0.1333278728876916</v>
      </c>
      <c r="L26">
        <v>0.1358005316103492</v>
      </c>
      <c r="M26">
        <v>0.05228659824962792</v>
      </c>
      <c r="N26">
        <v>0.085571161754254</v>
      </c>
      <c r="O26">
        <v>0.04442076620501036</v>
      </c>
      <c r="P26">
        <v>0.04773841750449037</v>
      </c>
      <c r="Q26">
        <v>0.05</v>
      </c>
      <c r="R26">
        <v>0.03250228616138263</v>
      </c>
      <c r="W26" s="2">
        <v>45011</v>
      </c>
      <c r="X26">
        <v>0.1</v>
      </c>
      <c r="Y26">
        <v>0.110227043008789</v>
      </c>
      <c r="Z26">
        <v>0.06454306344927845</v>
      </c>
      <c r="AA26">
        <v>0.1435822591691265</v>
      </c>
      <c r="AB26">
        <v>0.1333278728876916</v>
      </c>
      <c r="AC26">
        <v>0.1358005316103492</v>
      </c>
      <c r="AD26">
        <v>0.05228659824962792</v>
      </c>
      <c r="AE26">
        <v>0.085571161754254</v>
      </c>
      <c r="AF26">
        <v>0.04442076620501036</v>
      </c>
      <c r="AG26">
        <v>0.04773841750449037</v>
      </c>
      <c r="AH26">
        <v>0.05</v>
      </c>
      <c r="AI26">
        <v>0.03250228616138263</v>
      </c>
      <c r="AN26" s="2">
        <v>44881</v>
      </c>
      <c r="AO26">
        <v>0.00510341462841462</v>
      </c>
      <c r="AP26">
        <v>344.0063041750424</v>
      </c>
      <c r="AQ26">
        <v>8.765527532155172</v>
      </c>
      <c r="AR26">
        <v>0.04741325483243846</v>
      </c>
      <c r="AS26">
        <v>27.19720646539419</v>
      </c>
      <c r="AT26">
        <v>0.4667621346935593</v>
      </c>
      <c r="AU26">
        <v>5.720463827109515</v>
      </c>
      <c r="AV26">
        <v>14.30039257319003</v>
      </c>
      <c r="AW26">
        <v>0.6207413581481672</v>
      </c>
      <c r="AX26">
        <v>57.30917404029143</v>
      </c>
      <c r="AY26">
        <v>3.018414368930649</v>
      </c>
      <c r="AZ26">
        <v>3.870604546618782</v>
      </c>
    </row>
    <row r="27" spans="1:52">
      <c r="A27" s="2">
        <v>44882</v>
      </c>
      <c r="B27">
        <v>839.9775470836786</v>
      </c>
      <c r="C27">
        <v>-0.02352131708273686</v>
      </c>
      <c r="F27" s="2">
        <v>45018</v>
      </c>
      <c r="G27">
        <v>0.1</v>
      </c>
      <c r="H27">
        <v>0.1234086768604687</v>
      </c>
      <c r="I27">
        <v>0.1110259767983786</v>
      </c>
      <c r="J27">
        <v>0.1054195389571435</v>
      </c>
      <c r="K27">
        <v>0.112665978332842</v>
      </c>
      <c r="L27">
        <v>0.1165895021017436</v>
      </c>
      <c r="M27">
        <v>0.07367548122897291</v>
      </c>
      <c r="N27">
        <v>0.04934315879608161</v>
      </c>
      <c r="O27">
        <v>0.04695078251589894</v>
      </c>
      <c r="P27">
        <v>0.06741138970372376</v>
      </c>
      <c r="Q27">
        <v>0.05</v>
      </c>
      <c r="R27">
        <v>0.04350951470474638</v>
      </c>
      <c r="W27" s="2">
        <v>45018</v>
      </c>
      <c r="X27">
        <v>0.1</v>
      </c>
      <c r="Y27">
        <v>0.1234086768604687</v>
      </c>
      <c r="Z27">
        <v>0.1110259767983786</v>
      </c>
      <c r="AA27">
        <v>0.1054195389571435</v>
      </c>
      <c r="AB27">
        <v>0.112665978332842</v>
      </c>
      <c r="AC27">
        <v>0.1165895021017436</v>
      </c>
      <c r="AD27">
        <v>0.07367548122897291</v>
      </c>
      <c r="AE27">
        <v>0.04934315879608161</v>
      </c>
      <c r="AF27">
        <v>0.04695078251589894</v>
      </c>
      <c r="AG27">
        <v>0.06741138970372376</v>
      </c>
      <c r="AH27">
        <v>0.05</v>
      </c>
      <c r="AI27">
        <v>0.04350951470474638</v>
      </c>
      <c r="AN27" s="2">
        <v>44882</v>
      </c>
      <c r="AO27">
        <v>0.005042001174656609</v>
      </c>
      <c r="AP27">
        <v>340.0566382624486</v>
      </c>
      <c r="AQ27">
        <v>8.879051761133946</v>
      </c>
      <c r="AR27">
        <v>0.0476226055894978</v>
      </c>
      <c r="AS27">
        <v>27.14169728079311</v>
      </c>
      <c r="AT27">
        <v>0.4636855863920393</v>
      </c>
      <c r="AU27">
        <v>5.888239628287439</v>
      </c>
      <c r="AV27">
        <v>14.45063369323228</v>
      </c>
      <c r="AW27">
        <v>0.6319275572532582</v>
      </c>
      <c r="AX27">
        <v>58.28707143842217</v>
      </c>
      <c r="AY27">
        <v>2.940770546202168</v>
      </c>
      <c r="AZ27">
        <v>3.894726743505213</v>
      </c>
    </row>
    <row r="28" spans="1:52">
      <c r="A28" s="2">
        <v>44883</v>
      </c>
      <c r="B28">
        <v>827.2106958773334</v>
      </c>
      <c r="C28">
        <v>-0.01519903865367656</v>
      </c>
      <c r="F28" s="2">
        <v>45025</v>
      </c>
      <c r="G28">
        <v>0.1</v>
      </c>
      <c r="H28">
        <v>0.1217564897820926</v>
      </c>
      <c r="I28">
        <v>0.1121707902983485</v>
      </c>
      <c r="J28">
        <v>0.1053790836612273</v>
      </c>
      <c r="K28">
        <v>0.1114042314919663</v>
      </c>
      <c r="L28">
        <v>0.1170651044812425</v>
      </c>
      <c r="M28">
        <v>0.07512677015169671</v>
      </c>
      <c r="N28">
        <v>0.04989611415155085</v>
      </c>
      <c r="O28">
        <v>0.04706285342164906</v>
      </c>
      <c r="P28">
        <v>0.06730448472165566</v>
      </c>
      <c r="Q28">
        <v>0.05</v>
      </c>
      <c r="R28">
        <v>0.04283407783857043</v>
      </c>
      <c r="W28" s="2">
        <v>45025</v>
      </c>
      <c r="X28">
        <v>0.1</v>
      </c>
      <c r="Y28">
        <v>0.1217564897820926</v>
      </c>
      <c r="Z28">
        <v>0.1121707902983485</v>
      </c>
      <c r="AA28">
        <v>0.1053790836612273</v>
      </c>
      <c r="AB28">
        <v>0.1114042314919663</v>
      </c>
      <c r="AC28">
        <v>0.1170651044812425</v>
      </c>
      <c r="AD28">
        <v>0.07512677015169671</v>
      </c>
      <c r="AE28">
        <v>0.04989611415155085</v>
      </c>
      <c r="AF28">
        <v>0.04706285342164906</v>
      </c>
      <c r="AG28">
        <v>0.06730448472165566</v>
      </c>
      <c r="AH28">
        <v>0.05</v>
      </c>
      <c r="AI28">
        <v>0.04283407783857043</v>
      </c>
      <c r="AN28" s="2">
        <v>44883</v>
      </c>
      <c r="AO28">
        <v>0.004960730525666749</v>
      </c>
      <c r="AP28">
        <v>343.2038001986043</v>
      </c>
      <c r="AQ28">
        <v>8.679391559735324</v>
      </c>
      <c r="AR28">
        <v>0.04748793164015688</v>
      </c>
      <c r="AS28">
        <v>27.25390108812407</v>
      </c>
      <c r="AT28">
        <v>0.4637882819251695</v>
      </c>
      <c r="AU28">
        <v>6.025647925629756</v>
      </c>
      <c r="AV28">
        <v>14.347537714729</v>
      </c>
      <c r="AW28">
        <v>0.6193418158669504</v>
      </c>
      <c r="AX28">
        <v>59.1296766681133</v>
      </c>
      <c r="AY28">
        <v>3.036596432103721</v>
      </c>
      <c r="AZ28">
        <v>3.890394183868673</v>
      </c>
    </row>
    <row r="29" spans="1:52">
      <c r="A29" s="2">
        <v>44884</v>
      </c>
      <c r="B29">
        <v>830.9838154775671</v>
      </c>
      <c r="C29">
        <v>0.004561255819150123</v>
      </c>
      <c r="F29" s="2">
        <v>45032</v>
      </c>
      <c r="G29">
        <v>0.09505906009412728</v>
      </c>
      <c r="H29">
        <v>0.06070850314186974</v>
      </c>
      <c r="I29">
        <v>0.05954169353367442</v>
      </c>
      <c r="J29">
        <v>0.08950981308443387</v>
      </c>
      <c r="K29">
        <v>0.1464403038554495</v>
      </c>
      <c r="L29">
        <v>0.15</v>
      </c>
      <c r="M29">
        <v>0.1036349876095886</v>
      </c>
      <c r="N29">
        <v>0.0476173985627671</v>
      </c>
      <c r="O29">
        <v>0.08051044727057244</v>
      </c>
      <c r="P29">
        <v>0.08456159507458887</v>
      </c>
      <c r="Q29">
        <v>0.05</v>
      </c>
      <c r="R29">
        <v>0.03241619777292826</v>
      </c>
      <c r="W29" s="2">
        <v>45032</v>
      </c>
      <c r="X29">
        <v>0.09505906009412728</v>
      </c>
      <c r="Y29">
        <v>0.06070850314186974</v>
      </c>
      <c r="Z29">
        <v>0.05954169353367442</v>
      </c>
      <c r="AA29">
        <v>0.08950981308443387</v>
      </c>
      <c r="AB29">
        <v>0.1464403038554495</v>
      </c>
      <c r="AC29">
        <v>0.15</v>
      </c>
      <c r="AD29">
        <v>0.1036349876095886</v>
      </c>
      <c r="AE29">
        <v>0.0476173985627671</v>
      </c>
      <c r="AF29">
        <v>0.08051044727057244</v>
      </c>
      <c r="AG29">
        <v>0.08456159507458887</v>
      </c>
      <c r="AH29">
        <v>0.05</v>
      </c>
      <c r="AI29">
        <v>0.03241619777292826</v>
      </c>
      <c r="AN29" s="2">
        <v>44884</v>
      </c>
      <c r="AO29">
        <v>0.004987442129935487</v>
      </c>
      <c r="AP29">
        <v>343.8336538516219</v>
      </c>
      <c r="AQ29">
        <v>8.792126374868754</v>
      </c>
      <c r="AR29">
        <v>0.04731972974754776</v>
      </c>
      <c r="AS29">
        <v>26.97598072166798</v>
      </c>
      <c r="AT29">
        <v>0.4559651547507</v>
      </c>
      <c r="AU29">
        <v>5.952312734739335</v>
      </c>
      <c r="AV29">
        <v>14.51380098811538</v>
      </c>
      <c r="AW29">
        <v>0.6257639483361757</v>
      </c>
      <c r="AX29">
        <v>59.0833897062553</v>
      </c>
      <c r="AY29">
        <v>3.14410260299695</v>
      </c>
      <c r="AZ29">
        <v>3.887494817029921</v>
      </c>
    </row>
    <row r="30" spans="1:52">
      <c r="A30" s="2">
        <v>44885</v>
      </c>
      <c r="B30">
        <v>829.6734534941776</v>
      </c>
      <c r="C30">
        <v>-0.001576880270088621</v>
      </c>
      <c r="F30" s="2">
        <v>45039</v>
      </c>
      <c r="G30">
        <v>0.09187095751160086</v>
      </c>
      <c r="H30">
        <v>0.05997075154360978</v>
      </c>
      <c r="I30">
        <v>0.05594562064220999</v>
      </c>
      <c r="J30">
        <v>0.08462395121360404</v>
      </c>
      <c r="K30">
        <v>0.15</v>
      </c>
      <c r="L30">
        <v>0.15</v>
      </c>
      <c r="M30">
        <v>0.1028071540516039</v>
      </c>
      <c r="N30">
        <v>0.04653879645968328</v>
      </c>
      <c r="O30">
        <v>0.07876748516136971</v>
      </c>
      <c r="P30">
        <v>0.08543561128996888</v>
      </c>
      <c r="Q30">
        <v>0.06253631129553995</v>
      </c>
      <c r="R30">
        <v>0.03150336083080973</v>
      </c>
      <c r="W30" s="2">
        <v>45039</v>
      </c>
      <c r="X30">
        <v>0.09187095751160086</v>
      </c>
      <c r="Y30">
        <v>0.05997075154360978</v>
      </c>
      <c r="Z30">
        <v>0.05594562064220999</v>
      </c>
      <c r="AA30">
        <v>0.08462395121360404</v>
      </c>
      <c r="AB30">
        <v>0.15</v>
      </c>
      <c r="AC30">
        <v>0.15</v>
      </c>
      <c r="AD30">
        <v>0.1028071540516039</v>
      </c>
      <c r="AE30">
        <v>0.04653879645968328</v>
      </c>
      <c r="AF30">
        <v>0.07876748516136971</v>
      </c>
      <c r="AG30">
        <v>0.08543561128996888</v>
      </c>
      <c r="AH30">
        <v>0.06253631129553995</v>
      </c>
      <c r="AI30">
        <v>0.03150336083080973</v>
      </c>
      <c r="AN30" s="2">
        <v>44885</v>
      </c>
      <c r="AO30">
        <v>0.004969293554340185</v>
      </c>
      <c r="AP30">
        <v>340.2279132289309</v>
      </c>
      <c r="AQ30">
        <v>8.813358437299099</v>
      </c>
      <c r="AR30">
        <v>0.04689124311855208</v>
      </c>
      <c r="AS30">
        <v>26.99169612601504</v>
      </c>
      <c r="AT30">
        <v>0.4570628357015071</v>
      </c>
      <c r="AU30">
        <v>6.011522993769783</v>
      </c>
      <c r="AV30">
        <v>14.56658170442566</v>
      </c>
      <c r="AW30">
        <v>0.6209461735017111</v>
      </c>
      <c r="AX30">
        <v>59.14637683203454</v>
      </c>
      <c r="AY30">
        <v>3.227355777974226</v>
      </c>
      <c r="AZ30">
        <v>3.903335329564416</v>
      </c>
    </row>
    <row r="31" spans="1:52">
      <c r="A31" s="2">
        <v>44886</v>
      </c>
      <c r="B31">
        <v>793.1296549873109</v>
      </c>
      <c r="C31">
        <v>-0.0440460018974479</v>
      </c>
      <c r="F31" s="2">
        <v>45046</v>
      </c>
      <c r="G31">
        <v>0.1</v>
      </c>
      <c r="H31">
        <v>0.0816990934931552</v>
      </c>
      <c r="I31">
        <v>0.06091956599014753</v>
      </c>
      <c r="J31">
        <v>0.09113134273005728</v>
      </c>
      <c r="K31">
        <v>0.1136236967029702</v>
      </c>
      <c r="L31">
        <v>0.15</v>
      </c>
      <c r="M31">
        <v>0.05905079124060492</v>
      </c>
      <c r="N31">
        <v>0.05116180876008376</v>
      </c>
      <c r="O31">
        <v>0.08998155989984741</v>
      </c>
      <c r="P31">
        <v>0.1101576919883535</v>
      </c>
      <c r="Q31">
        <v>0.05</v>
      </c>
      <c r="R31">
        <v>0.04227444919478011</v>
      </c>
      <c r="W31" s="2">
        <v>45046</v>
      </c>
      <c r="X31">
        <v>0.1</v>
      </c>
      <c r="Y31">
        <v>0.0816990934931552</v>
      </c>
      <c r="Z31">
        <v>0.06091956599014753</v>
      </c>
      <c r="AA31">
        <v>0.09113134273005728</v>
      </c>
      <c r="AB31">
        <v>0.1136236967029702</v>
      </c>
      <c r="AC31">
        <v>0.15</v>
      </c>
      <c r="AD31">
        <v>0.05905079124060492</v>
      </c>
      <c r="AE31">
        <v>0.05116180876008376</v>
      </c>
      <c r="AF31">
        <v>0.08998155989984741</v>
      </c>
      <c r="AG31">
        <v>0.1101576919883535</v>
      </c>
      <c r="AH31">
        <v>0.05</v>
      </c>
      <c r="AI31">
        <v>0.04227444919478011</v>
      </c>
      <c r="AN31" s="2">
        <v>44886</v>
      </c>
      <c r="AO31">
        <v>0.00488174577689874</v>
      </c>
      <c r="AP31">
        <v>217.8566805541021</v>
      </c>
      <c r="AQ31">
        <v>7.987727514598346</v>
      </c>
      <c r="AR31">
        <v>0.07349073964609033</v>
      </c>
      <c r="AS31">
        <v>22.80545430215921</v>
      </c>
      <c r="AT31">
        <v>0.4511258995279169</v>
      </c>
      <c r="AU31">
        <v>12.09797553081638</v>
      </c>
      <c r="AV31">
        <v>13.43465202477382</v>
      </c>
      <c r="AW31">
        <v>0.7158425084469604</v>
      </c>
      <c r="AX31">
        <v>50.69809975068615</v>
      </c>
      <c r="AY31">
        <v>3.958062000268231</v>
      </c>
      <c r="AZ31">
        <v>3.672245641026673</v>
      </c>
    </row>
    <row r="32" spans="1:52">
      <c r="A32" s="2">
        <v>44887</v>
      </c>
      <c r="B32">
        <v>771.8453255631393</v>
      </c>
      <c r="C32">
        <v>-0.02683587644256236</v>
      </c>
      <c r="F32" s="2">
        <v>45053</v>
      </c>
      <c r="G32">
        <v>0.1</v>
      </c>
      <c r="H32">
        <v>0.1078490938020237</v>
      </c>
      <c r="I32">
        <v>0.1045503859746272</v>
      </c>
      <c r="J32">
        <v>0.07923227191431735</v>
      </c>
      <c r="K32">
        <v>0.15</v>
      </c>
      <c r="L32">
        <v>0.15</v>
      </c>
      <c r="M32">
        <v>0.05362223418085529</v>
      </c>
      <c r="N32">
        <v>0.04982951713846462</v>
      </c>
      <c r="O32">
        <v>0.04859507577477835</v>
      </c>
      <c r="P32">
        <v>0.05442340317459037</v>
      </c>
      <c r="Q32">
        <v>0.05</v>
      </c>
      <c r="R32">
        <v>0.05189801804034311</v>
      </c>
      <c r="W32" s="2">
        <v>45053</v>
      </c>
      <c r="X32">
        <v>0.1</v>
      </c>
      <c r="Y32">
        <v>0.1078490938020237</v>
      </c>
      <c r="Z32">
        <v>0.1045503859746272</v>
      </c>
      <c r="AA32">
        <v>0.07923227191431735</v>
      </c>
      <c r="AB32">
        <v>0.15</v>
      </c>
      <c r="AC32">
        <v>0.15</v>
      </c>
      <c r="AD32">
        <v>0.05362223418085529</v>
      </c>
      <c r="AE32">
        <v>0.04982951713846462</v>
      </c>
      <c r="AF32">
        <v>0.04859507577477835</v>
      </c>
      <c r="AG32">
        <v>0.05442340317459037</v>
      </c>
      <c r="AH32">
        <v>0.05</v>
      </c>
      <c r="AI32">
        <v>0.05189801804034311</v>
      </c>
      <c r="AN32" s="2">
        <v>44887</v>
      </c>
      <c r="AO32">
        <v>0.004891903119155844</v>
      </c>
      <c r="AP32">
        <v>217.0771139839667</v>
      </c>
      <c r="AQ32">
        <v>7.643528646823579</v>
      </c>
      <c r="AR32">
        <v>0.07358480012975296</v>
      </c>
      <c r="AS32">
        <v>23.27919838366898</v>
      </c>
      <c r="AT32">
        <v>0.4558748061680031</v>
      </c>
      <c r="AU32">
        <v>12.3310781599734</v>
      </c>
      <c r="AV32">
        <v>13.30981608013673</v>
      </c>
      <c r="AW32">
        <v>0.6991084024353224</v>
      </c>
      <c r="AX32">
        <v>49.90478947018448</v>
      </c>
      <c r="AY32">
        <v>3.970586725473193</v>
      </c>
      <c r="AZ32">
        <v>3.678986774484739</v>
      </c>
    </row>
    <row r="33" spans="1:52">
      <c r="A33" s="2">
        <v>44888</v>
      </c>
      <c r="B33">
        <v>799.9291169962676</v>
      </c>
      <c r="C33">
        <v>0.03638525816378846</v>
      </c>
      <c r="F33" s="2">
        <v>45060</v>
      </c>
      <c r="G33">
        <v>0.1</v>
      </c>
      <c r="H33">
        <v>0.1150426362091309</v>
      </c>
      <c r="I33">
        <v>0.05075818063024534</v>
      </c>
      <c r="J33">
        <v>0.08581813615243893</v>
      </c>
      <c r="K33">
        <v>0.09501709218942025</v>
      </c>
      <c r="L33">
        <v>0.15</v>
      </c>
      <c r="M33">
        <v>0.09138240066127346</v>
      </c>
      <c r="N33">
        <v>0.0429260339648203</v>
      </c>
      <c r="O33">
        <v>0.07943220840208691</v>
      </c>
      <c r="P33">
        <v>0.09211476569587378</v>
      </c>
      <c r="Q33">
        <v>0.05</v>
      </c>
      <c r="R33">
        <v>0.04750854609471012</v>
      </c>
      <c r="W33" s="2">
        <v>45060</v>
      </c>
      <c r="X33">
        <v>0.1</v>
      </c>
      <c r="Y33">
        <v>0.1150426362091309</v>
      </c>
      <c r="Z33">
        <v>0.05075818063024534</v>
      </c>
      <c r="AA33">
        <v>0.08581813615243893</v>
      </c>
      <c r="AB33">
        <v>0.09501709218942025</v>
      </c>
      <c r="AC33">
        <v>0.15</v>
      </c>
      <c r="AD33">
        <v>0.09138240066127346</v>
      </c>
      <c r="AE33">
        <v>0.0429260339648203</v>
      </c>
      <c r="AF33">
        <v>0.07943220840208691</v>
      </c>
      <c r="AG33">
        <v>0.09211476569587378</v>
      </c>
      <c r="AH33">
        <v>0.05</v>
      </c>
      <c r="AI33">
        <v>0.04750854609471012</v>
      </c>
      <c r="AN33" s="2">
        <v>44888</v>
      </c>
      <c r="AO33">
        <v>0.004946111359294948</v>
      </c>
      <c r="AP33">
        <v>219.6874360951551</v>
      </c>
      <c r="AQ33">
        <v>7.260748469170191</v>
      </c>
      <c r="AR33">
        <v>0.07443883301748758</v>
      </c>
      <c r="AS33">
        <v>23.4207588637168</v>
      </c>
      <c r="AT33">
        <v>0.4507667168440928</v>
      </c>
      <c r="AU33">
        <v>12.48298158478299</v>
      </c>
      <c r="AV33">
        <v>13.58058022471987</v>
      </c>
      <c r="AW33">
        <v>0.7064030018825107</v>
      </c>
      <c r="AX33">
        <v>48.50847906745041</v>
      </c>
      <c r="AY33">
        <v>3.931973827035324</v>
      </c>
      <c r="AZ33">
        <v>3.662116692768988</v>
      </c>
    </row>
    <row r="34" spans="1:52">
      <c r="A34" s="2">
        <v>44889</v>
      </c>
      <c r="B34">
        <v>844.4707332516012</v>
      </c>
      <c r="C34">
        <v>0.05568195394935405</v>
      </c>
      <c r="F34" s="2">
        <v>45067</v>
      </c>
      <c r="G34">
        <v>0.1</v>
      </c>
      <c r="H34">
        <v>0.1001035726437395</v>
      </c>
      <c r="I34">
        <v>0.09307579991847482</v>
      </c>
      <c r="J34">
        <v>0.1402813828359353</v>
      </c>
      <c r="K34">
        <v>0.1407614375384721</v>
      </c>
      <c r="L34">
        <v>0.1450000417826709</v>
      </c>
      <c r="M34">
        <v>0.04911268265791961</v>
      </c>
      <c r="N34">
        <v>0.04602394659196906</v>
      </c>
      <c r="O34">
        <v>0.04416039735436981</v>
      </c>
      <c r="P34">
        <v>0.04227460620650905</v>
      </c>
      <c r="Q34">
        <v>0.05</v>
      </c>
      <c r="R34">
        <v>0.04920613246993989</v>
      </c>
      <c r="W34" s="2">
        <v>45067</v>
      </c>
      <c r="X34">
        <v>0.1</v>
      </c>
      <c r="Y34">
        <v>0.1001035726437395</v>
      </c>
      <c r="Z34">
        <v>0.09307579991847482</v>
      </c>
      <c r="AA34">
        <v>0.1402813828359353</v>
      </c>
      <c r="AB34">
        <v>0.1407614375384721</v>
      </c>
      <c r="AC34">
        <v>0.1450000417826709</v>
      </c>
      <c r="AD34">
        <v>0.04911268265791961</v>
      </c>
      <c r="AE34">
        <v>0.04602394659196906</v>
      </c>
      <c r="AF34">
        <v>0.04416039735436981</v>
      </c>
      <c r="AG34">
        <v>0.04227460620650905</v>
      </c>
      <c r="AH34">
        <v>0.05</v>
      </c>
      <c r="AI34">
        <v>0.04920613246993989</v>
      </c>
      <c r="AN34" s="2">
        <v>44889</v>
      </c>
      <c r="AO34">
        <v>0.005095134475841566</v>
      </c>
      <c r="AP34">
        <v>227.2917090860805</v>
      </c>
      <c r="AQ34">
        <v>7.298234950546696</v>
      </c>
      <c r="AR34">
        <v>0.07536954652872527</v>
      </c>
      <c r="AS34">
        <v>23.37952452336474</v>
      </c>
      <c r="AT34">
        <v>0.4255898987736108</v>
      </c>
      <c r="AU34">
        <v>12.70430448506789</v>
      </c>
      <c r="AV34">
        <v>13.90897050657893</v>
      </c>
      <c r="AW34">
        <v>0.7324844667294302</v>
      </c>
      <c r="AX34">
        <v>50.58617744658018</v>
      </c>
      <c r="AY34">
        <v>3.598667383477838</v>
      </c>
      <c r="AZ34">
        <v>3.665607163414828</v>
      </c>
    </row>
    <row r="35" spans="1:52">
      <c r="A35" s="2">
        <v>44890</v>
      </c>
      <c r="B35">
        <v>847.6802327941047</v>
      </c>
      <c r="C35">
        <v>0.003800604823976927</v>
      </c>
      <c r="F35" s="2">
        <v>45074</v>
      </c>
      <c r="G35">
        <v>0.1</v>
      </c>
      <c r="H35">
        <v>0.04730882515677841</v>
      </c>
      <c r="I35">
        <v>0.09646970215398164</v>
      </c>
      <c r="J35">
        <v>0.1469882817371096</v>
      </c>
      <c r="K35">
        <v>0.1337863852323321</v>
      </c>
      <c r="L35">
        <v>0.1465543605872316</v>
      </c>
      <c r="M35">
        <v>0.096674392625188</v>
      </c>
      <c r="N35">
        <v>0.04857597187677751</v>
      </c>
      <c r="O35">
        <v>0.04711269299501405</v>
      </c>
      <c r="P35">
        <v>0.04740963084989067</v>
      </c>
      <c r="Q35">
        <v>0.05</v>
      </c>
      <c r="R35">
        <v>0.03911975678569644</v>
      </c>
      <c r="W35" s="2">
        <v>45074</v>
      </c>
      <c r="X35">
        <v>0.1</v>
      </c>
      <c r="Y35">
        <v>0.04730882515677841</v>
      </c>
      <c r="Z35">
        <v>0.09646970215398164</v>
      </c>
      <c r="AA35">
        <v>0.1469882817371096</v>
      </c>
      <c r="AB35">
        <v>0.1337863852323321</v>
      </c>
      <c r="AC35">
        <v>0.1465543605872316</v>
      </c>
      <c r="AD35">
        <v>0.096674392625188</v>
      </c>
      <c r="AE35">
        <v>0.04857597187677751</v>
      </c>
      <c r="AF35">
        <v>0.04711269299501405</v>
      </c>
      <c r="AG35">
        <v>0.04740963084989067</v>
      </c>
      <c r="AH35">
        <v>0.05</v>
      </c>
      <c r="AI35">
        <v>0.03911975678569644</v>
      </c>
      <c r="AN35" s="2">
        <v>44890</v>
      </c>
      <c r="AO35">
        <v>0.005111580718205007</v>
      </c>
      <c r="AP35">
        <v>229.7687705697887</v>
      </c>
      <c r="AQ35">
        <v>7.197362976662246</v>
      </c>
      <c r="AR35">
        <v>0.07442808796409699</v>
      </c>
      <c r="AS35">
        <v>23.08952477356373</v>
      </c>
      <c r="AT35">
        <v>0.4236348401624295</v>
      </c>
      <c r="AU35">
        <v>12.87476019189224</v>
      </c>
      <c r="AV35">
        <v>14.0913345875463</v>
      </c>
      <c r="AW35">
        <v>0.7379381124422345</v>
      </c>
      <c r="AX35">
        <v>51.47336001119923</v>
      </c>
      <c r="AY35">
        <v>3.551089040067178</v>
      </c>
      <c r="AZ35">
        <v>3.696373208835681</v>
      </c>
    </row>
    <row r="36" spans="1:52">
      <c r="A36" s="2">
        <v>44891</v>
      </c>
      <c r="B36">
        <v>842.2432797593001</v>
      </c>
      <c r="C36">
        <v>-0.006413919806627311</v>
      </c>
      <c r="F36" s="2">
        <v>45081</v>
      </c>
      <c r="G36">
        <v>0.1</v>
      </c>
      <c r="H36">
        <v>0.04975880652478792</v>
      </c>
      <c r="I36">
        <v>0.05378698087770721</v>
      </c>
      <c r="J36">
        <v>0.146031341962109</v>
      </c>
      <c r="K36">
        <v>0.1225044958811946</v>
      </c>
      <c r="L36">
        <v>0.15</v>
      </c>
      <c r="M36">
        <v>0.05470484788678355</v>
      </c>
      <c r="N36">
        <v>0.04902347015797757</v>
      </c>
      <c r="O36">
        <v>0.09280676671706903</v>
      </c>
      <c r="P36">
        <v>0.09147305655290093</v>
      </c>
      <c r="Q36">
        <v>0.05064436756163892</v>
      </c>
      <c r="R36">
        <v>0.0392658658778312</v>
      </c>
      <c r="W36" s="2">
        <v>45081</v>
      </c>
      <c r="X36">
        <v>0.1</v>
      </c>
      <c r="Y36">
        <v>0.04975880652478792</v>
      </c>
      <c r="Z36">
        <v>0.05378698087770721</v>
      </c>
      <c r="AA36">
        <v>0.146031341962109</v>
      </c>
      <c r="AB36">
        <v>0.1225044958811946</v>
      </c>
      <c r="AC36">
        <v>0.15</v>
      </c>
      <c r="AD36">
        <v>0.05470484788678355</v>
      </c>
      <c r="AE36">
        <v>0.04902347015797757</v>
      </c>
      <c r="AF36">
        <v>0.09280676671706903</v>
      </c>
      <c r="AG36">
        <v>0.09147305655290093</v>
      </c>
      <c r="AH36">
        <v>0.05064436756163892</v>
      </c>
      <c r="AI36">
        <v>0.0392658658778312</v>
      </c>
      <c r="AN36" s="2">
        <v>44891</v>
      </c>
      <c r="AO36">
        <v>0.005097587831519012</v>
      </c>
      <c r="AP36">
        <v>229.0168788362424</v>
      </c>
      <c r="AQ36">
        <v>7.136966789560062</v>
      </c>
      <c r="AR36">
        <v>0.0741742565541048</v>
      </c>
      <c r="AS36">
        <v>23.29597880372647</v>
      </c>
      <c r="AT36">
        <v>0.4205069553632511</v>
      </c>
      <c r="AU36">
        <v>12.86585791405421</v>
      </c>
      <c r="AV36">
        <v>14.29919808973937</v>
      </c>
      <c r="AW36">
        <v>0.7217747220104711</v>
      </c>
      <c r="AX36">
        <v>51.40909877180678</v>
      </c>
      <c r="AY36">
        <v>3.650776152376014</v>
      </c>
      <c r="AZ36">
        <v>3.699151656926038</v>
      </c>
    </row>
    <row r="37" spans="1:52">
      <c r="A37" s="2">
        <v>44892</v>
      </c>
      <c r="B37">
        <v>852.6119473355063</v>
      </c>
      <c r="C37">
        <v>0.01231077507578271</v>
      </c>
      <c r="F37" s="2">
        <v>45088</v>
      </c>
      <c r="G37">
        <v>0.09514574581105849</v>
      </c>
      <c r="H37">
        <v>0.06085903554985332</v>
      </c>
      <c r="I37">
        <v>0.05348234073845404</v>
      </c>
      <c r="J37">
        <v>0.15</v>
      </c>
      <c r="K37">
        <v>0.1178009920707949</v>
      </c>
      <c r="L37">
        <v>0.130135624348597</v>
      </c>
      <c r="M37">
        <v>0.1018761731358982</v>
      </c>
      <c r="N37">
        <v>0.05790505341492033</v>
      </c>
      <c r="O37">
        <v>0.0511860533618612</v>
      </c>
      <c r="P37">
        <v>0.09000484454596741</v>
      </c>
      <c r="Q37">
        <v>0.05202130102099752</v>
      </c>
      <c r="R37">
        <v>0.03958283600159766</v>
      </c>
      <c r="W37" s="2">
        <v>45088</v>
      </c>
      <c r="X37">
        <v>0.09514574581105849</v>
      </c>
      <c r="Y37">
        <v>0.06085903554985332</v>
      </c>
      <c r="Z37">
        <v>0.05348234073845404</v>
      </c>
      <c r="AA37">
        <v>0.15</v>
      </c>
      <c r="AB37">
        <v>0.1178009920707949</v>
      </c>
      <c r="AC37">
        <v>0.130135624348597</v>
      </c>
      <c r="AD37">
        <v>0.1018761731358982</v>
      </c>
      <c r="AE37">
        <v>0.05790505341492033</v>
      </c>
      <c r="AF37">
        <v>0.0511860533618612</v>
      </c>
      <c r="AG37">
        <v>0.09000484454596741</v>
      </c>
      <c r="AH37">
        <v>0.05202130102099752</v>
      </c>
      <c r="AI37">
        <v>0.03958283600159766</v>
      </c>
      <c r="AN37" s="2">
        <v>44892</v>
      </c>
      <c r="AO37">
        <v>0.005183479482500548</v>
      </c>
      <c r="AP37">
        <v>232.961714095785</v>
      </c>
      <c r="AQ37">
        <v>6.922134480680145</v>
      </c>
      <c r="AR37">
        <v>0.07472857784776574</v>
      </c>
      <c r="AS37">
        <v>23.20042000173574</v>
      </c>
      <c r="AT37">
        <v>0.4108645254320558</v>
      </c>
      <c r="AU37">
        <v>13.02816142989485</v>
      </c>
      <c r="AV37">
        <v>14.39765817593442</v>
      </c>
      <c r="AW37">
        <v>0.7003973501498778</v>
      </c>
      <c r="AX37">
        <v>51.91936851413421</v>
      </c>
      <c r="AY37">
        <v>3.673103600443032</v>
      </c>
      <c r="AZ37">
        <v>3.773004134194589</v>
      </c>
    </row>
    <row r="38" spans="1:52">
      <c r="A38" s="2">
        <v>44893</v>
      </c>
      <c r="B38">
        <v>849.1112135579393</v>
      </c>
      <c r="C38">
        <v>-0.004105893412011286</v>
      </c>
      <c r="F38" s="2">
        <v>45095</v>
      </c>
      <c r="G38">
        <v>0.1</v>
      </c>
      <c r="H38">
        <v>0.06034700907446248</v>
      </c>
      <c r="I38">
        <v>0.05344763490118368</v>
      </c>
      <c r="J38">
        <v>0.15</v>
      </c>
      <c r="K38">
        <v>0.1194074318074374</v>
      </c>
      <c r="L38">
        <v>0.1292518033684294</v>
      </c>
      <c r="M38">
        <v>0.05589541416139358</v>
      </c>
      <c r="N38">
        <v>0.04992166419283323</v>
      </c>
      <c r="O38">
        <v>0.09290031070208285</v>
      </c>
      <c r="P38">
        <v>0.08829815850694964</v>
      </c>
      <c r="Q38">
        <v>0.05</v>
      </c>
      <c r="R38">
        <v>0.05053057328522783</v>
      </c>
      <c r="W38" s="2">
        <v>45095</v>
      </c>
      <c r="X38">
        <v>0.1</v>
      </c>
      <c r="Y38">
        <v>0.06034700907446248</v>
      </c>
      <c r="Z38">
        <v>0.05344763490118368</v>
      </c>
      <c r="AA38">
        <v>0.15</v>
      </c>
      <c r="AB38">
        <v>0.1194074318074374</v>
      </c>
      <c r="AC38">
        <v>0.1292518033684294</v>
      </c>
      <c r="AD38">
        <v>0.05589541416139358</v>
      </c>
      <c r="AE38">
        <v>0.04992166419283323</v>
      </c>
      <c r="AF38">
        <v>0.09290031070208285</v>
      </c>
      <c r="AG38">
        <v>0.08829815850694964</v>
      </c>
      <c r="AH38">
        <v>0.05</v>
      </c>
      <c r="AI38">
        <v>0.05053057328522783</v>
      </c>
      <c r="AN38" s="2">
        <v>44893</v>
      </c>
      <c r="AO38">
        <v>0.005166144789101698</v>
      </c>
      <c r="AP38">
        <v>349.0711057845076</v>
      </c>
      <c r="AQ38">
        <v>6.242350681613161</v>
      </c>
      <c r="AR38">
        <v>0.05302023145033176</v>
      </c>
      <c r="AS38">
        <v>24.47274382947645</v>
      </c>
      <c r="AT38">
        <v>0.3076255926948503</v>
      </c>
      <c r="AU38">
        <v>16.04342577522356</v>
      </c>
      <c r="AV38">
        <v>16.29239419987103</v>
      </c>
      <c r="AW38">
        <v>1.133280502263952</v>
      </c>
      <c r="AX38">
        <v>31.20807700904368</v>
      </c>
      <c r="AY38">
        <v>3.00681735124475</v>
      </c>
      <c r="AZ38">
        <v>3.418692845509391</v>
      </c>
    </row>
    <row r="39" spans="1:52">
      <c r="A39" s="2">
        <v>44894</v>
      </c>
      <c r="B39">
        <v>827.9893743440165</v>
      </c>
      <c r="C39">
        <v>-0.02487523292198468</v>
      </c>
      <c r="F39" s="2">
        <v>45102</v>
      </c>
      <c r="G39">
        <v>0.08820700178749558</v>
      </c>
      <c r="H39">
        <v>0.05892693664784374</v>
      </c>
      <c r="I39">
        <v>0.05</v>
      </c>
      <c r="J39">
        <v>0.1477585316100392</v>
      </c>
      <c r="K39">
        <v>0.1153488130931257</v>
      </c>
      <c r="L39">
        <v>0.1313089758300279</v>
      </c>
      <c r="M39">
        <v>0.05405066546455535</v>
      </c>
      <c r="N39">
        <v>0.1146647701774209</v>
      </c>
      <c r="O39">
        <v>0.05447767666688154</v>
      </c>
      <c r="P39">
        <v>0.08988930414620384</v>
      </c>
      <c r="Q39">
        <v>0.05449715853423151</v>
      </c>
      <c r="R39">
        <v>0.04087016604217483</v>
      </c>
      <c r="W39" s="2">
        <v>45102</v>
      </c>
      <c r="X39">
        <v>0.08820700178749558</v>
      </c>
      <c r="Y39">
        <v>0.05892693664784374</v>
      </c>
      <c r="Z39">
        <v>0.05</v>
      </c>
      <c r="AA39">
        <v>0.1477585316100392</v>
      </c>
      <c r="AB39">
        <v>0.1153488130931257</v>
      </c>
      <c r="AC39">
        <v>0.1313089758300279</v>
      </c>
      <c r="AD39">
        <v>0.05405066546455535</v>
      </c>
      <c r="AE39">
        <v>0.1146647701774209</v>
      </c>
      <c r="AF39">
        <v>0.05447767666688154</v>
      </c>
      <c r="AG39">
        <v>0.08988930414620384</v>
      </c>
      <c r="AH39">
        <v>0.05449715853423151</v>
      </c>
      <c r="AI39">
        <v>0.04087016604217483</v>
      </c>
      <c r="AN39" s="2">
        <v>44894</v>
      </c>
      <c r="AO39">
        <v>0.00510707920652413</v>
      </c>
      <c r="AP39">
        <v>347.5705026241376</v>
      </c>
      <c r="AQ39">
        <v>5.840739266945698</v>
      </c>
      <c r="AR39">
        <v>0.05293755742420794</v>
      </c>
      <c r="AS39">
        <v>24.56933741715286</v>
      </c>
      <c r="AT39">
        <v>0.3149320517574664</v>
      </c>
      <c r="AU39">
        <v>16.01748470002439</v>
      </c>
      <c r="AV39">
        <v>16.39871732445344</v>
      </c>
      <c r="AW39">
        <v>1.130595187417941</v>
      </c>
      <c r="AX39">
        <v>31.29767226501789</v>
      </c>
      <c r="AY39">
        <v>3.103504909015413</v>
      </c>
      <c r="AZ39">
        <v>3.454587268612596</v>
      </c>
    </row>
    <row r="40" spans="1:52">
      <c r="A40" s="2">
        <v>44895</v>
      </c>
      <c r="B40">
        <v>843.0363519126943</v>
      </c>
      <c r="C40">
        <v>0.01817291143452038</v>
      </c>
      <c r="F40" s="2">
        <v>45109</v>
      </c>
      <c r="G40">
        <v>0.1</v>
      </c>
      <c r="H40">
        <v>0.05718561650521139</v>
      </c>
      <c r="I40">
        <v>0.05324466906731565</v>
      </c>
      <c r="J40">
        <v>0.15</v>
      </c>
      <c r="K40">
        <v>0.1053095794482306</v>
      </c>
      <c r="L40">
        <v>0.1335709843885005</v>
      </c>
      <c r="M40">
        <v>0.09845000535726697</v>
      </c>
      <c r="N40">
        <v>0.06799914750129331</v>
      </c>
      <c r="O40">
        <v>0.05079205595526731</v>
      </c>
      <c r="P40">
        <v>0.04957523723004111</v>
      </c>
      <c r="Q40">
        <v>0.05253276996691158</v>
      </c>
      <c r="R40">
        <v>0.08133993457996169</v>
      </c>
      <c r="W40" s="2">
        <v>45109</v>
      </c>
      <c r="X40">
        <v>0.1</v>
      </c>
      <c r="Y40">
        <v>0.05718561650521139</v>
      </c>
      <c r="Z40">
        <v>0.05324466906731565</v>
      </c>
      <c r="AA40">
        <v>0.15</v>
      </c>
      <c r="AB40">
        <v>0.1053095794482306</v>
      </c>
      <c r="AC40">
        <v>0.1335709843885005</v>
      </c>
      <c r="AD40">
        <v>0.09845000535726697</v>
      </c>
      <c r="AE40">
        <v>0.06799914750129331</v>
      </c>
      <c r="AF40">
        <v>0.05079205595526731</v>
      </c>
      <c r="AG40">
        <v>0.04957523723004111</v>
      </c>
      <c r="AH40">
        <v>0.05253276996691158</v>
      </c>
      <c r="AI40">
        <v>0.08133993457996169</v>
      </c>
      <c r="AN40" s="2">
        <v>44895</v>
      </c>
      <c r="AO40">
        <v>0.005127011276213235</v>
      </c>
      <c r="AP40">
        <v>350.2930547840538</v>
      </c>
      <c r="AQ40">
        <v>5.852699493040761</v>
      </c>
      <c r="AR40">
        <v>0.05176660526779994</v>
      </c>
      <c r="AS40">
        <v>24.87050936134681</v>
      </c>
      <c r="AT40">
        <v>0.3176517814734512</v>
      </c>
      <c r="AU40">
        <v>15.79979760143048</v>
      </c>
      <c r="AV40">
        <v>16.14359240152493</v>
      </c>
      <c r="AW40">
        <v>1.124605199797994</v>
      </c>
      <c r="AX40">
        <v>31.22811453973783</v>
      </c>
      <c r="AY40">
        <v>3.151459146157957</v>
      </c>
      <c r="AZ40">
        <v>3.509561380505674</v>
      </c>
    </row>
    <row r="41" spans="1:52">
      <c r="A41" s="2">
        <v>44896</v>
      </c>
      <c r="B41">
        <v>881.2808191069028</v>
      </c>
      <c r="C41">
        <v>0.04536514600756991</v>
      </c>
      <c r="F41" s="2">
        <v>45116</v>
      </c>
      <c r="G41">
        <v>0.1</v>
      </c>
      <c r="H41">
        <v>0.0601353315728731</v>
      </c>
      <c r="I41">
        <v>0.09567510293067731</v>
      </c>
      <c r="J41">
        <v>0.15</v>
      </c>
      <c r="K41">
        <v>0.09755811304716362</v>
      </c>
      <c r="L41">
        <v>0.1388259588201963</v>
      </c>
      <c r="M41">
        <v>0.09602986425618903</v>
      </c>
      <c r="N41">
        <v>0.05665003419750548</v>
      </c>
      <c r="O41">
        <v>0.0508320581823835</v>
      </c>
      <c r="P41">
        <v>0.05402072956244097</v>
      </c>
      <c r="Q41">
        <v>0.05</v>
      </c>
      <c r="R41">
        <v>0.05027280743057069</v>
      </c>
      <c r="W41" s="2">
        <v>45116</v>
      </c>
      <c r="X41">
        <v>0.1</v>
      </c>
      <c r="Y41">
        <v>0.0601353315728731</v>
      </c>
      <c r="Z41">
        <v>0.09567510293067731</v>
      </c>
      <c r="AA41">
        <v>0.15</v>
      </c>
      <c r="AB41">
        <v>0.09755811304716362</v>
      </c>
      <c r="AC41">
        <v>0.1388259588201963</v>
      </c>
      <c r="AD41">
        <v>0.09602986425618903</v>
      </c>
      <c r="AE41">
        <v>0.05665003419750548</v>
      </c>
      <c r="AF41">
        <v>0.0508320581823835</v>
      </c>
      <c r="AG41">
        <v>0.05402072956244097</v>
      </c>
      <c r="AH41">
        <v>0.05</v>
      </c>
      <c r="AI41">
        <v>0.05027280743057069</v>
      </c>
      <c r="AN41" s="2">
        <v>44896</v>
      </c>
      <c r="AO41">
        <v>0.005130616620261606</v>
      </c>
      <c r="AP41">
        <v>354.7854312676131</v>
      </c>
      <c r="AQ41">
        <v>5.830970336784856</v>
      </c>
      <c r="AR41">
        <v>0.0507398577345777</v>
      </c>
      <c r="AS41">
        <v>25.48042973304917</v>
      </c>
      <c r="AT41">
        <v>0.3265457284066528</v>
      </c>
      <c r="AU41">
        <v>15.36842520537624</v>
      </c>
      <c r="AV41">
        <v>16.36850499721385</v>
      </c>
      <c r="AW41">
        <v>1.108016478448965</v>
      </c>
      <c r="AX41">
        <v>29.44042491671801</v>
      </c>
      <c r="AY41">
        <v>3.116887555979981</v>
      </c>
      <c r="AZ41">
        <v>3.480250147331597</v>
      </c>
    </row>
    <row r="42" spans="1:52">
      <c r="A42" s="2">
        <v>44897</v>
      </c>
      <c r="B42">
        <v>866.0216472274467</v>
      </c>
      <c r="C42">
        <v>-0.01731476681283028</v>
      </c>
      <c r="F42" s="2">
        <v>45123</v>
      </c>
      <c r="G42">
        <v>0.1</v>
      </c>
      <c r="H42">
        <v>0.0811315791232869</v>
      </c>
      <c r="I42">
        <v>0.1007600278028637</v>
      </c>
      <c r="J42">
        <v>0.1044365682222579</v>
      </c>
      <c r="K42">
        <v>0.09232233479301649</v>
      </c>
      <c r="L42">
        <v>0.15</v>
      </c>
      <c r="M42">
        <v>0.05901567183293064</v>
      </c>
      <c r="N42">
        <v>0.08026517887009998</v>
      </c>
      <c r="O42">
        <v>0.04303804848943633</v>
      </c>
      <c r="P42">
        <v>0.04849759483918892</v>
      </c>
      <c r="Q42">
        <v>0.08292437319333706</v>
      </c>
      <c r="R42">
        <v>0.05760862283358208</v>
      </c>
      <c r="W42" s="2">
        <v>45123</v>
      </c>
      <c r="X42">
        <v>0.1</v>
      </c>
      <c r="Y42">
        <v>0.0811315791232869</v>
      </c>
      <c r="Z42">
        <v>0.1007600278028637</v>
      </c>
      <c r="AA42">
        <v>0.1044365682222579</v>
      </c>
      <c r="AB42">
        <v>0.09232233479301649</v>
      </c>
      <c r="AC42">
        <v>0.15</v>
      </c>
      <c r="AD42">
        <v>0.05901567183293064</v>
      </c>
      <c r="AE42">
        <v>0.08026517887009998</v>
      </c>
      <c r="AF42">
        <v>0.04303804848943633</v>
      </c>
      <c r="AG42">
        <v>0.04849759483918892</v>
      </c>
      <c r="AH42">
        <v>0.08292437319333706</v>
      </c>
      <c r="AI42">
        <v>0.05760862283358208</v>
      </c>
      <c r="AN42" s="2">
        <v>44897</v>
      </c>
      <c r="AO42">
        <v>0.005105870809985043</v>
      </c>
      <c r="AP42">
        <v>354.4242817709539</v>
      </c>
      <c r="AQ42">
        <v>5.730169404994506</v>
      </c>
      <c r="AR42">
        <v>0.05073402029713531</v>
      </c>
      <c r="AS42">
        <v>25.4035552177977</v>
      </c>
      <c r="AT42">
        <v>0.3311407520495476</v>
      </c>
      <c r="AU42">
        <v>15.0568019974772</v>
      </c>
      <c r="AV42">
        <v>16.32395937765745</v>
      </c>
      <c r="AW42">
        <v>1.120840432394788</v>
      </c>
      <c r="AX42">
        <v>29.64563750501615</v>
      </c>
      <c r="AY42">
        <v>3.214674462863119</v>
      </c>
      <c r="AZ42">
        <v>3.496173139009286</v>
      </c>
    </row>
    <row r="43" spans="1:52">
      <c r="A43" s="2">
        <v>44898</v>
      </c>
      <c r="B43">
        <v>888.9374722939251</v>
      </c>
      <c r="C43">
        <v>0.02646103032163571</v>
      </c>
      <c r="F43" s="2">
        <v>45130</v>
      </c>
      <c r="G43">
        <v>0.1</v>
      </c>
      <c r="H43">
        <v>0.03819608734165698</v>
      </c>
      <c r="I43">
        <v>0.06854708914246765</v>
      </c>
      <c r="J43">
        <v>0.15</v>
      </c>
      <c r="K43">
        <v>0.09028851907723895</v>
      </c>
      <c r="L43">
        <v>0.1447239808982334</v>
      </c>
      <c r="M43">
        <v>0.05775337667585487</v>
      </c>
      <c r="N43">
        <v>0.134489609647884</v>
      </c>
      <c r="O43">
        <v>0.06983325351384548</v>
      </c>
      <c r="P43">
        <v>0.03761677321286511</v>
      </c>
      <c r="Q43">
        <v>0.05</v>
      </c>
      <c r="R43">
        <v>0.05855131048995364</v>
      </c>
      <c r="W43" s="2">
        <v>45130</v>
      </c>
      <c r="X43">
        <v>0.1</v>
      </c>
      <c r="Y43">
        <v>0.03819608734165698</v>
      </c>
      <c r="Z43">
        <v>0.06854708914246765</v>
      </c>
      <c r="AA43">
        <v>0.15</v>
      </c>
      <c r="AB43">
        <v>0.09028851907723895</v>
      </c>
      <c r="AC43">
        <v>0.1447239808982334</v>
      </c>
      <c r="AD43">
        <v>0.05775337667585487</v>
      </c>
      <c r="AE43">
        <v>0.134489609647884</v>
      </c>
      <c r="AF43">
        <v>0.06983325351384548</v>
      </c>
      <c r="AG43">
        <v>0.03761677321286511</v>
      </c>
      <c r="AH43">
        <v>0.05</v>
      </c>
      <c r="AI43">
        <v>0.05855131048995364</v>
      </c>
      <c r="AN43" s="2">
        <v>44898</v>
      </c>
      <c r="AO43">
        <v>0.005206042697348605</v>
      </c>
      <c r="AP43">
        <v>358.1694162568301</v>
      </c>
      <c r="AQ43">
        <v>5.963889624841527</v>
      </c>
      <c r="AR43">
        <v>0.05138528045767183</v>
      </c>
      <c r="AS43">
        <v>25.40597397836198</v>
      </c>
      <c r="AT43">
        <v>0.3384693115920713</v>
      </c>
      <c r="AU43">
        <v>14.3577185912902</v>
      </c>
      <c r="AV43">
        <v>16.05810078165555</v>
      </c>
      <c r="AW43">
        <v>1.115464977322596</v>
      </c>
      <c r="AX43">
        <v>29.34552925415212</v>
      </c>
      <c r="AY43">
        <v>3.240200319484759</v>
      </c>
      <c r="AZ43">
        <v>3.401296466158604</v>
      </c>
    </row>
    <row r="44" spans="1:52">
      <c r="A44" s="2">
        <v>44899</v>
      </c>
      <c r="B44">
        <v>870.6360332779303</v>
      </c>
      <c r="C44">
        <v>-0.02058799362880659</v>
      </c>
      <c r="F44" s="2">
        <v>45137</v>
      </c>
      <c r="G44">
        <v>0.1</v>
      </c>
      <c r="H44">
        <v>0.1285369175769641</v>
      </c>
      <c r="I44">
        <v>0.05263687943302679</v>
      </c>
      <c r="J44">
        <v>0.1042012387279681</v>
      </c>
      <c r="K44">
        <v>0.08784079894136612</v>
      </c>
      <c r="L44">
        <v>0.1471957941536505</v>
      </c>
      <c r="M44">
        <v>0.08107698419941058</v>
      </c>
      <c r="N44">
        <v>0.08272275995760664</v>
      </c>
      <c r="O44">
        <v>0.03818119537942082</v>
      </c>
      <c r="P44">
        <v>0.07550681226660218</v>
      </c>
      <c r="Q44">
        <v>0.05</v>
      </c>
      <c r="R44">
        <v>0.05210061936398407</v>
      </c>
      <c r="W44" s="2">
        <v>45137</v>
      </c>
      <c r="X44">
        <v>0.1</v>
      </c>
      <c r="Y44">
        <v>0.1285369175769641</v>
      </c>
      <c r="Z44">
        <v>0.05263687943302679</v>
      </c>
      <c r="AA44">
        <v>0.1042012387279681</v>
      </c>
      <c r="AB44">
        <v>0.08784079894136612</v>
      </c>
      <c r="AC44">
        <v>0.1471957941536505</v>
      </c>
      <c r="AD44">
        <v>0.08107698419941058</v>
      </c>
      <c r="AE44">
        <v>0.08272275995760664</v>
      </c>
      <c r="AF44">
        <v>0.03818119537942082</v>
      </c>
      <c r="AG44">
        <v>0.07550681226660218</v>
      </c>
      <c r="AH44">
        <v>0.05</v>
      </c>
      <c r="AI44">
        <v>0.05210061936398407</v>
      </c>
      <c r="AN44" s="2">
        <v>44899</v>
      </c>
      <c r="AO44">
        <v>0.005151842675296634</v>
      </c>
      <c r="AP44">
        <v>350.6662271808813</v>
      </c>
      <c r="AQ44">
        <v>6.115490988799291</v>
      </c>
      <c r="AR44">
        <v>0.05243384727995526</v>
      </c>
      <c r="AS44">
        <v>24.99170426955282</v>
      </c>
      <c r="AT44">
        <v>0.3343440709990228</v>
      </c>
      <c r="AU44">
        <v>14.63263187772299</v>
      </c>
      <c r="AV44">
        <v>16.09602348214234</v>
      </c>
      <c r="AW44">
        <v>1.139822729814569</v>
      </c>
      <c r="AX44">
        <v>29.98457154823438</v>
      </c>
      <c r="AY44">
        <v>3.273034495506284</v>
      </c>
      <c r="AZ44">
        <v>3.365173577626005</v>
      </c>
    </row>
    <row r="45" spans="1:52">
      <c r="A45" s="2">
        <v>44900</v>
      </c>
      <c r="B45">
        <v>885.7766622395125</v>
      </c>
      <c r="C45">
        <v>0.01739030821476328</v>
      </c>
      <c r="F45" s="2">
        <v>45144</v>
      </c>
      <c r="G45">
        <v>0.1</v>
      </c>
      <c r="H45">
        <v>0.04801127259498723</v>
      </c>
      <c r="I45">
        <v>0.04963040149663834</v>
      </c>
      <c r="J45">
        <v>0.1209642827373857</v>
      </c>
      <c r="K45">
        <v>0.08325584859306183</v>
      </c>
      <c r="L45">
        <v>0.1379041372610752</v>
      </c>
      <c r="M45">
        <v>0.08521061543822241</v>
      </c>
      <c r="N45">
        <v>0.08368920635184605</v>
      </c>
      <c r="O45">
        <v>0.08253137140901394</v>
      </c>
      <c r="P45">
        <v>0.0770748410358745</v>
      </c>
      <c r="Q45">
        <v>0.07878684661130657</v>
      </c>
      <c r="R45">
        <v>0.05294117647058823</v>
      </c>
      <c r="W45" s="2">
        <v>45144</v>
      </c>
      <c r="X45">
        <v>0.1</v>
      </c>
      <c r="Y45">
        <v>0.04801127259498723</v>
      </c>
      <c r="Z45">
        <v>0.04963040149663834</v>
      </c>
      <c r="AA45">
        <v>0.1209642827373857</v>
      </c>
      <c r="AB45">
        <v>0.08325584859306183</v>
      </c>
      <c r="AC45">
        <v>0.1379041372610752</v>
      </c>
      <c r="AD45">
        <v>0.08521061543822241</v>
      </c>
      <c r="AE45">
        <v>0.08368920635184605</v>
      </c>
      <c r="AF45">
        <v>0.08253137140901394</v>
      </c>
      <c r="AG45">
        <v>0.0770748410358745</v>
      </c>
      <c r="AH45">
        <v>0.07878684661130657</v>
      </c>
      <c r="AI45">
        <v>0.05294117647058823</v>
      </c>
      <c r="AN45" s="2">
        <v>44900</v>
      </c>
      <c r="AO45">
        <v>0.005173410859523112</v>
      </c>
      <c r="AP45">
        <v>228.0299032783033</v>
      </c>
      <c r="AQ45">
        <v>11.17835087406729</v>
      </c>
      <c r="AR45">
        <v>0.04187218237646054</v>
      </c>
      <c r="AS45">
        <v>27.10250054712222</v>
      </c>
      <c r="AT45">
        <v>0.4549877173427197</v>
      </c>
      <c r="AU45">
        <v>7.895780260394589</v>
      </c>
      <c r="AV45">
        <v>13.80450102790803</v>
      </c>
      <c r="AW45">
        <v>1.210686458741582</v>
      </c>
      <c r="AX45">
        <v>30.91433960443661</v>
      </c>
      <c r="AY45">
        <v>3.233049495607745</v>
      </c>
      <c r="AZ45">
        <v>4.926652563098847</v>
      </c>
    </row>
    <row r="46" spans="1:52">
      <c r="A46" s="2">
        <v>44901</v>
      </c>
      <c r="B46">
        <v>875.1508055412889</v>
      </c>
      <c r="C46">
        <v>-0.01199609015590697</v>
      </c>
      <c r="F46" s="2">
        <v>45151</v>
      </c>
      <c r="G46">
        <v>0.1</v>
      </c>
      <c r="H46">
        <v>0.04377681682838985</v>
      </c>
      <c r="I46">
        <v>0.05007340887562564</v>
      </c>
      <c r="J46">
        <v>0.1119554969509641</v>
      </c>
      <c r="K46">
        <v>0.08359363408419067</v>
      </c>
      <c r="L46">
        <v>0.1409475745202025</v>
      </c>
      <c r="M46">
        <v>0.08299816216828246</v>
      </c>
      <c r="N46">
        <v>0.133993242120122</v>
      </c>
      <c r="O46">
        <v>0.081205167082194</v>
      </c>
      <c r="P46">
        <v>0.04133745223962044</v>
      </c>
      <c r="Q46">
        <v>0.08150034590440781</v>
      </c>
      <c r="R46">
        <v>0.04861869922600057</v>
      </c>
      <c r="W46" s="2">
        <v>45151</v>
      </c>
      <c r="X46">
        <v>0.1</v>
      </c>
      <c r="Y46">
        <v>0.04377681682838985</v>
      </c>
      <c r="Z46">
        <v>0.05007340887562564</v>
      </c>
      <c r="AA46">
        <v>0.1119554969509641</v>
      </c>
      <c r="AB46">
        <v>0.08359363408419067</v>
      </c>
      <c r="AC46">
        <v>0.1409475745202025</v>
      </c>
      <c r="AD46">
        <v>0.08299816216828246</v>
      </c>
      <c r="AE46">
        <v>0.133993242120122</v>
      </c>
      <c r="AF46">
        <v>0.081205167082194</v>
      </c>
      <c r="AG46">
        <v>0.04133745223962044</v>
      </c>
      <c r="AH46">
        <v>0.08150034590440781</v>
      </c>
      <c r="AI46">
        <v>0.04861869922600057</v>
      </c>
      <c r="AN46" s="2">
        <v>44901</v>
      </c>
      <c r="AO46">
        <v>0.005159676047924681</v>
      </c>
      <c r="AP46">
        <v>227.58430732343</v>
      </c>
      <c r="AQ46">
        <v>11.30647235451158</v>
      </c>
      <c r="AR46">
        <v>0.04207674588860858</v>
      </c>
      <c r="AS46">
        <v>27.02534382529286</v>
      </c>
      <c r="AT46">
        <v>0.4554080989575125</v>
      </c>
      <c r="AU46">
        <v>7.915170244753191</v>
      </c>
      <c r="AV46">
        <v>13.90839485419202</v>
      </c>
      <c r="AW46">
        <v>1.19683538675365</v>
      </c>
      <c r="AX46">
        <v>30.91212291338787</v>
      </c>
      <c r="AY46">
        <v>3.166058308758669</v>
      </c>
      <c r="AZ46">
        <v>4.97621118716239</v>
      </c>
    </row>
    <row r="47" spans="1:52">
      <c r="A47" s="2">
        <v>44902</v>
      </c>
      <c r="B47">
        <v>876.8305522894893</v>
      </c>
      <c r="C47">
        <v>0.001919379765823903</v>
      </c>
      <c r="F47" s="2">
        <v>45158</v>
      </c>
      <c r="G47">
        <v>0.1</v>
      </c>
      <c r="H47">
        <v>0.04813227254009086</v>
      </c>
      <c r="I47">
        <v>0.04776544644383643</v>
      </c>
      <c r="J47">
        <v>0.1377066623294227</v>
      </c>
      <c r="K47">
        <v>0.07754482613873488</v>
      </c>
      <c r="L47">
        <v>0.1374641952703973</v>
      </c>
      <c r="M47">
        <v>0.07725740381552133</v>
      </c>
      <c r="N47">
        <v>0.09095740187907586</v>
      </c>
      <c r="O47">
        <v>0.0762473959181304</v>
      </c>
      <c r="P47">
        <v>0.07238196261856543</v>
      </c>
      <c r="Q47">
        <v>0.07691824711745027</v>
      </c>
      <c r="R47">
        <v>0.05762418592877452</v>
      </c>
      <c r="W47" s="2">
        <v>45158</v>
      </c>
      <c r="X47">
        <v>0.1</v>
      </c>
      <c r="Y47">
        <v>0.04813227254009086</v>
      </c>
      <c r="Z47">
        <v>0.04776544644383643</v>
      </c>
      <c r="AA47">
        <v>0.1377066623294227</v>
      </c>
      <c r="AB47">
        <v>0.07754482613873488</v>
      </c>
      <c r="AC47">
        <v>0.1374641952703973</v>
      </c>
      <c r="AD47">
        <v>0.07725740381552133</v>
      </c>
      <c r="AE47">
        <v>0.09095740187907586</v>
      </c>
      <c r="AF47">
        <v>0.0762473959181304</v>
      </c>
      <c r="AG47">
        <v>0.07238196261856543</v>
      </c>
      <c r="AH47">
        <v>0.07691824711745027</v>
      </c>
      <c r="AI47">
        <v>0.05762418592877452</v>
      </c>
      <c r="AN47" s="2">
        <v>44902</v>
      </c>
      <c r="AO47">
        <v>0.005136520542879528</v>
      </c>
      <c r="AP47">
        <v>228.859080868659</v>
      </c>
      <c r="AQ47">
        <v>11.57140660735456</v>
      </c>
      <c r="AR47">
        <v>0.04177064324050192</v>
      </c>
      <c r="AS47">
        <v>27.0554481722445</v>
      </c>
      <c r="AT47">
        <v>0.4533398850376701</v>
      </c>
      <c r="AU47">
        <v>7.936009075893951</v>
      </c>
      <c r="AV47">
        <v>13.90972123087268</v>
      </c>
      <c r="AW47">
        <v>1.206599944486608</v>
      </c>
      <c r="AX47">
        <v>30.75453582636548</v>
      </c>
      <c r="AY47">
        <v>3.073207397764784</v>
      </c>
      <c r="AZ47">
        <v>4.965825011919138</v>
      </c>
    </row>
    <row r="48" spans="1:52">
      <c r="A48" s="2">
        <v>44903</v>
      </c>
      <c r="B48">
        <v>853.7328487365573</v>
      </c>
      <c r="C48">
        <v>-0.02634226589461519</v>
      </c>
      <c r="F48" s="2">
        <v>45165</v>
      </c>
      <c r="G48">
        <v>0.1</v>
      </c>
      <c r="H48">
        <v>0.04648313616390802</v>
      </c>
      <c r="I48">
        <v>0.08795774832330579</v>
      </c>
      <c r="J48">
        <v>0.131008421473173</v>
      </c>
      <c r="K48">
        <v>0.08289536629717521</v>
      </c>
      <c r="L48">
        <v>0.1306115232242368</v>
      </c>
      <c r="M48">
        <v>0.07479324322487507</v>
      </c>
      <c r="N48">
        <v>0.08910771090974853</v>
      </c>
      <c r="O48">
        <v>0.08089206721491264</v>
      </c>
      <c r="P48">
        <v>0.0698082568131619</v>
      </c>
      <c r="Q48">
        <v>0.05</v>
      </c>
      <c r="R48">
        <v>0.05644252635550297</v>
      </c>
      <c r="W48" s="2">
        <v>45165</v>
      </c>
      <c r="X48">
        <v>0.1</v>
      </c>
      <c r="Y48">
        <v>0.04648313616390802</v>
      </c>
      <c r="Z48">
        <v>0.08795774832330579</v>
      </c>
      <c r="AA48">
        <v>0.131008421473173</v>
      </c>
      <c r="AB48">
        <v>0.08289536629717521</v>
      </c>
      <c r="AC48">
        <v>0.1306115232242368</v>
      </c>
      <c r="AD48">
        <v>0.07479324322487507</v>
      </c>
      <c r="AE48">
        <v>0.08910771090974853</v>
      </c>
      <c r="AF48">
        <v>0.08089206721491264</v>
      </c>
      <c r="AG48">
        <v>0.0698082568131619</v>
      </c>
      <c r="AH48">
        <v>0.05</v>
      </c>
      <c r="AI48">
        <v>0.05644252635550297</v>
      </c>
      <c r="AN48" s="2">
        <v>44903</v>
      </c>
      <c r="AO48">
        <v>0.005067189508062772</v>
      </c>
      <c r="AP48">
        <v>228.3770791917155</v>
      </c>
      <c r="AQ48">
        <v>11.6307549052292</v>
      </c>
      <c r="AR48">
        <v>0.04191208534643694</v>
      </c>
      <c r="AS48">
        <v>26.83723933964718</v>
      </c>
      <c r="AT48">
        <v>0.4502308911346544</v>
      </c>
      <c r="AU48">
        <v>7.915821568896579</v>
      </c>
      <c r="AV48">
        <v>14.04894524143494</v>
      </c>
      <c r="AW48">
        <v>1.222378354657694</v>
      </c>
      <c r="AX48">
        <v>30.59666819390785</v>
      </c>
      <c r="AY48">
        <v>3.152302746527202</v>
      </c>
      <c r="AZ48">
        <v>4.975094492828235</v>
      </c>
    </row>
    <row r="49" spans="1:52">
      <c r="A49" s="2">
        <v>44904</v>
      </c>
      <c r="B49">
        <v>872.3399799505817</v>
      </c>
      <c r="C49">
        <v>0.02179502784924003</v>
      </c>
      <c r="F49" s="2">
        <v>45172</v>
      </c>
      <c r="G49">
        <v>0.1</v>
      </c>
      <c r="H49">
        <v>0.05184412359622143</v>
      </c>
      <c r="I49">
        <v>0.09171438250341181</v>
      </c>
      <c r="J49">
        <v>0.15</v>
      </c>
      <c r="K49">
        <v>0.0557061308089423</v>
      </c>
      <c r="L49">
        <v>0.1306600117943078</v>
      </c>
      <c r="M49">
        <v>0.07911875977829698</v>
      </c>
      <c r="N49">
        <v>0.09379016556514386</v>
      </c>
      <c r="O49">
        <v>0.06321745596945769</v>
      </c>
      <c r="P49">
        <v>0.0747389995059686</v>
      </c>
      <c r="Q49">
        <v>0.05</v>
      </c>
      <c r="R49">
        <v>0.05920997047824957</v>
      </c>
      <c r="W49" s="2">
        <v>45172</v>
      </c>
      <c r="X49">
        <v>0.1</v>
      </c>
      <c r="Y49">
        <v>0.05184412359622143</v>
      </c>
      <c r="Z49">
        <v>0.09171438250341181</v>
      </c>
      <c r="AA49">
        <v>0.15</v>
      </c>
      <c r="AB49">
        <v>0.0557061308089423</v>
      </c>
      <c r="AC49">
        <v>0.1306600117943078</v>
      </c>
      <c r="AD49">
        <v>0.07911875977829698</v>
      </c>
      <c r="AE49">
        <v>0.09379016556514386</v>
      </c>
      <c r="AF49">
        <v>0.06321745596945769</v>
      </c>
      <c r="AG49">
        <v>0.0747389995059686</v>
      </c>
      <c r="AH49">
        <v>0.05</v>
      </c>
      <c r="AI49">
        <v>0.05920997047824957</v>
      </c>
      <c r="AN49" s="2">
        <v>44904</v>
      </c>
      <c r="AO49">
        <v>0.005062485512732468</v>
      </c>
      <c r="AP49">
        <v>230.1424205480202</v>
      </c>
      <c r="AQ49">
        <v>11.67375776029209</v>
      </c>
      <c r="AR49">
        <v>0.04118554021102873</v>
      </c>
      <c r="AS49">
        <v>26.84867181318311</v>
      </c>
      <c r="AT49">
        <v>0.4506026868987464</v>
      </c>
      <c r="AU49">
        <v>7.884622860474078</v>
      </c>
      <c r="AV49">
        <v>14.00517074491238</v>
      </c>
      <c r="AW49">
        <v>1.21934411133073</v>
      </c>
      <c r="AX49">
        <v>30.20360946581278</v>
      </c>
      <c r="AY49">
        <v>3.185590912893836</v>
      </c>
      <c r="AZ49">
        <v>5.027628904440363</v>
      </c>
    </row>
    <row r="50" spans="1:52">
      <c r="A50" s="2">
        <v>44905</v>
      </c>
      <c r="B50">
        <v>861.6765341626697</v>
      </c>
      <c r="C50">
        <v>-0.01222395629341222</v>
      </c>
      <c r="F50" s="2">
        <v>45179</v>
      </c>
      <c r="G50">
        <v>0.1</v>
      </c>
      <c r="H50">
        <v>0.05275260207261967</v>
      </c>
      <c r="I50">
        <v>0.0855349133776926</v>
      </c>
      <c r="J50">
        <v>0.15</v>
      </c>
      <c r="K50">
        <v>0.102607870493574</v>
      </c>
      <c r="L50">
        <v>0.1208238587697405</v>
      </c>
      <c r="M50">
        <v>0.04924599280791533</v>
      </c>
      <c r="N50">
        <v>0.1443502687131345</v>
      </c>
      <c r="O50">
        <v>0.0629679748359292</v>
      </c>
      <c r="P50">
        <v>0.01745012939297213</v>
      </c>
      <c r="Q50">
        <v>0.05</v>
      </c>
      <c r="R50">
        <v>0.064266389536422</v>
      </c>
      <c r="W50" s="2">
        <v>45179</v>
      </c>
      <c r="X50">
        <v>0.1</v>
      </c>
      <c r="Y50">
        <v>0.05275260207261967</v>
      </c>
      <c r="Z50">
        <v>0.0855349133776926</v>
      </c>
      <c r="AA50">
        <v>0.15</v>
      </c>
      <c r="AB50">
        <v>0.102607870493574</v>
      </c>
      <c r="AC50">
        <v>0.1208238587697405</v>
      </c>
      <c r="AD50">
        <v>0.04924599280791533</v>
      </c>
      <c r="AE50">
        <v>0.1443502687131345</v>
      </c>
      <c r="AF50">
        <v>0.0629679748359292</v>
      </c>
      <c r="AG50">
        <v>0.01745012939297213</v>
      </c>
      <c r="AH50">
        <v>0.05</v>
      </c>
      <c r="AI50">
        <v>0.064266389536422</v>
      </c>
      <c r="AN50" s="2">
        <v>44905</v>
      </c>
      <c r="AO50">
        <v>0.00502841410936953</v>
      </c>
      <c r="AP50">
        <v>229.5409881771702</v>
      </c>
      <c r="AQ50">
        <v>11.7856112898548</v>
      </c>
      <c r="AR50">
        <v>0.04127545550117101</v>
      </c>
      <c r="AS50">
        <v>26.67844753348271</v>
      </c>
      <c r="AT50">
        <v>0.4517647769600898</v>
      </c>
      <c r="AU50">
        <v>7.817486829950821</v>
      </c>
      <c r="AV50">
        <v>14.19520835433116</v>
      </c>
      <c r="AW50">
        <v>1.23279821598221</v>
      </c>
      <c r="AX50">
        <v>30.45407337584653</v>
      </c>
      <c r="AY50">
        <v>3.17029949227099</v>
      </c>
      <c r="AZ50">
        <v>4.950477273436081</v>
      </c>
    </row>
    <row r="51" spans="1:52">
      <c r="A51" s="2">
        <v>44906</v>
      </c>
      <c r="B51">
        <v>862.7318363128084</v>
      </c>
      <c r="C51">
        <v>0.001224708006194231</v>
      </c>
      <c r="F51" s="2">
        <v>45186</v>
      </c>
      <c r="G51">
        <v>0.1</v>
      </c>
      <c r="H51">
        <v>0.05276128985132492</v>
      </c>
      <c r="I51">
        <v>0.0795958581387818</v>
      </c>
      <c r="J51">
        <v>0.15</v>
      </c>
      <c r="K51">
        <v>0.1021275217669615</v>
      </c>
      <c r="L51">
        <v>0.1220367240094192</v>
      </c>
      <c r="M51">
        <v>0.05028538581270531</v>
      </c>
      <c r="N51">
        <v>0.144515595702554</v>
      </c>
      <c r="O51">
        <v>0.06287359130140471</v>
      </c>
      <c r="P51">
        <v>0.01957840257294982</v>
      </c>
      <c r="Q51">
        <v>0.05</v>
      </c>
      <c r="R51">
        <v>0.06622563084389865</v>
      </c>
      <c r="W51" s="2">
        <v>45186</v>
      </c>
      <c r="X51">
        <v>0.1</v>
      </c>
      <c r="Y51">
        <v>0.05276128985132492</v>
      </c>
      <c r="Z51">
        <v>0.0795958581387818</v>
      </c>
      <c r="AA51">
        <v>0.15</v>
      </c>
      <c r="AB51">
        <v>0.1021275217669615</v>
      </c>
      <c r="AC51">
        <v>0.1220367240094192</v>
      </c>
      <c r="AD51">
        <v>0.05028538581270531</v>
      </c>
      <c r="AE51">
        <v>0.144515595702554</v>
      </c>
      <c r="AF51">
        <v>0.06287359130140471</v>
      </c>
      <c r="AG51">
        <v>0.01957840257294982</v>
      </c>
      <c r="AH51">
        <v>0.05</v>
      </c>
      <c r="AI51">
        <v>0.06622563084389865</v>
      </c>
      <c r="AN51" s="2">
        <v>44906</v>
      </c>
      <c r="AO51">
        <v>0.005038081175976827</v>
      </c>
      <c r="AP51">
        <v>229.3334608507461</v>
      </c>
      <c r="AQ51">
        <v>11.82143998901338</v>
      </c>
      <c r="AR51">
        <v>0.04120977555043721</v>
      </c>
      <c r="AS51">
        <v>26.48902499144804</v>
      </c>
      <c r="AT51">
        <v>0.4492450847695495</v>
      </c>
      <c r="AU51">
        <v>7.92553092569646</v>
      </c>
      <c r="AV51">
        <v>14.27033073123422</v>
      </c>
      <c r="AW51">
        <v>1.236172290497938</v>
      </c>
      <c r="AX51">
        <v>30.51595984823219</v>
      </c>
      <c r="AY51">
        <v>3.177801611808589</v>
      </c>
      <c r="AZ51">
        <v>4.948328578323458</v>
      </c>
    </row>
    <row r="52" spans="1:52">
      <c r="A52" s="2">
        <v>44907</v>
      </c>
      <c r="B52">
        <v>848.8894795441629</v>
      </c>
      <c r="C52">
        <v>-0.01604479652426605</v>
      </c>
      <c r="F52" s="2">
        <v>45193</v>
      </c>
      <c r="G52">
        <v>0.1</v>
      </c>
      <c r="H52">
        <v>0.05357142857142856</v>
      </c>
      <c r="I52">
        <v>0.03983287107388682</v>
      </c>
      <c r="J52">
        <v>0.15</v>
      </c>
      <c r="K52">
        <v>0.1030649507069786</v>
      </c>
      <c r="L52">
        <v>0.1246614575376435</v>
      </c>
      <c r="M52">
        <v>0.03898528792037627</v>
      </c>
      <c r="N52">
        <v>0.1401579850530488</v>
      </c>
      <c r="O52">
        <v>0.06722114374104314</v>
      </c>
      <c r="P52">
        <v>0.04704809052478459</v>
      </c>
      <c r="Q52">
        <v>0.08144676503436328</v>
      </c>
      <c r="R52">
        <v>0.05401001983644651</v>
      </c>
      <c r="W52" s="2">
        <v>45193</v>
      </c>
      <c r="X52">
        <v>0.1</v>
      </c>
      <c r="Y52">
        <v>0.05357142857142856</v>
      </c>
      <c r="Z52">
        <v>0.03983287107388682</v>
      </c>
      <c r="AA52">
        <v>0.15</v>
      </c>
      <c r="AB52">
        <v>0.1030649507069786</v>
      </c>
      <c r="AC52">
        <v>0.1246614575376435</v>
      </c>
      <c r="AD52">
        <v>0.03898528792037627</v>
      </c>
      <c r="AE52">
        <v>0.1401579850530488</v>
      </c>
      <c r="AF52">
        <v>0.06722114374104314</v>
      </c>
      <c r="AG52">
        <v>0.04704809052478459</v>
      </c>
      <c r="AH52">
        <v>0.08144676503436328</v>
      </c>
      <c r="AI52">
        <v>0.05401001983644651</v>
      </c>
      <c r="AN52" s="2">
        <v>44907</v>
      </c>
      <c r="AO52">
        <v>0.004965903647786567</v>
      </c>
      <c r="AP52">
        <v>214.825834909726</v>
      </c>
      <c r="AQ52">
        <v>6.469410524340088</v>
      </c>
      <c r="AR52">
        <v>0.07481311240829795</v>
      </c>
      <c r="AS52">
        <v>29.7147054242847</v>
      </c>
      <c r="AT52">
        <v>0.3112905682819546</v>
      </c>
      <c r="AU52">
        <v>6.973937629907314</v>
      </c>
      <c r="AV52">
        <v>14.6382783781183</v>
      </c>
      <c r="AW52">
        <v>1.228414903145956</v>
      </c>
      <c r="AX52">
        <v>63.31182231134784</v>
      </c>
      <c r="AY52">
        <v>3.7635972759049</v>
      </c>
      <c r="AZ52">
        <v>4.405598238248745</v>
      </c>
    </row>
    <row r="53" spans="1:52">
      <c r="A53" s="2">
        <v>44908</v>
      </c>
      <c r="B53">
        <v>846.9577724326069</v>
      </c>
      <c r="C53">
        <v>-0.002275569621375539</v>
      </c>
      <c r="F53" s="2">
        <v>45200</v>
      </c>
      <c r="G53">
        <v>0.1</v>
      </c>
      <c r="H53">
        <v>0.09420279014335842</v>
      </c>
      <c r="I53">
        <v>0.04070263717889368</v>
      </c>
      <c r="J53">
        <v>0.15</v>
      </c>
      <c r="K53">
        <v>0.08341659664692166</v>
      </c>
      <c r="L53">
        <v>0.15</v>
      </c>
      <c r="M53">
        <v>0.04746370301177846</v>
      </c>
      <c r="N53">
        <v>0.0898250967433806</v>
      </c>
      <c r="O53">
        <v>0.05699215703459461</v>
      </c>
      <c r="P53">
        <v>0.03824751152351574</v>
      </c>
      <c r="Q53">
        <v>0.05</v>
      </c>
      <c r="R53">
        <v>0.09914950771755686</v>
      </c>
      <c r="W53" s="2">
        <v>45200</v>
      </c>
      <c r="X53">
        <v>0.1</v>
      </c>
      <c r="Y53">
        <v>0.09420279014335842</v>
      </c>
      <c r="Z53">
        <v>0.04070263717889368</v>
      </c>
      <c r="AA53">
        <v>0.15</v>
      </c>
      <c r="AB53">
        <v>0.08341659664692166</v>
      </c>
      <c r="AC53">
        <v>0.15</v>
      </c>
      <c r="AD53">
        <v>0.04746370301177846</v>
      </c>
      <c r="AE53">
        <v>0.0898250967433806</v>
      </c>
      <c r="AF53">
        <v>0.05699215703459461</v>
      </c>
      <c r="AG53">
        <v>0.03824751152351574</v>
      </c>
      <c r="AH53">
        <v>0.05</v>
      </c>
      <c r="AI53">
        <v>0.09914950771755686</v>
      </c>
      <c r="AN53" s="2">
        <v>44908</v>
      </c>
      <c r="AO53">
        <v>0.004925454573906409</v>
      </c>
      <c r="AP53">
        <v>214.7964231392491</v>
      </c>
      <c r="AQ53">
        <v>6.47932481539257</v>
      </c>
      <c r="AR53">
        <v>0.07395717496269623</v>
      </c>
      <c r="AS53">
        <v>30.1702847703303</v>
      </c>
      <c r="AT53">
        <v>0.3193144466318898</v>
      </c>
      <c r="AU53">
        <v>6.966189909126206</v>
      </c>
      <c r="AV53">
        <v>14.60551297272685</v>
      </c>
      <c r="AW53">
        <v>1.216294336303289</v>
      </c>
      <c r="AX53">
        <v>61.84647067122506</v>
      </c>
      <c r="AY53">
        <v>3.782287514582174</v>
      </c>
      <c r="AZ53">
        <v>4.401158647513319</v>
      </c>
    </row>
    <row r="54" spans="1:52">
      <c r="A54" s="2">
        <v>44909</v>
      </c>
      <c r="B54">
        <v>862.241227452776</v>
      </c>
      <c r="C54">
        <v>0.01804512045065998</v>
      </c>
      <c r="F54" s="2">
        <v>45207</v>
      </c>
      <c r="G54">
        <v>0.1</v>
      </c>
      <c r="H54">
        <v>0.05328096850410459</v>
      </c>
      <c r="I54">
        <v>0.05624531778499917</v>
      </c>
      <c r="J54">
        <v>0.15</v>
      </c>
      <c r="K54">
        <v>0.1231549112330361</v>
      </c>
      <c r="L54">
        <v>0.15</v>
      </c>
      <c r="M54">
        <v>0.04534397785969357</v>
      </c>
      <c r="N54">
        <v>0.1065619370082092</v>
      </c>
      <c r="O54">
        <v>0.04747492598385738</v>
      </c>
      <c r="P54">
        <v>0.03851802828667265</v>
      </c>
      <c r="Q54">
        <v>0.05</v>
      </c>
      <c r="R54">
        <v>0.07941993333942735</v>
      </c>
      <c r="W54" s="2">
        <v>45207</v>
      </c>
      <c r="X54">
        <v>0.1</v>
      </c>
      <c r="Y54">
        <v>0.05328096850410459</v>
      </c>
      <c r="Z54">
        <v>0.05624531778499917</v>
      </c>
      <c r="AA54">
        <v>0.15</v>
      </c>
      <c r="AB54">
        <v>0.1231549112330361</v>
      </c>
      <c r="AC54">
        <v>0.15</v>
      </c>
      <c r="AD54">
        <v>0.04534397785969357</v>
      </c>
      <c r="AE54">
        <v>0.1065619370082092</v>
      </c>
      <c r="AF54">
        <v>0.04747492598385738</v>
      </c>
      <c r="AG54">
        <v>0.03851802828667265</v>
      </c>
      <c r="AH54">
        <v>0.05</v>
      </c>
      <c r="AI54">
        <v>0.07941993333942735</v>
      </c>
      <c r="AN54" s="2">
        <v>44909</v>
      </c>
      <c r="AO54">
        <v>0.004850887603581195</v>
      </c>
      <c r="AP54">
        <v>214.7380789896937</v>
      </c>
      <c r="AQ54">
        <v>6.379550143826954</v>
      </c>
      <c r="AR54">
        <v>0.07269030960016838</v>
      </c>
      <c r="AS54">
        <v>31.53756008176302</v>
      </c>
      <c r="AT54">
        <v>0.3306935229723872</v>
      </c>
      <c r="AU54">
        <v>6.894544300004037</v>
      </c>
      <c r="AV54">
        <v>14.54395670194853</v>
      </c>
      <c r="AW54">
        <v>1.203749180114269</v>
      </c>
      <c r="AX54">
        <v>62.29019471737259</v>
      </c>
      <c r="AY54">
        <v>3.710169314353487</v>
      </c>
      <c r="AZ54">
        <v>4.237318423943251</v>
      </c>
    </row>
    <row r="55" spans="1:52">
      <c r="A55" s="2">
        <v>44910</v>
      </c>
      <c r="B55">
        <v>855.6445157527619</v>
      </c>
      <c r="C55">
        <v>-0.007650656788358412</v>
      </c>
      <c r="F55" s="2">
        <v>45214</v>
      </c>
      <c r="G55">
        <v>0.1</v>
      </c>
      <c r="H55">
        <v>0.05421611341321219</v>
      </c>
      <c r="I55">
        <v>0.07649580362181517</v>
      </c>
      <c r="J55">
        <v>0.15</v>
      </c>
      <c r="K55">
        <v>0.08241608449958031</v>
      </c>
      <c r="L55">
        <v>0.15</v>
      </c>
      <c r="M55">
        <v>0.06699519708945065</v>
      </c>
      <c r="N55">
        <v>0.0808331318613352</v>
      </c>
      <c r="O55">
        <v>0.03053889934692726</v>
      </c>
      <c r="P55">
        <v>0.07015943115772039</v>
      </c>
      <c r="Q55">
        <v>0.05</v>
      </c>
      <c r="R55">
        <v>0.08834533900995886</v>
      </c>
      <c r="W55" s="2">
        <v>45214</v>
      </c>
      <c r="X55">
        <v>0.1</v>
      </c>
      <c r="Y55">
        <v>0.05421611341321219</v>
      </c>
      <c r="Z55">
        <v>0.07649580362181517</v>
      </c>
      <c r="AA55">
        <v>0.15</v>
      </c>
      <c r="AB55">
        <v>0.08241608449958031</v>
      </c>
      <c r="AC55">
        <v>0.15</v>
      </c>
      <c r="AD55">
        <v>0.06699519708945065</v>
      </c>
      <c r="AE55">
        <v>0.0808331318613352</v>
      </c>
      <c r="AF55">
        <v>0.03053889934692726</v>
      </c>
      <c r="AG55">
        <v>0.07015943115772039</v>
      </c>
      <c r="AH55">
        <v>0.05</v>
      </c>
      <c r="AI55">
        <v>0.08834533900995886</v>
      </c>
      <c r="AN55" s="2">
        <v>44910</v>
      </c>
      <c r="AO55">
        <v>0.004804367051041447</v>
      </c>
      <c r="AP55">
        <v>215.9953683244237</v>
      </c>
      <c r="AQ55">
        <v>6.499628658413946</v>
      </c>
      <c r="AR55">
        <v>0.0728098807538544</v>
      </c>
      <c r="AS55">
        <v>31.73718698571891</v>
      </c>
      <c r="AT55">
        <v>0.3328734937475228</v>
      </c>
      <c r="AU55">
        <v>7.041983444222303</v>
      </c>
      <c r="AV55">
        <v>14.61143158965309</v>
      </c>
      <c r="AW55">
        <v>1.178925379121516</v>
      </c>
      <c r="AX55">
        <v>62.9780697778535</v>
      </c>
      <c r="AY55">
        <v>3.597287346658408</v>
      </c>
      <c r="AZ55">
        <v>4.210019680722054</v>
      </c>
    </row>
    <row r="56" spans="1:52">
      <c r="A56" s="2">
        <v>44911</v>
      </c>
      <c r="B56">
        <v>832.1936561749038</v>
      </c>
      <c r="C56">
        <v>-0.02740724582010201</v>
      </c>
      <c r="F56" s="2">
        <v>45221</v>
      </c>
      <c r="G56">
        <v>0.1</v>
      </c>
      <c r="H56">
        <v>0.05421813427685012</v>
      </c>
      <c r="I56">
        <v>0.07559935006476591</v>
      </c>
      <c r="J56">
        <v>0.15</v>
      </c>
      <c r="K56">
        <v>0.07282082372097992</v>
      </c>
      <c r="L56">
        <v>0.15</v>
      </c>
      <c r="M56">
        <v>0.06308378942614946</v>
      </c>
      <c r="N56">
        <v>0.1351131500345625</v>
      </c>
      <c r="O56">
        <v>0.02833755336394507</v>
      </c>
      <c r="P56">
        <v>0.01348789090516917</v>
      </c>
      <c r="Q56">
        <v>0.05</v>
      </c>
      <c r="R56">
        <v>0.1073393082075779</v>
      </c>
      <c r="W56" s="2">
        <v>45221</v>
      </c>
      <c r="X56">
        <v>0.1</v>
      </c>
      <c r="Y56">
        <v>0.05421813427685012</v>
      </c>
      <c r="Z56">
        <v>0.07559935006476591</v>
      </c>
      <c r="AA56">
        <v>0.15</v>
      </c>
      <c r="AB56">
        <v>0.07282082372097992</v>
      </c>
      <c r="AC56">
        <v>0.15</v>
      </c>
      <c r="AD56">
        <v>0.06308378942614946</v>
      </c>
      <c r="AE56">
        <v>0.1351131500345625</v>
      </c>
      <c r="AF56">
        <v>0.02833755336394507</v>
      </c>
      <c r="AG56">
        <v>0.01348789090516917</v>
      </c>
      <c r="AH56">
        <v>0.05</v>
      </c>
      <c r="AI56">
        <v>0.1073393082075779</v>
      </c>
      <c r="AN56" s="2">
        <v>44911</v>
      </c>
      <c r="AO56">
        <v>0.004798149465234143</v>
      </c>
      <c r="AP56">
        <v>216.0268935795658</v>
      </c>
      <c r="AQ56">
        <v>6.607631106868024</v>
      </c>
      <c r="AR56">
        <v>0.07328028032951765</v>
      </c>
      <c r="AS56">
        <v>31.80948291433712</v>
      </c>
      <c r="AT56">
        <v>0.3367743181930953</v>
      </c>
      <c r="AU56">
        <v>6.989652442761844</v>
      </c>
      <c r="AV56">
        <v>14.18267389521067</v>
      </c>
      <c r="AW56">
        <v>1.181321239130869</v>
      </c>
      <c r="AX56">
        <v>63.22319970659549</v>
      </c>
      <c r="AY56">
        <v>3.533527514758746</v>
      </c>
      <c r="AZ56">
        <v>4.269516508080424</v>
      </c>
    </row>
    <row r="57" spans="1:52">
      <c r="A57" s="2">
        <v>44912</v>
      </c>
      <c r="B57">
        <v>751.9402590005051</v>
      </c>
      <c r="C57">
        <v>-0.09643596364730245</v>
      </c>
      <c r="AN57" s="2">
        <v>44912</v>
      </c>
      <c r="AO57">
        <v>0.004528093882759764</v>
      </c>
      <c r="AP57">
        <v>222.2103766847721</v>
      </c>
      <c r="AQ57">
        <v>6.553308573304998</v>
      </c>
      <c r="AR57">
        <v>0.071875311021994</v>
      </c>
      <c r="AS57">
        <v>32.203296036034</v>
      </c>
      <c r="AT57">
        <v>0.3409744119102599</v>
      </c>
      <c r="AU57">
        <v>6.918555389447948</v>
      </c>
      <c r="AV57">
        <v>14.41220311053424</v>
      </c>
      <c r="AW57">
        <v>1.187140673844046</v>
      </c>
      <c r="AX57">
        <v>63.03566029602629</v>
      </c>
      <c r="AY57">
        <v>3.654642283192408</v>
      </c>
      <c r="AZ57">
        <v>4.302155094834022</v>
      </c>
    </row>
    <row r="58" spans="1:52">
      <c r="A58" s="2">
        <v>44913</v>
      </c>
      <c r="B58">
        <v>770.1643957421821</v>
      </c>
      <c r="C58">
        <v>0.02423614977857547</v>
      </c>
      <c r="AN58" s="2">
        <v>44913</v>
      </c>
      <c r="AO58">
        <v>0.004591312162817231</v>
      </c>
      <c r="AP58">
        <v>224.2163166176918</v>
      </c>
      <c r="AQ58">
        <v>6.534550856775837</v>
      </c>
      <c r="AR58">
        <v>0.0722197572617234</v>
      </c>
      <c r="AS58">
        <v>31.69857958288756</v>
      </c>
      <c r="AT58">
        <v>0.3324285764278948</v>
      </c>
      <c r="AU58">
        <v>6.953359005840291</v>
      </c>
      <c r="AV58">
        <v>14.56456326167186</v>
      </c>
      <c r="AW58">
        <v>1.196911560978114</v>
      </c>
      <c r="AX58">
        <v>62.8280270551659</v>
      </c>
      <c r="AY58">
        <v>3.667612345534887</v>
      </c>
      <c r="AZ58">
        <v>4.350460690270082</v>
      </c>
    </row>
    <row r="59" spans="1:52">
      <c r="A59" s="2">
        <v>44914</v>
      </c>
      <c r="B59">
        <v>777.0490019996912</v>
      </c>
      <c r="C59">
        <v>0.008939138572972682</v>
      </c>
      <c r="AN59" s="2">
        <v>44914</v>
      </c>
      <c r="AO59">
        <v>0.004631876683800135</v>
      </c>
      <c r="AP59">
        <v>436.2162379382204</v>
      </c>
      <c r="AQ59">
        <v>11.72688465445406</v>
      </c>
      <c r="AR59">
        <v>0.05267546918304733</v>
      </c>
      <c r="AS59">
        <v>22.55294345988231</v>
      </c>
      <c r="AT59">
        <v>0.2814892147837732</v>
      </c>
      <c r="AU59">
        <v>7.154522392416847</v>
      </c>
      <c r="AV59">
        <v>19.29763404140385</v>
      </c>
      <c r="AW59">
        <v>1.216120961036657</v>
      </c>
      <c r="AX59">
        <v>29.37505248984943</v>
      </c>
      <c r="AY59">
        <v>3.116690069093525</v>
      </c>
      <c r="AZ59">
        <v>3.467756144724227</v>
      </c>
    </row>
    <row r="60" spans="1:52">
      <c r="A60" s="2">
        <v>44915</v>
      </c>
      <c r="B60">
        <v>746.5039007234142</v>
      </c>
      <c r="C60">
        <v>-0.03930910560038159</v>
      </c>
      <c r="AN60" s="2">
        <v>44915</v>
      </c>
      <c r="AO60">
        <v>0.004545165179155755</v>
      </c>
      <c r="AP60">
        <v>442.9005926755022</v>
      </c>
      <c r="AQ60">
        <v>11.62945708262104</v>
      </c>
      <c r="AR60">
        <v>0.05148354711394856</v>
      </c>
      <c r="AS60">
        <v>22.50585207268918</v>
      </c>
      <c r="AT60">
        <v>0.2831450091821264</v>
      </c>
      <c r="AU60">
        <v>7.217092194209274</v>
      </c>
      <c r="AV60">
        <v>19.35575715651825</v>
      </c>
      <c r="AW60">
        <v>1.218634715121769</v>
      </c>
      <c r="AX60">
        <v>29.82825673683908</v>
      </c>
      <c r="AY60">
        <v>3.129377450147659</v>
      </c>
      <c r="AZ60">
        <v>3.501248616765119</v>
      </c>
    </row>
    <row r="61" spans="1:52">
      <c r="A61" s="2">
        <v>44916</v>
      </c>
      <c r="B61">
        <v>773.9905955349393</v>
      </c>
      <c r="C61">
        <v>0.03682056421257629</v>
      </c>
      <c r="AN61" s="2">
        <v>44916</v>
      </c>
      <c r="AO61">
        <v>0.004579333680232263</v>
      </c>
      <c r="AP61">
        <v>448.1455360135845</v>
      </c>
      <c r="AQ61">
        <v>11.61013329347261</v>
      </c>
      <c r="AR61">
        <v>0.05115889793127786</v>
      </c>
      <c r="AS61">
        <v>22.43972150856941</v>
      </c>
      <c r="AT61">
        <v>0.280732241362365</v>
      </c>
      <c r="AU61">
        <v>7.121310136516869</v>
      </c>
      <c r="AV61">
        <v>19.47890876839615</v>
      </c>
      <c r="AW61">
        <v>1.216399562623141</v>
      </c>
      <c r="AX61">
        <v>29.77209419771782</v>
      </c>
      <c r="AY61">
        <v>3.151762063721407</v>
      </c>
      <c r="AZ61">
        <v>3.451603906086479</v>
      </c>
    </row>
    <row r="62" spans="1:52">
      <c r="A62" s="2">
        <v>44917</v>
      </c>
      <c r="B62">
        <v>761.7746805268674</v>
      </c>
      <c r="C62">
        <v>-0.01578302769897211</v>
      </c>
      <c r="AN62" s="2">
        <v>44917</v>
      </c>
      <c r="AO62">
        <v>0.004534229252440334</v>
      </c>
      <c r="AP62">
        <v>452.004057219096</v>
      </c>
      <c r="AQ62">
        <v>11.51094386788255</v>
      </c>
      <c r="AR62">
        <v>0.05057620385918763</v>
      </c>
      <c r="AS62">
        <v>22.70452767624677</v>
      </c>
      <c r="AT62">
        <v>0.2824188223015107</v>
      </c>
      <c r="AU62">
        <v>7.07541661342743</v>
      </c>
      <c r="AV62">
        <v>19.75906842392865</v>
      </c>
      <c r="AW62">
        <v>1.193547183121249</v>
      </c>
      <c r="AX62">
        <v>29.68896682579633</v>
      </c>
      <c r="AY62">
        <v>3.146524439313445</v>
      </c>
      <c r="AZ62">
        <v>3.479026344027868</v>
      </c>
    </row>
    <row r="63" spans="1:52">
      <c r="A63" s="2">
        <v>44918</v>
      </c>
      <c r="B63">
        <v>763.5627604254584</v>
      </c>
      <c r="C63">
        <v>0.002347255618097233</v>
      </c>
      <c r="AN63" s="2">
        <v>44918</v>
      </c>
      <c r="AO63">
        <v>0.004541171956236129</v>
      </c>
      <c r="AP63">
        <v>446.7375233147076</v>
      </c>
      <c r="AQ63">
        <v>11.48974842437569</v>
      </c>
      <c r="AR63">
        <v>0.05050873329737899</v>
      </c>
      <c r="AS63">
        <v>22.88405369262015</v>
      </c>
      <c r="AT63">
        <v>0.2837145989439397</v>
      </c>
      <c r="AU63">
        <v>7.043063210926625</v>
      </c>
      <c r="AV63">
        <v>19.64605491737974</v>
      </c>
      <c r="AW63">
        <v>1.203497690716473</v>
      </c>
      <c r="AX63">
        <v>29.66768981839645</v>
      </c>
      <c r="AY63">
        <v>3.249884175400485</v>
      </c>
      <c r="AZ63">
        <v>3.445571198411375</v>
      </c>
    </row>
    <row r="64" spans="1:52">
      <c r="A64" s="2">
        <v>44919</v>
      </c>
      <c r="B64">
        <v>762.4014628179459</v>
      </c>
      <c r="C64">
        <v>-0.001520893458535566</v>
      </c>
      <c r="AN64" s="2">
        <v>44919</v>
      </c>
      <c r="AO64">
        <v>0.004543372911180616</v>
      </c>
      <c r="AP64">
        <v>440.957252780993</v>
      </c>
      <c r="AQ64">
        <v>11.59307406251423</v>
      </c>
      <c r="AR64">
        <v>0.05030699554767364</v>
      </c>
      <c r="AS64">
        <v>22.63039929521398</v>
      </c>
      <c r="AT64">
        <v>0.2829199684709536</v>
      </c>
      <c r="AU64">
        <v>7.152370520493504</v>
      </c>
      <c r="AV64">
        <v>19.7914297026808</v>
      </c>
      <c r="AW64">
        <v>1.226496875838406</v>
      </c>
      <c r="AX64">
        <v>29.46511613389834</v>
      </c>
      <c r="AY64">
        <v>3.237934508756056</v>
      </c>
      <c r="AZ64">
        <v>3.456347182091673</v>
      </c>
    </row>
    <row r="65" spans="1:52">
      <c r="A65" s="2">
        <v>44920</v>
      </c>
      <c r="B65">
        <v>759.5824637225244</v>
      </c>
      <c r="C65">
        <v>-0.003697525821897196</v>
      </c>
      <c r="AN65" s="2">
        <v>44920</v>
      </c>
      <c r="AO65">
        <v>0.004511224371068857</v>
      </c>
      <c r="AP65">
        <v>439.4466371138</v>
      </c>
      <c r="AQ65">
        <v>11.59590758680965</v>
      </c>
      <c r="AR65">
        <v>0.05009170503015294</v>
      </c>
      <c r="AS65">
        <v>22.61356465111644</v>
      </c>
      <c r="AT65">
        <v>0.2836623173115925</v>
      </c>
      <c r="AU65">
        <v>7.195814573291353</v>
      </c>
      <c r="AV65">
        <v>19.80376389714141</v>
      </c>
      <c r="AW65">
        <v>1.223008177906076</v>
      </c>
      <c r="AX65">
        <v>29.4570235870379</v>
      </c>
      <c r="AY65">
        <v>3.318046846200043</v>
      </c>
      <c r="AZ65">
        <v>3.473775865080502</v>
      </c>
    </row>
    <row r="66" spans="1:52">
      <c r="A66" s="2">
        <v>44921</v>
      </c>
      <c r="B66">
        <v>758.7001161659101</v>
      </c>
      <c r="C66">
        <v>-0.001161621810343183</v>
      </c>
      <c r="AN66" s="2">
        <v>44921</v>
      </c>
      <c r="AO66">
        <v>0.004509404918239644</v>
      </c>
      <c r="AP66">
        <v>300.2772522506338</v>
      </c>
      <c r="AQ66">
        <v>11.38631490747763</v>
      </c>
      <c r="AR66">
        <v>0.03919737487493541</v>
      </c>
      <c r="AS66">
        <v>24.15058557851703</v>
      </c>
      <c r="AT66">
        <v>0.2958384606678364</v>
      </c>
      <c r="AU66">
        <v>7.374053797948848</v>
      </c>
      <c r="AV66">
        <v>25.3675346135589</v>
      </c>
      <c r="AW66">
        <v>1.256265128028459</v>
      </c>
      <c r="AX66">
        <v>28.70484280012722</v>
      </c>
      <c r="AY66">
        <v>3.330912799480948</v>
      </c>
      <c r="AZ66">
        <v>4.797364921905456</v>
      </c>
    </row>
    <row r="67" spans="1:52">
      <c r="A67" s="2">
        <v>44922</v>
      </c>
      <c r="B67">
        <v>765.3789977399163</v>
      </c>
      <c r="C67">
        <v>0.008803058588890078</v>
      </c>
      <c r="AN67" s="2">
        <v>44922</v>
      </c>
      <c r="AO67">
        <v>0.004534252361775172</v>
      </c>
      <c r="AP67">
        <v>296.4307115897433</v>
      </c>
      <c r="AQ67">
        <v>11.39850496948412</v>
      </c>
      <c r="AR67">
        <v>0.0393294260774212</v>
      </c>
      <c r="AS67">
        <v>24.5875727310018</v>
      </c>
      <c r="AT67">
        <v>0.2977845783625317</v>
      </c>
      <c r="AU67">
        <v>7.389034219901487</v>
      </c>
      <c r="AV67">
        <v>25.17702166850019</v>
      </c>
      <c r="AW67">
        <v>1.232870304544288</v>
      </c>
      <c r="AX67">
        <v>28.26043265233908</v>
      </c>
      <c r="AY67">
        <v>3.390582031419201</v>
      </c>
      <c r="AZ67">
        <v>4.830505951470596</v>
      </c>
    </row>
    <row r="68" spans="1:52">
      <c r="A68" s="2">
        <v>44923</v>
      </c>
      <c r="B68">
        <v>760.754916662371</v>
      </c>
      <c r="C68">
        <v>-0.006041557308470336</v>
      </c>
      <c r="AN68" s="2">
        <v>44923</v>
      </c>
      <c r="AO68">
        <v>0.004555715665058646</v>
      </c>
      <c r="AP68">
        <v>299.8391854086174</v>
      </c>
      <c r="AQ68">
        <v>11.60224058141656</v>
      </c>
      <c r="AR68">
        <v>0.03950488595428777</v>
      </c>
      <c r="AS68">
        <v>24.3477595587117</v>
      </c>
      <c r="AT68">
        <v>0.2926447351781833</v>
      </c>
      <c r="AU68">
        <v>7.364009435574852</v>
      </c>
      <c r="AV68">
        <v>25.49608071231832</v>
      </c>
      <c r="AW68">
        <v>1.193681720160821</v>
      </c>
      <c r="AX68">
        <v>28.36978263633453</v>
      </c>
      <c r="AY68">
        <v>3.43442318604464</v>
      </c>
      <c r="AZ68">
        <v>4.82440120242944</v>
      </c>
    </row>
    <row r="69" spans="1:52">
      <c r="A69" s="2">
        <v>44924</v>
      </c>
      <c r="B69">
        <v>730.2059486758727</v>
      </c>
      <c r="C69">
        <v>-0.04015612297390669</v>
      </c>
      <c r="AN69" s="2">
        <v>44924</v>
      </c>
      <c r="AO69">
        <v>0.00441577743983372</v>
      </c>
      <c r="AP69">
        <v>301.5864756975492</v>
      </c>
      <c r="AQ69">
        <v>11.56188737928059</v>
      </c>
      <c r="AR69">
        <v>0.03866749430274685</v>
      </c>
      <c r="AS69">
        <v>24.60118665198399</v>
      </c>
      <c r="AT69">
        <v>0.2837240265788695</v>
      </c>
      <c r="AU69">
        <v>7.363989183119365</v>
      </c>
      <c r="AV69">
        <v>25.58825349715504</v>
      </c>
      <c r="AW69">
        <v>1.224514497115921</v>
      </c>
      <c r="AX69">
        <v>28.06210587876637</v>
      </c>
      <c r="AY69">
        <v>3.734400165413918</v>
      </c>
      <c r="AZ69">
        <v>4.814147280929669</v>
      </c>
    </row>
    <row r="70" spans="1:52">
      <c r="A70" s="2">
        <v>44925</v>
      </c>
      <c r="B70">
        <v>731.2756476475537</v>
      </c>
      <c r="C70">
        <v>0.001464927769515789</v>
      </c>
      <c r="AN70" s="2">
        <v>44925</v>
      </c>
      <c r="AO70">
        <v>0.004397171170170287</v>
      </c>
      <c r="AP70">
        <v>307.4091649158712</v>
      </c>
      <c r="AQ70">
        <v>11.74737335810396</v>
      </c>
      <c r="AR70">
        <v>0.0383109780853691</v>
      </c>
      <c r="AS70">
        <v>24.19560639404841</v>
      </c>
      <c r="AT70">
        <v>0.2813788576183489</v>
      </c>
      <c r="AU70">
        <v>7.252466819148323</v>
      </c>
      <c r="AV70">
        <v>25.47981237740664</v>
      </c>
      <c r="AW70">
        <v>1.207840596301643</v>
      </c>
      <c r="AX70">
        <v>28.29916569999016</v>
      </c>
      <c r="AY70">
        <v>3.832207682052935</v>
      </c>
      <c r="AZ70">
        <v>4.916367243723715</v>
      </c>
    </row>
    <row r="71" spans="1:52">
      <c r="A71" s="2">
        <v>44926</v>
      </c>
      <c r="B71">
        <v>728.1827754997781</v>
      </c>
      <c r="C71">
        <v>-0.004229420407646622</v>
      </c>
      <c r="AN71" s="2">
        <v>44926</v>
      </c>
      <c r="AO71">
        <v>0.004388311622656891</v>
      </c>
      <c r="AP71">
        <v>304.596169937043</v>
      </c>
      <c r="AQ71">
        <v>11.99441442332095</v>
      </c>
      <c r="AR71">
        <v>0.03822334868354794</v>
      </c>
      <c r="AS71">
        <v>24.19483223581457</v>
      </c>
      <c r="AT71">
        <v>0.2808636077792352</v>
      </c>
      <c r="AU71">
        <v>7.163274986238243</v>
      </c>
      <c r="AV71">
        <v>25.28082764634388</v>
      </c>
      <c r="AW71">
        <v>1.243625115007169</v>
      </c>
      <c r="AX71">
        <v>28.81097207795696</v>
      </c>
      <c r="AY71">
        <v>3.684754148907737</v>
      </c>
      <c r="AZ71">
        <v>4.949794412624551</v>
      </c>
    </row>
    <row r="72" spans="1:52">
      <c r="A72" s="2">
        <v>44927</v>
      </c>
      <c r="B72">
        <v>728.8907515043633</v>
      </c>
      <c r="C72">
        <v>0.0009722504135025734</v>
      </c>
      <c r="AN72" s="2">
        <v>44927</v>
      </c>
      <c r="AO72">
        <v>0.004411045413575252</v>
      </c>
      <c r="AP72">
        <v>304.0252464651957</v>
      </c>
      <c r="AQ72">
        <v>11.77614213263739</v>
      </c>
      <c r="AR72">
        <v>0.03836461614374129</v>
      </c>
      <c r="AS72">
        <v>24.30048201653796</v>
      </c>
      <c r="AT72">
        <v>0.2803262620748285</v>
      </c>
      <c r="AU72">
        <v>7.071936680603422</v>
      </c>
      <c r="AV72">
        <v>25.36402370938029</v>
      </c>
      <c r="AW72">
        <v>1.265021020526628</v>
      </c>
      <c r="AX72">
        <v>28.91094824231559</v>
      </c>
      <c r="AY72">
        <v>3.659744691543376</v>
      </c>
      <c r="AZ72">
        <v>4.94309938668865</v>
      </c>
    </row>
    <row r="73" spans="1:52">
      <c r="A73" s="2">
        <v>44928</v>
      </c>
      <c r="B73">
        <v>732.587090244913</v>
      </c>
      <c r="C73">
        <v>0.00507118348383595</v>
      </c>
      <c r="AN73" s="2">
        <v>44928</v>
      </c>
      <c r="AO73">
        <v>0.004411380915045932</v>
      </c>
      <c r="AP73">
        <v>233.5148892815078</v>
      </c>
      <c r="AQ73">
        <v>13.77240290970887</v>
      </c>
      <c r="AR73">
        <v>0.04815854227694055</v>
      </c>
      <c r="AS73">
        <v>25.40433927607952</v>
      </c>
      <c r="AT73">
        <v>0.2942205408330417</v>
      </c>
      <c r="AU73">
        <v>7.033471038774325</v>
      </c>
      <c r="AV73">
        <v>15.42171788450694</v>
      </c>
      <c r="AW73">
        <v>1.255264374245657</v>
      </c>
      <c r="AX73">
        <v>28.3350603714715</v>
      </c>
      <c r="AY73">
        <v>4.305615642276866</v>
      </c>
      <c r="AZ73">
        <v>7.339185832300251</v>
      </c>
    </row>
    <row r="74" spans="1:52">
      <c r="A74" s="2">
        <v>44929</v>
      </c>
      <c r="B74">
        <v>749.7471517110409</v>
      </c>
      <c r="C74">
        <v>0.02342392009718752</v>
      </c>
      <c r="AN74" s="2">
        <v>44929</v>
      </c>
      <c r="AO74">
        <v>0.004492538579199009</v>
      </c>
      <c r="AP74">
        <v>234.939154705655</v>
      </c>
      <c r="AQ74">
        <v>13.93069321826824</v>
      </c>
      <c r="AR74">
        <v>0.04868486823766972</v>
      </c>
      <c r="AS74">
        <v>25.78704096752181</v>
      </c>
      <c r="AT74">
        <v>0.2991131035483071</v>
      </c>
      <c r="AU74">
        <v>7.029532845549172</v>
      </c>
      <c r="AV74">
        <v>15.34230498151364</v>
      </c>
      <c r="AW74">
        <v>1.255878295324731</v>
      </c>
      <c r="AX74">
        <v>28.16828506807642</v>
      </c>
      <c r="AY74">
        <v>3.891773659363286</v>
      </c>
      <c r="AZ74">
        <v>7.305275709565109</v>
      </c>
    </row>
    <row r="75" spans="1:52">
      <c r="A75" s="2">
        <v>44930</v>
      </c>
      <c r="B75">
        <v>758.4759345902462</v>
      </c>
      <c r="C75">
        <v>0.01164230215384587</v>
      </c>
      <c r="AN75" s="2">
        <v>44930</v>
      </c>
      <c r="AO75">
        <v>0.004549924497244209</v>
      </c>
      <c r="AP75">
        <v>238.8753124996383</v>
      </c>
      <c r="AQ75">
        <v>14.26586420793315</v>
      </c>
      <c r="AR75">
        <v>0.04927649748565593</v>
      </c>
      <c r="AS75">
        <v>26.01228599129946</v>
      </c>
      <c r="AT75">
        <v>0.3020945722149442</v>
      </c>
      <c r="AU75">
        <v>7.102089055992521</v>
      </c>
      <c r="AV75">
        <v>15.42743163042206</v>
      </c>
      <c r="AW75">
        <v>1.274369553823669</v>
      </c>
      <c r="AX75">
        <v>28.58114820042728</v>
      </c>
      <c r="AY75">
        <v>3.337730699805834</v>
      </c>
      <c r="AZ75">
        <v>7.256861360569757</v>
      </c>
    </row>
    <row r="76" spans="1:52">
      <c r="A76" s="2">
        <v>44931</v>
      </c>
      <c r="B76">
        <v>787.7399249369201</v>
      </c>
      <c r="C76">
        <v>0.03858262208738816</v>
      </c>
      <c r="AN76" s="2">
        <v>44931</v>
      </c>
      <c r="AO76">
        <v>0.004675467775961667</v>
      </c>
      <c r="AP76">
        <v>234.0862395150887</v>
      </c>
      <c r="AQ76">
        <v>14.34443878072431</v>
      </c>
      <c r="AR76">
        <v>0.04947862346091889</v>
      </c>
      <c r="AS76">
        <v>26.26279076836502</v>
      </c>
      <c r="AT76">
        <v>0.2982822871381486</v>
      </c>
      <c r="AU76">
        <v>7.187667003086145</v>
      </c>
      <c r="AV76">
        <v>15.65776674529284</v>
      </c>
      <c r="AW76">
        <v>1.236732147933824</v>
      </c>
      <c r="AX76">
        <v>28.7057578513048</v>
      </c>
      <c r="AY76">
        <v>3.431145910651674</v>
      </c>
      <c r="AZ76">
        <v>7.09252548375554</v>
      </c>
    </row>
    <row r="77" spans="1:52">
      <c r="A77" s="2">
        <v>44932</v>
      </c>
      <c r="B77">
        <v>778.0280546723623</v>
      </c>
      <c r="C77">
        <v>-0.01232877750272154</v>
      </c>
      <c r="AN77" s="2">
        <v>44932</v>
      </c>
      <c r="AO77">
        <v>0.004624292985512309</v>
      </c>
      <c r="AP77">
        <v>230.128504529063</v>
      </c>
      <c r="AQ77">
        <v>14.56440560805534</v>
      </c>
      <c r="AR77">
        <v>0.04909432021062397</v>
      </c>
      <c r="AS77">
        <v>26.10719999193791</v>
      </c>
      <c r="AT77">
        <v>0.2974240593003016</v>
      </c>
      <c r="AU77">
        <v>7.3096424150894</v>
      </c>
      <c r="AV77">
        <v>15.51139420583765</v>
      </c>
      <c r="AW77">
        <v>1.252214893986956</v>
      </c>
      <c r="AX77">
        <v>29.00685041514002</v>
      </c>
      <c r="AY77">
        <v>3.399731071947729</v>
      </c>
      <c r="AZ77">
        <v>7.211438214070085</v>
      </c>
    </row>
    <row r="78" spans="1:52">
      <c r="A78" s="2">
        <v>44933</v>
      </c>
      <c r="B78">
        <v>789.4811593229409</v>
      </c>
      <c r="C78">
        <v>0.01472068337613064</v>
      </c>
      <c r="AN78" s="2">
        <v>44933</v>
      </c>
      <c r="AO78">
        <v>0.004655546474993643</v>
      </c>
      <c r="AP78">
        <v>225.439401729208</v>
      </c>
      <c r="AQ78">
        <v>14.60486880513657</v>
      </c>
      <c r="AR78">
        <v>0.04906720129365861</v>
      </c>
      <c r="AS78">
        <v>26.18184461516823</v>
      </c>
      <c r="AT78">
        <v>0.2978936935538981</v>
      </c>
      <c r="AU78">
        <v>7.20240561308975</v>
      </c>
      <c r="AV78">
        <v>15.49393475926715</v>
      </c>
      <c r="AW78">
        <v>1.244764836042182</v>
      </c>
      <c r="AX78">
        <v>29.01715864791633</v>
      </c>
      <c r="AY78">
        <v>3.43711833904898</v>
      </c>
      <c r="AZ78">
        <v>7.292117339612525</v>
      </c>
    </row>
    <row r="79" spans="1:52">
      <c r="A79" s="2">
        <v>44934</v>
      </c>
      <c r="B79">
        <v>787.7329676102365</v>
      </c>
      <c r="C79">
        <v>-0.002214355202857066</v>
      </c>
      <c r="AN79" s="2">
        <v>44934</v>
      </c>
      <c r="AO79">
        <v>0.004649414129963665</v>
      </c>
      <c r="AP79">
        <v>226.313093438547</v>
      </c>
      <c r="AQ79">
        <v>14.29351308503665</v>
      </c>
      <c r="AR79">
        <v>0.0491812773456478</v>
      </c>
      <c r="AS79">
        <v>26.10494443904804</v>
      </c>
      <c r="AT79">
        <v>0.2955771013685302</v>
      </c>
      <c r="AU79">
        <v>7.331774398190357</v>
      </c>
      <c r="AV79">
        <v>15.53389416372673</v>
      </c>
      <c r="AW79">
        <v>1.254537263442148</v>
      </c>
      <c r="AX79">
        <v>28.70243683386898</v>
      </c>
      <c r="AY79">
        <v>3.530273903681174</v>
      </c>
      <c r="AZ79">
        <v>7.30473537876868</v>
      </c>
    </row>
    <row r="80" spans="1:52">
      <c r="A80" s="2">
        <v>44935</v>
      </c>
      <c r="B80">
        <v>814.4164194768642</v>
      </c>
      <c r="C80">
        <v>0.03387372747338224</v>
      </c>
      <c r="AN80" s="2">
        <v>44935</v>
      </c>
      <c r="AO80">
        <v>0.004774048680524831</v>
      </c>
      <c r="AP80">
        <v>271.4224227615174</v>
      </c>
      <c r="AQ80">
        <v>14.46350850720232</v>
      </c>
      <c r="AR80">
        <v>0.04197349722861195</v>
      </c>
      <c r="AS80">
        <v>26.39329566984712</v>
      </c>
      <c r="AT80">
        <v>0.2805996018393129</v>
      </c>
      <c r="AU80">
        <v>7.424790649879274</v>
      </c>
      <c r="AV80">
        <v>17.85603253558392</v>
      </c>
      <c r="AW80">
        <v>1.173409629501024</v>
      </c>
      <c r="AX80">
        <v>27.27538071740609</v>
      </c>
      <c r="AY80">
        <v>2.90666558150472</v>
      </c>
      <c r="AZ80">
        <v>7.242813994376389</v>
      </c>
    </row>
    <row r="81" spans="1:52">
      <c r="A81" s="2">
        <v>44936</v>
      </c>
      <c r="B81">
        <v>837.4985580554982</v>
      </c>
      <c r="C81">
        <v>0.02834193666363038</v>
      </c>
      <c r="AN81" s="2">
        <v>44936</v>
      </c>
      <c r="AO81">
        <v>0.004874187916781896</v>
      </c>
      <c r="AP81">
        <v>259.4006415697807</v>
      </c>
      <c r="AQ81">
        <v>14.53288949033568</v>
      </c>
      <c r="AR81">
        <v>0.04198709035859657</v>
      </c>
      <c r="AS81">
        <v>27.29451854840087</v>
      </c>
      <c r="AT81">
        <v>0.2897461575689444</v>
      </c>
      <c r="AU81">
        <v>7.333079034713749</v>
      </c>
      <c r="AV81">
        <v>17.97584510014344</v>
      </c>
      <c r="AW81">
        <v>1.167140431153092</v>
      </c>
      <c r="AX81">
        <v>27.90200262988143</v>
      </c>
      <c r="AY81">
        <v>2.576615918954412</v>
      </c>
      <c r="AZ81">
        <v>7.360568635499199</v>
      </c>
    </row>
    <row r="82" spans="1:52">
      <c r="A82" s="2">
        <v>44937</v>
      </c>
      <c r="B82">
        <v>850.0817553389265</v>
      </c>
      <c r="C82">
        <v>0.01502473904270829</v>
      </c>
      <c r="AN82" s="2">
        <v>44937</v>
      </c>
      <c r="AO82">
        <v>0.004876023390491894</v>
      </c>
      <c r="AP82">
        <v>258.5894259533786</v>
      </c>
      <c r="AQ82">
        <v>14.53766492504744</v>
      </c>
      <c r="AR82">
        <v>0.04213820506959413</v>
      </c>
      <c r="AS82">
        <v>27.43518242227611</v>
      </c>
      <c r="AT82">
        <v>0.2889953172203464</v>
      </c>
      <c r="AU82">
        <v>7.448612180814632</v>
      </c>
      <c r="AV82">
        <v>18.1375042949563</v>
      </c>
      <c r="AW82">
        <v>1.173308336050647</v>
      </c>
      <c r="AX82">
        <v>27.81680005620034</v>
      </c>
      <c r="AY82">
        <v>2.620806259581449</v>
      </c>
      <c r="AZ82">
        <v>7.156927210508905</v>
      </c>
    </row>
    <row r="83" spans="1:52">
      <c r="A83" s="2">
        <v>44938</v>
      </c>
      <c r="B83">
        <v>888.8914758772185</v>
      </c>
      <c r="C83">
        <v>0.04565410361362066</v>
      </c>
      <c r="AN83" s="2">
        <v>44938</v>
      </c>
      <c r="AO83">
        <v>0.004984332691938289</v>
      </c>
      <c r="AP83">
        <v>271.4647901476823</v>
      </c>
      <c r="AQ83">
        <v>14.9472953959801</v>
      </c>
      <c r="AR83">
        <v>0.04263025994281255</v>
      </c>
      <c r="AS83">
        <v>28.20290286147217</v>
      </c>
      <c r="AT83">
        <v>0.2951461077558832</v>
      </c>
      <c r="AU83">
        <v>7.62136323244833</v>
      </c>
      <c r="AV83">
        <v>18.26863622712278</v>
      </c>
      <c r="AW83">
        <v>1.189193202114748</v>
      </c>
      <c r="AX83">
        <v>28.01917567887496</v>
      </c>
      <c r="AY83">
        <v>2.71571534980828</v>
      </c>
      <c r="AZ83">
        <v>6.021091162071531</v>
      </c>
    </row>
    <row r="84" spans="1:52">
      <c r="A84" s="2">
        <v>44939</v>
      </c>
      <c r="B84">
        <v>909.5899763008725</v>
      </c>
      <c r="C84">
        <v>0.02328574520666593</v>
      </c>
      <c r="AN84" s="2">
        <v>44939</v>
      </c>
      <c r="AO84">
        <v>0.004820372131749794</v>
      </c>
      <c r="AP84">
        <v>270.4635865154616</v>
      </c>
      <c r="AQ84">
        <v>15.01145314491596</v>
      </c>
      <c r="AR84">
        <v>0.0424953656768083</v>
      </c>
      <c r="AS84">
        <v>28.57941193698505</v>
      </c>
      <c r="AT84">
        <v>0.2983306131505757</v>
      </c>
      <c r="AU84">
        <v>7.472566742291234</v>
      </c>
      <c r="AV84">
        <v>18.24937652679458</v>
      </c>
      <c r="AW84">
        <v>1.144727399092364</v>
      </c>
      <c r="AX84">
        <v>27.96372780933487</v>
      </c>
      <c r="AY84">
        <v>2.740005987537139</v>
      </c>
      <c r="AZ84">
        <v>6.334990105917293</v>
      </c>
    </row>
    <row r="85" spans="1:52">
      <c r="A85" s="2">
        <v>44940</v>
      </c>
      <c r="B85">
        <v>943.6307984590279</v>
      </c>
      <c r="C85">
        <v>0.03742435937629041</v>
      </c>
      <c r="AN85" s="2">
        <v>44940</v>
      </c>
      <c r="AO85">
        <v>0.004749327450792477</v>
      </c>
      <c r="AP85">
        <v>267.9916012039239</v>
      </c>
      <c r="AQ85">
        <v>15.04712277949268</v>
      </c>
      <c r="AR85">
        <v>0.0430902406934971</v>
      </c>
      <c r="AS85">
        <v>29.02410843215436</v>
      </c>
      <c r="AT85">
        <v>0.3030567797399976</v>
      </c>
      <c r="AU85">
        <v>7.594280184383292</v>
      </c>
      <c r="AV85">
        <v>18.35564626298491</v>
      </c>
      <c r="AW85">
        <v>1.131334871580449</v>
      </c>
      <c r="AX85">
        <v>28.47342493404021</v>
      </c>
      <c r="AY85">
        <v>2.588113281361611</v>
      </c>
      <c r="AZ85">
        <v>6.352721763766992</v>
      </c>
    </row>
    <row r="86" spans="1:52">
      <c r="A86" s="2">
        <v>44941</v>
      </c>
      <c r="B86">
        <v>1012.872189856909</v>
      </c>
      <c r="C86">
        <v>0.07337762980071671</v>
      </c>
      <c r="AN86" s="2">
        <v>44941</v>
      </c>
      <c r="AO86">
        <v>0.004820693519045284</v>
      </c>
      <c r="AP86">
        <v>281.6950089158175</v>
      </c>
      <c r="AQ86">
        <v>15.52693805155415</v>
      </c>
      <c r="AR86">
        <v>0.04322055116984252</v>
      </c>
      <c r="AS86">
        <v>29.58325074117099</v>
      </c>
      <c r="AT86">
        <v>0.3124135419223263</v>
      </c>
      <c r="AU86">
        <v>7.742845518242111</v>
      </c>
      <c r="AV86">
        <v>17.61874970496517</v>
      </c>
      <c r="AW86">
        <v>1.138765892761682</v>
      </c>
      <c r="AX86">
        <v>28.46675788069987</v>
      </c>
      <c r="AY86">
        <v>2.081033896888717</v>
      </c>
      <c r="AZ86">
        <v>3.056816512710864</v>
      </c>
    </row>
    <row r="87" spans="1:52">
      <c r="A87" s="2">
        <v>44942</v>
      </c>
      <c r="B87">
        <v>947.5312970128355</v>
      </c>
      <c r="C87">
        <v>-0.06451050142200532</v>
      </c>
      <c r="AN87" s="2">
        <v>44942</v>
      </c>
      <c r="AO87">
        <v>0.004538852791069705</v>
      </c>
      <c r="AP87">
        <v>210.7750576743614</v>
      </c>
      <c r="AQ87">
        <v>14.30669566477042</v>
      </c>
      <c r="AR87">
        <v>0.07495764642415559</v>
      </c>
      <c r="AS87">
        <v>38.10763426160734</v>
      </c>
      <c r="AT87">
        <v>0.28837618355655</v>
      </c>
      <c r="AU87">
        <v>8.946881280854424</v>
      </c>
      <c r="AV87">
        <v>13.86093622615249</v>
      </c>
      <c r="AW87">
        <v>0.6112516909620268</v>
      </c>
      <c r="AX87">
        <v>53.15922489301332</v>
      </c>
      <c r="AY87">
        <v>2.071896078611245</v>
      </c>
      <c r="AZ87">
        <v>2.894136361652402</v>
      </c>
    </row>
    <row r="88" spans="1:52">
      <c r="A88" s="2">
        <v>44943</v>
      </c>
      <c r="B88">
        <v>950.3485199407558</v>
      </c>
      <c r="C88">
        <v>0.00297322414236012</v>
      </c>
      <c r="AN88" s="2">
        <v>44943</v>
      </c>
      <c r="AO88">
        <v>0.004486921794762373</v>
      </c>
      <c r="AP88">
        <v>211.5379074207597</v>
      </c>
      <c r="AQ88">
        <v>14.39114012256709</v>
      </c>
      <c r="AR88">
        <v>0.07395927953390752</v>
      </c>
      <c r="AS88">
        <v>38.63345539423374</v>
      </c>
      <c r="AT88">
        <v>0.2919634212984486</v>
      </c>
      <c r="AU88">
        <v>9.030708505402485</v>
      </c>
      <c r="AV88">
        <v>14.188689159065</v>
      </c>
      <c r="AW88">
        <v>0.6037365947729199</v>
      </c>
      <c r="AX88">
        <v>51.44997161905266</v>
      </c>
      <c r="AY88">
        <v>2.012696096406654</v>
      </c>
      <c r="AZ88">
        <v>2.912778304154926</v>
      </c>
    </row>
    <row r="89" spans="1:52">
      <c r="A89" s="2">
        <v>44944</v>
      </c>
      <c r="B89">
        <v>955.3631534450418</v>
      </c>
      <c r="C89">
        <v>0.005276625784189859</v>
      </c>
      <c r="AN89" s="2">
        <v>44944</v>
      </c>
      <c r="AO89">
        <v>0.004511047537715788</v>
      </c>
      <c r="AP89">
        <v>214.8894327428947</v>
      </c>
      <c r="AQ89">
        <v>14.11237003710515</v>
      </c>
      <c r="AR89">
        <v>0.07471705985108855</v>
      </c>
      <c r="AS89">
        <v>38.62885912387453</v>
      </c>
      <c r="AT89">
        <v>0.2923573241088787</v>
      </c>
      <c r="AU89">
        <v>9.335492067197839</v>
      </c>
      <c r="AV89">
        <v>13.8746980172402</v>
      </c>
      <c r="AW89">
        <v>0.5717249894011595</v>
      </c>
      <c r="AX89">
        <v>52.7332180065146</v>
      </c>
      <c r="AY89">
        <v>2.075396085988737</v>
      </c>
      <c r="AZ89">
        <v>2.858574527115616</v>
      </c>
    </row>
    <row r="90" spans="1:52">
      <c r="A90" s="2">
        <v>44945</v>
      </c>
      <c r="B90">
        <v>909.4222675149472</v>
      </c>
      <c r="C90">
        <v>-0.0480873537611658</v>
      </c>
      <c r="AN90" s="2">
        <v>44945</v>
      </c>
      <c r="AO90">
        <v>0.004391293192098011</v>
      </c>
      <c r="AP90">
        <v>216.3150826382865</v>
      </c>
      <c r="AQ90">
        <v>14.44957532876842</v>
      </c>
      <c r="AR90">
        <v>0.0734736699205597</v>
      </c>
      <c r="AS90">
        <v>38.41584393988749</v>
      </c>
      <c r="AT90">
        <v>0.2903177036322324</v>
      </c>
      <c r="AU90">
        <v>9.318601165258682</v>
      </c>
      <c r="AV90">
        <v>13.92471181299325</v>
      </c>
      <c r="AW90">
        <v>0.5623412784242855</v>
      </c>
      <c r="AX90">
        <v>53.24339424600123</v>
      </c>
      <c r="AY90">
        <v>2.175482295792464</v>
      </c>
      <c r="AZ90">
        <v>2.940852142116646</v>
      </c>
    </row>
    <row r="91" spans="1:52">
      <c r="A91" s="2">
        <v>44946</v>
      </c>
      <c r="B91">
        <v>928.2127905161328</v>
      </c>
      <c r="C91">
        <v>0.02066204410469519</v>
      </c>
      <c r="AN91" s="2">
        <v>44946</v>
      </c>
      <c r="AO91">
        <v>0.004404993017096397</v>
      </c>
      <c r="AP91">
        <v>213.3994732653886</v>
      </c>
      <c r="AQ91">
        <v>14.4029303541504</v>
      </c>
      <c r="AR91">
        <v>0.07352387642618367</v>
      </c>
      <c r="AS91">
        <v>38.14381927057098</v>
      </c>
      <c r="AT91">
        <v>0.28943394911716</v>
      </c>
      <c r="AU91">
        <v>9.39496089590388</v>
      </c>
      <c r="AV91">
        <v>13.87857654921398</v>
      </c>
      <c r="AW91">
        <v>0.5828009606631184</v>
      </c>
      <c r="AX91">
        <v>53.86991739331332</v>
      </c>
      <c r="AY91">
        <v>2.169540759500201</v>
      </c>
      <c r="AZ91">
        <v>2.942593661014632</v>
      </c>
    </row>
    <row r="92" spans="1:52">
      <c r="A92" s="2">
        <v>44947</v>
      </c>
      <c r="B92">
        <v>994.3185780357833</v>
      </c>
      <c r="C92">
        <v>0.07121835444962166</v>
      </c>
      <c r="AN92" s="2">
        <v>44947</v>
      </c>
      <c r="AO92">
        <v>0.004387851366638724</v>
      </c>
      <c r="AP92">
        <v>213.5700274220712</v>
      </c>
      <c r="AQ92">
        <v>14.47264248214439</v>
      </c>
      <c r="AR92">
        <v>0.07364198768979471</v>
      </c>
      <c r="AS92">
        <v>39.30294078051931</v>
      </c>
      <c r="AT92">
        <v>0.2997974560120116</v>
      </c>
      <c r="AU92">
        <v>9.290331834668521</v>
      </c>
      <c r="AV92">
        <v>13.79914650299734</v>
      </c>
      <c r="AW92">
        <v>0.5803237224600802</v>
      </c>
      <c r="AX92">
        <v>53.68531089350052</v>
      </c>
      <c r="AY92">
        <v>1.948521866948492</v>
      </c>
      <c r="AZ92">
        <v>2.915441230583912</v>
      </c>
    </row>
    <row r="93" spans="1:52">
      <c r="A93" s="2">
        <v>44948</v>
      </c>
      <c r="B93">
        <v>985.0023235608093</v>
      </c>
      <c r="C93">
        <v>-0.009369486481262124</v>
      </c>
      <c r="AN93" s="2">
        <v>44948</v>
      </c>
      <c r="AO93">
        <v>0.00431958453264886</v>
      </c>
      <c r="AP93">
        <v>207.9227598018747</v>
      </c>
      <c r="AQ93">
        <v>14.43817243564422</v>
      </c>
      <c r="AR93">
        <v>0.07429384745743606</v>
      </c>
      <c r="AS93">
        <v>39.25102021911253</v>
      </c>
      <c r="AT93">
        <v>0.3019863754915211</v>
      </c>
      <c r="AU93">
        <v>9.16312956677919</v>
      </c>
      <c r="AV93">
        <v>13.64791454249087</v>
      </c>
      <c r="AW93">
        <v>0.5933030198525406</v>
      </c>
      <c r="AX93">
        <v>54.75772600886255</v>
      </c>
      <c r="AY93">
        <v>1.993511884683203</v>
      </c>
      <c r="AZ93">
        <v>2.978695816119548</v>
      </c>
    </row>
    <row r="94" spans="1:52">
      <c r="A94" s="2">
        <v>44949</v>
      </c>
      <c r="B94">
        <v>992.0530079667582</v>
      </c>
      <c r="C94">
        <v>0.007158038349047269</v>
      </c>
      <c r="AN94" s="2">
        <v>44949</v>
      </c>
      <c r="AO94">
        <v>0.004367146074939803</v>
      </c>
      <c r="AP94">
        <v>200.5809645614225</v>
      </c>
      <c r="AQ94">
        <v>14.51290504924878</v>
      </c>
      <c r="AR94">
        <v>0.0744991856993157</v>
      </c>
      <c r="AS94">
        <v>39.10849846776318</v>
      </c>
      <c r="AT94">
        <v>0.2978679425643379</v>
      </c>
      <c r="AU94">
        <v>8.227246312649148</v>
      </c>
      <c r="AV94">
        <v>13.58377801566081</v>
      </c>
      <c r="AW94">
        <v>0.9799427892069366</v>
      </c>
      <c r="AX94">
        <v>31.02126005577437</v>
      </c>
      <c r="AY94">
        <v>2.045865218380582</v>
      </c>
      <c r="AZ94">
        <v>2.917201477809407</v>
      </c>
    </row>
    <row r="95" spans="1:52">
      <c r="A95" s="2">
        <v>44950</v>
      </c>
      <c r="B95">
        <v>1006.106570830203</v>
      </c>
      <c r="C95">
        <v>0.01416614107369907</v>
      </c>
      <c r="AN95" s="2">
        <v>44950</v>
      </c>
      <c r="AO95">
        <v>0.00438791695459206</v>
      </c>
      <c r="AP95">
        <v>204.1728819851993</v>
      </c>
      <c r="AQ95">
        <v>14.62529016901576</v>
      </c>
      <c r="AR95">
        <v>0.07556992950867653</v>
      </c>
      <c r="AS95">
        <v>38.49795061529394</v>
      </c>
      <c r="AT95">
        <v>0.2992749613895589</v>
      </c>
      <c r="AU95">
        <v>8.56659954816714</v>
      </c>
      <c r="AV95">
        <v>12.97544999060993</v>
      </c>
      <c r="AW95">
        <v>0.9792457554624718</v>
      </c>
      <c r="AX95">
        <v>31.36261445582383</v>
      </c>
      <c r="AY95">
        <v>2.063676336714855</v>
      </c>
      <c r="AZ95">
        <v>2.851779858674663</v>
      </c>
    </row>
    <row r="96" spans="1:52">
      <c r="A96" s="2">
        <v>44951</v>
      </c>
      <c r="B96">
        <v>964.6903157135454</v>
      </c>
      <c r="C96">
        <v>-0.04116487886813247</v>
      </c>
      <c r="AN96" s="2">
        <v>44951</v>
      </c>
      <c r="AO96">
        <v>0.004266440681561927</v>
      </c>
      <c r="AP96">
        <v>204.8436097602232</v>
      </c>
      <c r="AQ96">
        <v>14.80142591829211</v>
      </c>
      <c r="AR96">
        <v>0.07591913274772716</v>
      </c>
      <c r="AS96">
        <v>37.28073599894849</v>
      </c>
      <c r="AT96">
        <v>0.2915954198171489</v>
      </c>
      <c r="AU96">
        <v>8.759666113580245</v>
      </c>
      <c r="AV96">
        <v>13.25354621652243</v>
      </c>
      <c r="AW96">
        <v>1.019037279872758</v>
      </c>
      <c r="AX96">
        <v>31.35667572475005</v>
      </c>
      <c r="AY96">
        <v>2.117274440833612</v>
      </c>
      <c r="AZ96">
        <v>2.892203554214661</v>
      </c>
    </row>
    <row r="97" spans="1:52">
      <c r="A97" s="2">
        <v>44952</v>
      </c>
      <c r="B97">
        <v>1002.3547258309</v>
      </c>
      <c r="C97">
        <v>0.03904300634498981</v>
      </c>
      <c r="AN97" s="2">
        <v>44952</v>
      </c>
      <c r="AO97">
        <v>0.004337492145164843</v>
      </c>
      <c r="AP97">
        <v>204.6145714496506</v>
      </c>
      <c r="AQ97">
        <v>14.71530952157519</v>
      </c>
      <c r="AR97">
        <v>0.07623423691867436</v>
      </c>
      <c r="AS97">
        <v>37.8559426769166</v>
      </c>
      <c r="AT97">
        <v>0.296693839354062</v>
      </c>
      <c r="AU97">
        <v>8.694076307024648</v>
      </c>
      <c r="AV97">
        <v>13.31246251383902</v>
      </c>
      <c r="AW97">
        <v>0.9857904988423298</v>
      </c>
      <c r="AX97">
        <v>31.36723183473379</v>
      </c>
      <c r="AY97">
        <v>2.040217050979798</v>
      </c>
      <c r="AZ97">
        <v>2.873905735609469</v>
      </c>
    </row>
    <row r="98" spans="1:52">
      <c r="A98" s="2">
        <v>44953</v>
      </c>
      <c r="B98">
        <v>1014.578169607143</v>
      </c>
      <c r="C98">
        <v>0.0121947285339632</v>
      </c>
      <c r="AN98" s="2">
        <v>44953</v>
      </c>
      <c r="AO98">
        <v>0.004409543492853037</v>
      </c>
      <c r="AP98">
        <v>203.3460977014444</v>
      </c>
      <c r="AQ98">
        <v>14.435475289507</v>
      </c>
      <c r="AR98">
        <v>0.07744312091438524</v>
      </c>
      <c r="AS98">
        <v>38.49284239127036</v>
      </c>
      <c r="AT98">
        <v>0.3027331915182778</v>
      </c>
      <c r="AU98">
        <v>8.572790479366468</v>
      </c>
      <c r="AV98">
        <v>13.3244105500388</v>
      </c>
      <c r="AW98">
        <v>0.9624149848202763</v>
      </c>
      <c r="AX98">
        <v>28.46055024849764</v>
      </c>
      <c r="AY98">
        <v>2.084349578275409</v>
      </c>
      <c r="AZ98">
        <v>2.85759146801549</v>
      </c>
    </row>
    <row r="99" spans="1:52">
      <c r="A99" s="2">
        <v>44954</v>
      </c>
      <c r="B99">
        <v>1033.851318163732</v>
      </c>
      <c r="C99">
        <v>0.01899621846195698</v>
      </c>
      <c r="AN99" s="2">
        <v>44954</v>
      </c>
      <c r="AO99">
        <v>0.004481270353398695</v>
      </c>
      <c r="AP99">
        <v>202.5028152986874</v>
      </c>
      <c r="AQ99">
        <v>14.32102587015244</v>
      </c>
      <c r="AR99">
        <v>0.07910762049024837</v>
      </c>
      <c r="AS99">
        <v>38.59521514807135</v>
      </c>
      <c r="AT99">
        <v>0.304868208333776</v>
      </c>
      <c r="AU99">
        <v>8.618398444093925</v>
      </c>
      <c r="AV99">
        <v>13.38681222608362</v>
      </c>
      <c r="AW99">
        <v>1.000813178276633</v>
      </c>
      <c r="AX99">
        <v>27.69509827216658</v>
      </c>
      <c r="AY99">
        <v>2.122860976837155</v>
      </c>
      <c r="AZ99">
        <v>2.476153241245997</v>
      </c>
    </row>
    <row r="100" spans="1:52">
      <c r="A100" s="2">
        <v>44955</v>
      </c>
      <c r="B100">
        <v>1015.30541843887</v>
      </c>
      <c r="C100">
        <v>-0.0179386526853812</v>
      </c>
      <c r="AN100" s="2">
        <v>44955</v>
      </c>
      <c r="AO100">
        <v>0.004412681238402506</v>
      </c>
      <c r="AP100">
        <v>202.5643629084308</v>
      </c>
      <c r="AQ100">
        <v>14.40024915184325</v>
      </c>
      <c r="AR100">
        <v>0.07906557783079583</v>
      </c>
      <c r="AS100">
        <v>38.13592390053811</v>
      </c>
      <c r="AT100">
        <v>0.3017918789216887</v>
      </c>
      <c r="AU100">
        <v>8.768596548856243</v>
      </c>
      <c r="AV100">
        <v>13.51922039602905</v>
      </c>
      <c r="AW100">
        <v>1.019239859400381</v>
      </c>
      <c r="AX100">
        <v>27.56813137392536</v>
      </c>
      <c r="AY100">
        <v>2.121542657416949</v>
      </c>
      <c r="AZ100">
        <v>2.515759013424639</v>
      </c>
    </row>
    <row r="101" spans="1:52">
      <c r="A101" s="2">
        <v>44956</v>
      </c>
      <c r="B101">
        <v>1055.213757988409</v>
      </c>
      <c r="C101">
        <v>0.03930673354516601</v>
      </c>
      <c r="AN101" s="2">
        <v>44956</v>
      </c>
      <c r="AO101">
        <v>0.004438334044973885</v>
      </c>
      <c r="AP101">
        <v>188.0936244489078</v>
      </c>
      <c r="AQ101">
        <v>13.03327274535078</v>
      </c>
      <c r="AR101">
        <v>0.07949122219963774</v>
      </c>
      <c r="AS101">
        <v>30.91143726888426</v>
      </c>
      <c r="AT101">
        <v>0.3255499562567816</v>
      </c>
      <c r="AU101">
        <v>17.08046836910178</v>
      </c>
      <c r="AV101">
        <v>12.48922748795356</v>
      </c>
      <c r="AW101">
        <v>0.5261431775793661</v>
      </c>
      <c r="AX101">
        <v>23.46123262848034</v>
      </c>
      <c r="AY101">
        <v>2.016999081902042</v>
      </c>
      <c r="AZ101">
        <v>4.276378365024505</v>
      </c>
    </row>
    <row r="102" spans="1:52">
      <c r="A102" s="2">
        <v>44957</v>
      </c>
      <c r="B102">
        <v>996.9062032815136</v>
      </c>
      <c r="C102">
        <v>-0.0552566285887417</v>
      </c>
      <c r="AN102" s="2">
        <v>44957</v>
      </c>
      <c r="AO102">
        <v>0.004372505466236198</v>
      </c>
      <c r="AP102">
        <v>189.3987450072455</v>
      </c>
      <c r="AQ102">
        <v>13.17698954623387</v>
      </c>
      <c r="AR102">
        <v>0.07895009228299946</v>
      </c>
      <c r="AS102">
        <v>30.32635966570353</v>
      </c>
      <c r="AT102">
        <v>0.3182769408339567</v>
      </c>
      <c r="AU102">
        <v>17.21025932815868</v>
      </c>
      <c r="AV102">
        <v>12.61161884352877</v>
      </c>
      <c r="AW102">
        <v>0.538659714304758</v>
      </c>
      <c r="AX102">
        <v>24.02013320262098</v>
      </c>
      <c r="AY102">
        <v>2.083509206468761</v>
      </c>
      <c r="AZ102">
        <v>4.317415945516889</v>
      </c>
    </row>
    <row r="103" spans="1:52">
      <c r="A103" s="2">
        <v>44958</v>
      </c>
      <c r="B103">
        <v>1012.292987830492</v>
      </c>
      <c r="C103">
        <v>0.01543453586538979</v>
      </c>
      <c r="AN103" s="2">
        <v>44958</v>
      </c>
      <c r="AO103">
        <v>0.004376527089644833</v>
      </c>
      <c r="AP103">
        <v>183.0223947327203</v>
      </c>
      <c r="AQ103">
        <v>13.30331500027444</v>
      </c>
      <c r="AR103">
        <v>0.07921599157527305</v>
      </c>
      <c r="AS103">
        <v>30.29885265974327</v>
      </c>
      <c r="AT103">
        <v>0.3175930868053851</v>
      </c>
      <c r="AU103">
        <v>17.27775075286627</v>
      </c>
      <c r="AV103">
        <v>12.65173804662433</v>
      </c>
      <c r="AW103">
        <v>0.5338061107347272</v>
      </c>
      <c r="AX103">
        <v>23.89281963117297</v>
      </c>
      <c r="AY103">
        <v>2.114720709389664</v>
      </c>
      <c r="AZ103">
        <v>4.354086626964052</v>
      </c>
    </row>
    <row r="104" spans="1:52">
      <c r="A104" s="2">
        <v>44959</v>
      </c>
      <c r="B104">
        <v>1046.593031323614</v>
      </c>
      <c r="C104">
        <v>0.03388351386947064</v>
      </c>
      <c r="AN104" s="2">
        <v>44959</v>
      </c>
      <c r="AO104">
        <v>0.004410941519886761</v>
      </c>
      <c r="AP104">
        <v>186.010151751241</v>
      </c>
      <c r="AQ104">
        <v>13.2263359407121</v>
      </c>
      <c r="AR104">
        <v>0.07905283548570653</v>
      </c>
      <c r="AS104">
        <v>30.92834361807892</v>
      </c>
      <c r="AT104">
        <v>0.32281460589647</v>
      </c>
      <c r="AU104">
        <v>17.20491022976379</v>
      </c>
      <c r="AV104">
        <v>12.66178618672802</v>
      </c>
      <c r="AW104">
        <v>0.5194286595709378</v>
      </c>
      <c r="AX104">
        <v>22.8961013195332</v>
      </c>
      <c r="AY104">
        <v>2.093250793920299</v>
      </c>
      <c r="AZ104">
        <v>4.269289690444102</v>
      </c>
    </row>
    <row r="105" spans="1:52">
      <c r="A105" s="2">
        <v>44960</v>
      </c>
      <c r="B105">
        <v>1055.922422269788</v>
      </c>
      <c r="C105">
        <v>0.008914057964226174</v>
      </c>
      <c r="AN105" s="2">
        <v>44960</v>
      </c>
      <c r="AO105">
        <v>0.004492215492088942</v>
      </c>
      <c r="AP105">
        <v>187.1490975321117</v>
      </c>
      <c r="AQ105">
        <v>13.54801926672637</v>
      </c>
      <c r="AR105">
        <v>0.07954263390972448</v>
      </c>
      <c r="AS105">
        <v>30.67835627971438</v>
      </c>
      <c r="AT105">
        <v>0.3187986170760718</v>
      </c>
      <c r="AU105">
        <v>16.5943965315185</v>
      </c>
      <c r="AV105">
        <v>12.60064045636338</v>
      </c>
      <c r="AW105">
        <v>0.5214118188023306</v>
      </c>
      <c r="AX105">
        <v>23.27765849033667</v>
      </c>
      <c r="AY105">
        <v>2.169172992169519</v>
      </c>
      <c r="AZ105">
        <v>4.239569125725592</v>
      </c>
    </row>
    <row r="106" spans="1:52">
      <c r="A106" s="2">
        <v>44961</v>
      </c>
      <c r="B106">
        <v>1078.652114257046</v>
      </c>
      <c r="C106">
        <v>0.02152591090773415</v>
      </c>
      <c r="AN106" s="2">
        <v>44961</v>
      </c>
      <c r="AO106">
        <v>0.004600617202297049</v>
      </c>
      <c r="AP106">
        <v>188.4019606923173</v>
      </c>
      <c r="AQ106">
        <v>13.50480357568505</v>
      </c>
      <c r="AR106">
        <v>0.0803149128362619</v>
      </c>
      <c r="AS106">
        <v>29.79010472104228</v>
      </c>
      <c r="AT106">
        <v>0.3181830434427419</v>
      </c>
      <c r="AU106">
        <v>17.09180342289757</v>
      </c>
      <c r="AV106">
        <v>12.02655413135563</v>
      </c>
      <c r="AW106">
        <v>0.5196871097411431</v>
      </c>
      <c r="AX106">
        <v>22.65071397422387</v>
      </c>
      <c r="AY106">
        <v>2.18272652628452</v>
      </c>
      <c r="AZ106">
        <v>4.30474635830087</v>
      </c>
    </row>
    <row r="107" spans="1:52">
      <c r="A107" s="2">
        <v>44962</v>
      </c>
      <c r="B107">
        <v>1081.617615801076</v>
      </c>
      <c r="C107">
        <v>0.002749265963357006</v>
      </c>
      <c r="AN107" s="2">
        <v>44962</v>
      </c>
      <c r="AO107">
        <v>0.004631099682927414</v>
      </c>
      <c r="AP107">
        <v>190.6874309611716</v>
      </c>
      <c r="AQ107">
        <v>13.59735621058938</v>
      </c>
      <c r="AR107">
        <v>0.0802734583314052</v>
      </c>
      <c r="AS107">
        <v>28.81161172729012</v>
      </c>
      <c r="AT107">
        <v>0.3201376341266831</v>
      </c>
      <c r="AU107">
        <v>16.71528660095846</v>
      </c>
      <c r="AV107">
        <v>12.24234563586853</v>
      </c>
      <c r="AW107">
        <v>0.5312167307628343</v>
      </c>
      <c r="AX107">
        <v>22.4894422304852</v>
      </c>
      <c r="AY107">
        <v>2.214598480383582</v>
      </c>
      <c r="AZ107">
        <v>4.371276391851478</v>
      </c>
    </row>
    <row r="108" spans="1:52">
      <c r="A108" s="2">
        <v>44963</v>
      </c>
      <c r="B108">
        <v>1048.94756007768</v>
      </c>
      <c r="C108">
        <v>-0.03020481105903594</v>
      </c>
      <c r="AN108" s="2">
        <v>44963</v>
      </c>
      <c r="AO108">
        <v>0.004569139133201039</v>
      </c>
      <c r="AP108">
        <v>282.9230925954036</v>
      </c>
      <c r="AQ108">
        <v>14.17253335699056</v>
      </c>
      <c r="AR108">
        <v>0.05611255633825645</v>
      </c>
      <c r="AS108">
        <v>29.16842006587972</v>
      </c>
      <c r="AT108">
        <v>0.3214077312595928</v>
      </c>
      <c r="AU108">
        <v>10.1699209706923</v>
      </c>
      <c r="AV108">
        <v>18.10839232836827</v>
      </c>
      <c r="AW108">
        <v>0.5361351975199583</v>
      </c>
      <c r="AX108">
        <v>22.97879419600178</v>
      </c>
      <c r="AY108">
        <v>2.229725923683245</v>
      </c>
      <c r="AZ108">
        <v>4.553036156019795</v>
      </c>
    </row>
    <row r="109" spans="1:52">
      <c r="A109" s="2">
        <v>44964</v>
      </c>
      <c r="B109">
        <v>1030.102155257371</v>
      </c>
      <c r="C109">
        <v>-0.01796601235138295</v>
      </c>
      <c r="AN109" s="2">
        <v>44964</v>
      </c>
      <c r="AO109">
        <v>0.004528884066466766</v>
      </c>
      <c r="AP109">
        <v>285.5805966139919</v>
      </c>
      <c r="AQ109">
        <v>14.25850483728166</v>
      </c>
      <c r="AR109">
        <v>0.05567949874321216</v>
      </c>
      <c r="AS109">
        <v>28.60825557303425</v>
      </c>
      <c r="AT109">
        <v>0.3186794275143401</v>
      </c>
      <c r="AU109">
        <v>10.37428825624335</v>
      </c>
      <c r="AV109">
        <v>18.21596205533207</v>
      </c>
      <c r="AW109">
        <v>0.5366019603738086</v>
      </c>
      <c r="AX109">
        <v>22.83775475204597</v>
      </c>
      <c r="AY109">
        <v>2.270865401120098</v>
      </c>
      <c r="AZ109">
        <v>4.590000854087476</v>
      </c>
    </row>
    <row r="110" spans="1:52">
      <c r="A110" s="2">
        <v>44965</v>
      </c>
      <c r="B110">
        <v>1077.748207721199</v>
      </c>
      <c r="C110">
        <v>0.04625371592579874</v>
      </c>
      <c r="AN110" s="2">
        <v>44965</v>
      </c>
      <c r="AO110">
        <v>0.004632234752749423</v>
      </c>
      <c r="AP110">
        <v>285.9571892018963</v>
      </c>
      <c r="AQ110">
        <v>14.13513194450799</v>
      </c>
      <c r="AR110">
        <v>0.05621936732706755</v>
      </c>
      <c r="AS110">
        <v>28.98751150172394</v>
      </c>
      <c r="AT110">
        <v>0.3248308526436278</v>
      </c>
      <c r="AU110">
        <v>10.31688651567053</v>
      </c>
      <c r="AV110">
        <v>17.81890107954046</v>
      </c>
      <c r="AW110">
        <v>0.5311560922048586</v>
      </c>
      <c r="AX110">
        <v>22.43936295905888</v>
      </c>
      <c r="AY110">
        <v>2.256681071555027</v>
      </c>
      <c r="AZ110">
        <v>4.510526552460128</v>
      </c>
    </row>
    <row r="111" spans="1:52">
      <c r="A111" s="2">
        <v>44966</v>
      </c>
      <c r="B111">
        <v>1063.804257056492</v>
      </c>
      <c r="C111">
        <v>-0.01293804115359209</v>
      </c>
      <c r="AN111" s="2">
        <v>44966</v>
      </c>
      <c r="AO111">
        <v>0.004637822558399338</v>
      </c>
      <c r="AP111">
        <v>285.7242496600156</v>
      </c>
      <c r="AQ111">
        <v>14.09696394137121</v>
      </c>
      <c r="AR111">
        <v>0.05624824170347621</v>
      </c>
      <c r="AS111">
        <v>27.96567008518202</v>
      </c>
      <c r="AT111">
        <v>0.3257680963114193</v>
      </c>
      <c r="AU111">
        <v>10.46232979448815</v>
      </c>
      <c r="AV111">
        <v>18.06934372818632</v>
      </c>
      <c r="AW111">
        <v>0.5358158854995519</v>
      </c>
      <c r="AX111">
        <v>21.47971712014519</v>
      </c>
      <c r="AY111">
        <v>2.291807205171449</v>
      </c>
      <c r="AZ111">
        <v>4.621268571935862</v>
      </c>
    </row>
    <row r="112" spans="1:52">
      <c r="A112" s="2">
        <v>44967</v>
      </c>
      <c r="B112">
        <v>982.6459363122107</v>
      </c>
      <c r="C112">
        <v>-0.0762906523506901</v>
      </c>
      <c r="AN112" s="2">
        <v>44967</v>
      </c>
      <c r="AO112">
        <v>0.004503790339249403</v>
      </c>
      <c r="AP112">
        <v>287.53640897499</v>
      </c>
      <c r="AQ112">
        <v>13.27497552848326</v>
      </c>
      <c r="AR112">
        <v>0.05547350094148037</v>
      </c>
      <c r="AS112">
        <v>28.97770836928175</v>
      </c>
      <c r="AT112">
        <v>0.3228532430797049</v>
      </c>
      <c r="AU112">
        <v>10.42440460707512</v>
      </c>
      <c r="AV112">
        <v>18.08917192320699</v>
      </c>
      <c r="AW112">
        <v>0.5531519666775835</v>
      </c>
      <c r="AX112">
        <v>21.09696318564373</v>
      </c>
      <c r="AY112">
        <v>2.398009722997178</v>
      </c>
      <c r="AZ112">
        <v>4.796830050845048</v>
      </c>
    </row>
    <row r="113" spans="1:52">
      <c r="A113" s="2">
        <v>44968</v>
      </c>
      <c r="B113">
        <v>975.9313047348985</v>
      </c>
      <c r="C113">
        <v>-0.00683321563666317</v>
      </c>
      <c r="AN113" s="2">
        <v>44968</v>
      </c>
      <c r="AO113">
        <v>0.004513902500781377</v>
      </c>
      <c r="AP113">
        <v>288.4500028766212</v>
      </c>
      <c r="AQ113">
        <v>13.34626899498523</v>
      </c>
      <c r="AR113">
        <v>0.05623596664087919</v>
      </c>
      <c r="AS113">
        <v>29.09164053188871</v>
      </c>
      <c r="AT113">
        <v>0.3204375552342791</v>
      </c>
      <c r="AU113">
        <v>10.26770410493855</v>
      </c>
      <c r="AV113">
        <v>18.09614217116564</v>
      </c>
      <c r="AW113">
        <v>0.54261423576348</v>
      </c>
      <c r="AX113">
        <v>20.94098648702335</v>
      </c>
      <c r="AY113">
        <v>2.420627223143202</v>
      </c>
      <c r="AZ113">
        <v>4.784981067953817</v>
      </c>
    </row>
    <row r="114" spans="1:52">
      <c r="A114" s="2">
        <v>44969</v>
      </c>
      <c r="B114">
        <v>993.559296344517</v>
      </c>
      <c r="C114">
        <v>0.01806273814979931</v>
      </c>
      <c r="AN114" s="2">
        <v>44969</v>
      </c>
      <c r="AO114">
        <v>0.004544091187024177</v>
      </c>
      <c r="AP114">
        <v>284.8636694740166</v>
      </c>
      <c r="AQ114">
        <v>13.37588429705621</v>
      </c>
      <c r="AR114">
        <v>0.05628781584564845</v>
      </c>
      <c r="AS114">
        <v>29.10907418449844</v>
      </c>
      <c r="AT114">
        <v>0.3211579930561068</v>
      </c>
      <c r="AU114">
        <v>10.24960968558505</v>
      </c>
      <c r="AV114">
        <v>18.14154387002766</v>
      </c>
      <c r="AW114">
        <v>0.5481150882532103</v>
      </c>
      <c r="AX114">
        <v>20.93912406658091</v>
      </c>
      <c r="AY114">
        <v>2.38520158887051</v>
      </c>
      <c r="AZ114">
        <v>4.807828003789818</v>
      </c>
    </row>
    <row r="115" spans="1:52">
      <c r="A115" s="2">
        <v>44970</v>
      </c>
      <c r="B115">
        <v>983.2394488532168</v>
      </c>
      <c r="C115">
        <v>-0.01038674544062823</v>
      </c>
      <c r="AN115" s="2">
        <v>44970</v>
      </c>
      <c r="AO115">
        <v>0.004516044677492401</v>
      </c>
      <c r="AP115">
        <v>248.1157623056887</v>
      </c>
      <c r="AQ115">
        <v>9.020765949707794</v>
      </c>
      <c r="AR115">
        <v>0.08598902557798513</v>
      </c>
      <c r="AS115">
        <v>26.95623463350115</v>
      </c>
      <c r="AT115">
        <v>0.3158769293610162</v>
      </c>
      <c r="AU115">
        <v>9.201901357445927</v>
      </c>
      <c r="AV115">
        <v>15.30095975996763</v>
      </c>
      <c r="AW115">
        <v>0.6386946856852258</v>
      </c>
      <c r="AX115">
        <v>45.47917760495887</v>
      </c>
      <c r="AY115">
        <v>2.289404882846993</v>
      </c>
      <c r="AZ115">
        <v>4.716670604482988</v>
      </c>
    </row>
    <row r="116" spans="1:52">
      <c r="A116" s="2">
        <v>44971</v>
      </c>
      <c r="B116">
        <v>964.4631051630556</v>
      </c>
      <c r="C116">
        <v>-0.01909641004748197</v>
      </c>
      <c r="AN116" s="2">
        <v>44971</v>
      </c>
      <c r="AO116">
        <v>0.004424403335001644</v>
      </c>
      <c r="AP116">
        <v>246.2973712059774</v>
      </c>
      <c r="AQ116">
        <v>9.036643455195973</v>
      </c>
      <c r="AR116">
        <v>0.08476977946843099</v>
      </c>
      <c r="AS116">
        <v>28.1165339185819</v>
      </c>
      <c r="AT116">
        <v>0.3307732333544838</v>
      </c>
      <c r="AU116">
        <v>9.148047698725492</v>
      </c>
      <c r="AV116">
        <v>15.15225745471272</v>
      </c>
      <c r="AW116">
        <v>0.5889923150509212</v>
      </c>
      <c r="AX116">
        <v>46.57829959258798</v>
      </c>
      <c r="AY116">
        <v>2.322426609024635</v>
      </c>
      <c r="AZ116">
        <v>4.659184180381086</v>
      </c>
    </row>
    <row r="117" spans="1:52">
      <c r="A117" s="2">
        <v>44972</v>
      </c>
      <c r="B117">
        <v>994.3049598995308</v>
      </c>
      <c r="C117">
        <v>0.03094141660445371</v>
      </c>
      <c r="AN117" s="2">
        <v>44972</v>
      </c>
      <c r="AO117">
        <v>0.004474333495879055</v>
      </c>
      <c r="AP117">
        <v>236.1150711752225</v>
      </c>
      <c r="AQ117">
        <v>9.115072635211819</v>
      </c>
      <c r="AR117">
        <v>0.08451944324854606</v>
      </c>
      <c r="AS117">
        <v>28.76340269752551</v>
      </c>
      <c r="AT117">
        <v>0.3378282332672987</v>
      </c>
      <c r="AU117">
        <v>8.959281464614415</v>
      </c>
      <c r="AV117">
        <v>15.32302001211553</v>
      </c>
      <c r="AW117">
        <v>0.6014961591308524</v>
      </c>
      <c r="AX117">
        <v>45.21377669396158</v>
      </c>
      <c r="AY117">
        <v>2.27823487423171</v>
      </c>
      <c r="AZ117">
        <v>4.661852695783899</v>
      </c>
    </row>
    <row r="118" spans="1:52">
      <c r="A118" s="2">
        <v>44973</v>
      </c>
      <c r="B118">
        <v>1066.841382231866</v>
      </c>
      <c r="C118">
        <v>0.07295188624993298</v>
      </c>
      <c r="AN118" s="2">
        <v>44973</v>
      </c>
      <c r="AO118">
        <v>0.004389460482208336</v>
      </c>
      <c r="AP118">
        <v>237.7919417321248</v>
      </c>
      <c r="AQ118">
        <v>9.170743253845933</v>
      </c>
      <c r="AR118">
        <v>0.08442853321586712</v>
      </c>
      <c r="AS118">
        <v>28.82619032058247</v>
      </c>
      <c r="AT118">
        <v>0.3387136168862405</v>
      </c>
      <c r="AU118">
        <v>9.131420830529088</v>
      </c>
      <c r="AV118">
        <v>15.50592805886287</v>
      </c>
      <c r="AW118">
        <v>0.601670471214558</v>
      </c>
      <c r="AX118">
        <v>45.96122816724368</v>
      </c>
      <c r="AY118">
        <v>2.238135107867749</v>
      </c>
      <c r="AZ118">
        <v>4.577658035166325</v>
      </c>
    </row>
    <row r="119" spans="1:52">
      <c r="A119" s="2">
        <v>44974</v>
      </c>
      <c r="B119">
        <v>1027.091163268182</v>
      </c>
      <c r="C119">
        <v>-0.03725972729003491</v>
      </c>
      <c r="AN119" s="2">
        <v>44974</v>
      </c>
      <c r="AO119">
        <v>0.00432596978679591</v>
      </c>
      <c r="AP119">
        <v>242.7186727425299</v>
      </c>
      <c r="AQ119">
        <v>9.121019654480207</v>
      </c>
      <c r="AR119">
        <v>0.08271406169053443</v>
      </c>
      <c r="AS119">
        <v>29.27393658697919</v>
      </c>
      <c r="AT119">
        <v>0.3380874047799554</v>
      </c>
      <c r="AU119">
        <v>9.36246520499215</v>
      </c>
      <c r="AV119">
        <v>15.51803615904423</v>
      </c>
      <c r="AW119">
        <v>0.6099526866389701</v>
      </c>
      <c r="AX119">
        <v>42.77515732954766</v>
      </c>
      <c r="AY119">
        <v>2.301969991820698</v>
      </c>
      <c r="AZ119">
        <v>4.686319306492413</v>
      </c>
    </row>
    <row r="120" spans="1:52">
      <c r="A120" s="2">
        <v>44975</v>
      </c>
      <c r="B120">
        <v>1081.906229671763</v>
      </c>
      <c r="C120">
        <v>0.05336923183056119</v>
      </c>
      <c r="AN120" s="2">
        <v>44975</v>
      </c>
      <c r="AO120">
        <v>0.004396681733516137</v>
      </c>
      <c r="AP120">
        <v>246.0502396868133</v>
      </c>
      <c r="AQ120">
        <v>8.845879036589325</v>
      </c>
      <c r="AR120">
        <v>0.08444942160290134</v>
      </c>
      <c r="AS120">
        <v>29.70779192351591</v>
      </c>
      <c r="AT120">
        <v>0.347318398223842</v>
      </c>
      <c r="AU120">
        <v>9.537824055912209</v>
      </c>
      <c r="AV120">
        <v>14.22235034867061</v>
      </c>
      <c r="AW120">
        <v>0.6286526145374136</v>
      </c>
      <c r="AX120">
        <v>40.57978702825016</v>
      </c>
      <c r="AY120">
        <v>2.335850896044708</v>
      </c>
      <c r="AZ120">
        <v>4.728108360180025</v>
      </c>
    </row>
    <row r="121" spans="1:52">
      <c r="A121" s="2">
        <v>44976</v>
      </c>
      <c r="B121">
        <v>1091.718574027661</v>
      </c>
      <c r="C121">
        <v>0.009069496123407239</v>
      </c>
      <c r="AN121" s="2">
        <v>44976</v>
      </c>
      <c r="AO121">
        <v>0.004431300690984892</v>
      </c>
      <c r="AP121">
        <v>246.8460814496392</v>
      </c>
      <c r="AQ121">
        <v>8.515092827223166</v>
      </c>
      <c r="AR121">
        <v>0.08547282531825198</v>
      </c>
      <c r="AS121">
        <v>29.73026728649316</v>
      </c>
      <c r="AT121">
        <v>0.3476319853493275</v>
      </c>
      <c r="AU121">
        <v>9.28502936214025</v>
      </c>
      <c r="AV121">
        <v>14.4613184299938</v>
      </c>
      <c r="AW121">
        <v>0.6028142683453496</v>
      </c>
      <c r="AX121">
        <v>41.99085890111756</v>
      </c>
      <c r="AY121">
        <v>2.3242393819796</v>
      </c>
      <c r="AZ121">
        <v>4.744527885395069</v>
      </c>
    </row>
    <row r="122" spans="1:52">
      <c r="A122" s="2">
        <v>44977</v>
      </c>
      <c r="B122">
        <v>1095.705828845024</v>
      </c>
      <c r="C122">
        <v>0.003652273499985315</v>
      </c>
      <c r="AN122" s="2">
        <v>44977</v>
      </c>
      <c r="AO122">
        <v>0.004496680938598848</v>
      </c>
      <c r="AP122">
        <v>338.8606226206795</v>
      </c>
      <c r="AQ122">
        <v>8.80512901129052</v>
      </c>
      <c r="AR122">
        <v>0.06343838913717778</v>
      </c>
      <c r="AS122">
        <v>29.68021933955923</v>
      </c>
      <c r="AT122">
        <v>0.3499878850431231</v>
      </c>
      <c r="AU122">
        <v>11.75238174820866</v>
      </c>
      <c r="AV122">
        <v>10.926198890499</v>
      </c>
      <c r="AW122">
        <v>0.6327781148117866</v>
      </c>
      <c r="AX122">
        <v>43.89958103261595</v>
      </c>
      <c r="AY122">
        <v>2.195549181951421</v>
      </c>
      <c r="AZ122">
        <v>4.85962538008609</v>
      </c>
    </row>
    <row r="123" spans="1:52">
      <c r="A123" s="2">
        <v>44978</v>
      </c>
      <c r="B123">
        <v>1112.227172427176</v>
      </c>
      <c r="C123">
        <v>0.01507826566877668</v>
      </c>
      <c r="AN123" s="2">
        <v>44978</v>
      </c>
      <c r="AO123">
        <v>0.004485177080986555</v>
      </c>
      <c r="AP123">
        <v>341.5202799015687</v>
      </c>
      <c r="AQ123">
        <v>8.908722572461242</v>
      </c>
      <c r="AR123">
        <v>0.06372566493538874</v>
      </c>
      <c r="AS123">
        <v>29.79948694346728</v>
      </c>
      <c r="AT123">
        <v>0.3523462561066573</v>
      </c>
      <c r="AU123">
        <v>11.71496244027592</v>
      </c>
      <c r="AV123">
        <v>10.98793733545934</v>
      </c>
      <c r="AW123">
        <v>0.633259994453844</v>
      </c>
      <c r="AX123">
        <v>44.91909525792738</v>
      </c>
      <c r="AY123">
        <v>2.130818114589482</v>
      </c>
      <c r="AZ123">
        <v>4.707198878974801</v>
      </c>
    </row>
    <row r="124" spans="1:52">
      <c r="A124" s="2">
        <v>44979</v>
      </c>
      <c r="B124">
        <v>1080.508468142199</v>
      </c>
      <c r="C124">
        <v>-0.02851818861407485</v>
      </c>
      <c r="AN124" s="2">
        <v>44979</v>
      </c>
      <c r="AO124">
        <v>0.004428242725472772</v>
      </c>
      <c r="AP124">
        <v>341.548260441668</v>
      </c>
      <c r="AQ124">
        <v>9.087684545392381</v>
      </c>
      <c r="AR124">
        <v>0.06362109285178288</v>
      </c>
      <c r="AS124">
        <v>29.44610276551238</v>
      </c>
      <c r="AT124">
        <v>0.34657019141464</v>
      </c>
      <c r="AU124">
        <v>11.91759104461999</v>
      </c>
      <c r="AV124">
        <v>11.11796532894992</v>
      </c>
      <c r="AW124">
        <v>0.6464826435975206</v>
      </c>
      <c r="AX124">
        <v>46.50380450007551</v>
      </c>
      <c r="AY124">
        <v>2.171707714040978</v>
      </c>
      <c r="AZ124">
        <v>4.560639728711903</v>
      </c>
    </row>
    <row r="125" spans="1:52">
      <c r="A125" s="2">
        <v>44980</v>
      </c>
      <c r="B125">
        <v>1071.162056380711</v>
      </c>
      <c r="C125">
        <v>-0.008650012505277749</v>
      </c>
      <c r="AN125" s="2">
        <v>44980</v>
      </c>
      <c r="AO125">
        <v>0.004432931746240843</v>
      </c>
      <c r="AP125">
        <v>341.3464399989447</v>
      </c>
      <c r="AQ125">
        <v>8.904690557384106</v>
      </c>
      <c r="AR125">
        <v>0.06357602557469223</v>
      </c>
      <c r="AS125">
        <v>29.35454380811465</v>
      </c>
      <c r="AT125">
        <v>0.3420486604153509</v>
      </c>
      <c r="AU125">
        <v>11.97001747300776</v>
      </c>
      <c r="AV125">
        <v>11.12480955540418</v>
      </c>
      <c r="AW125">
        <v>0.659144075280746</v>
      </c>
      <c r="AX125">
        <v>45.78071378080464</v>
      </c>
      <c r="AY125">
        <v>2.215131457211857</v>
      </c>
      <c r="AZ125">
        <v>4.655255455523958</v>
      </c>
    </row>
    <row r="126" spans="1:52">
      <c r="A126" s="2">
        <v>44981</v>
      </c>
      <c r="B126">
        <v>1061.708537694264</v>
      </c>
      <c r="C126">
        <v>-0.00882547942221612</v>
      </c>
      <c r="AN126" s="2">
        <v>44981</v>
      </c>
      <c r="AO126">
        <v>0.004440430859911997</v>
      </c>
      <c r="AP126">
        <v>343.5666941607452</v>
      </c>
      <c r="AQ126">
        <v>8.56819697135071</v>
      </c>
      <c r="AR126">
        <v>0.06273024542348826</v>
      </c>
      <c r="AS126">
        <v>29.51393666052794</v>
      </c>
      <c r="AT126">
        <v>0.3435726963162604</v>
      </c>
      <c r="AU126">
        <v>11.85033183480282</v>
      </c>
      <c r="AV126">
        <v>11.16528452019777</v>
      </c>
      <c r="AW126">
        <v>0.6502367764175487</v>
      </c>
      <c r="AX126">
        <v>46.7045537390638</v>
      </c>
      <c r="AY126">
        <v>2.223985298429061</v>
      </c>
      <c r="AZ126">
        <v>4.755551173381279</v>
      </c>
    </row>
    <row r="127" spans="1:52">
      <c r="A127" s="2">
        <v>44982</v>
      </c>
      <c r="B127">
        <v>1017.004966268055</v>
      </c>
      <c r="C127">
        <v>-0.04210531406603601</v>
      </c>
      <c r="AN127" s="2">
        <v>44982</v>
      </c>
      <c r="AO127">
        <v>0.004388214879997566</v>
      </c>
      <c r="AP127">
        <v>344.3789399826911</v>
      </c>
      <c r="AQ127">
        <v>8.750362524342362</v>
      </c>
      <c r="AR127">
        <v>0.06162430914780219</v>
      </c>
      <c r="AS127">
        <v>28.86492041577463</v>
      </c>
      <c r="AT127">
        <v>0.3361903874346076</v>
      </c>
      <c r="AU127">
        <v>11.98365614158908</v>
      </c>
      <c r="AV127">
        <v>11.45902345065303</v>
      </c>
      <c r="AW127">
        <v>0.6526721621460426</v>
      </c>
      <c r="AX127">
        <v>47.78101905888307</v>
      </c>
      <c r="AY127">
        <v>2.207797148149095</v>
      </c>
      <c r="AZ127">
        <v>4.883089874819249</v>
      </c>
    </row>
    <row r="128" spans="1:52">
      <c r="A128" s="2">
        <v>44983</v>
      </c>
      <c r="B128">
        <v>1007.433866184341</v>
      </c>
      <c r="C128">
        <v>-0.00941106523681523</v>
      </c>
      <c r="AN128" s="2">
        <v>44983</v>
      </c>
      <c r="AO128">
        <v>0.004349921823762011</v>
      </c>
      <c r="AP128">
        <v>344.7956145272312</v>
      </c>
      <c r="AQ128">
        <v>8.751871672342636</v>
      </c>
      <c r="AR128">
        <v>0.06159567258140864</v>
      </c>
      <c r="AS128">
        <v>28.43201029489099</v>
      </c>
      <c r="AT128">
        <v>0.3326321214536982</v>
      </c>
      <c r="AU128">
        <v>12.06955483634976</v>
      </c>
      <c r="AV128">
        <v>11.48289275415156</v>
      </c>
      <c r="AW128">
        <v>0.6599192349654064</v>
      </c>
      <c r="AX128">
        <v>48.03591591443418</v>
      </c>
      <c r="AY128">
        <v>2.249462292034907</v>
      </c>
      <c r="AZ128">
        <v>4.952097215387472</v>
      </c>
    </row>
    <row r="129" spans="1:52">
      <c r="A129" s="2">
        <v>44984</v>
      </c>
      <c r="B129">
        <v>1029.836987210872</v>
      </c>
      <c r="C129">
        <v>0.02223780813660969</v>
      </c>
      <c r="AN129" s="2">
        <v>44984</v>
      </c>
      <c r="AO129">
        <v>0.004374448938120557</v>
      </c>
      <c r="AP129">
        <v>361.7341380564854</v>
      </c>
      <c r="AQ129">
        <v>7.625568683332862</v>
      </c>
      <c r="AR129">
        <v>0.04333581569585582</v>
      </c>
      <c r="AS129">
        <v>28.53543442215214</v>
      </c>
      <c r="AT129">
        <v>0.334905762371731</v>
      </c>
      <c r="AU129">
        <v>7.926931711731497</v>
      </c>
      <c r="AV129">
        <v>19.0465414097854</v>
      </c>
      <c r="AW129">
        <v>1.158086816101423</v>
      </c>
      <c r="AX129">
        <v>22.92633185966512</v>
      </c>
      <c r="AY129">
        <v>2.214202184639073</v>
      </c>
      <c r="AZ129">
        <v>4.922533163411672</v>
      </c>
    </row>
    <row r="130" spans="1:52">
      <c r="A130" s="2">
        <v>44985</v>
      </c>
      <c r="B130">
        <v>1013.858800461899</v>
      </c>
      <c r="C130">
        <v>-0.01551525818881905</v>
      </c>
      <c r="AN130" s="2">
        <v>44985</v>
      </c>
      <c r="AO130">
        <v>0.004313523782660022</v>
      </c>
      <c r="AP130">
        <v>360.186460766841</v>
      </c>
      <c r="AQ130">
        <v>7.724281443466738</v>
      </c>
      <c r="AR130">
        <v>0.04284493257130624</v>
      </c>
      <c r="AS130">
        <v>28.36947937213356</v>
      </c>
      <c r="AT130">
        <v>0.3342905660361207</v>
      </c>
      <c r="AU130">
        <v>7.990205382544256</v>
      </c>
      <c r="AV130">
        <v>19.02628460363026</v>
      </c>
      <c r="AW130">
        <v>1.167157001139116</v>
      </c>
      <c r="AX130">
        <v>23.38664841333355</v>
      </c>
      <c r="AY130">
        <v>2.234456978701744</v>
      </c>
      <c r="AZ130">
        <v>4.984149307853931</v>
      </c>
    </row>
    <row r="131" spans="1:52">
      <c r="A131" s="2">
        <v>44986</v>
      </c>
      <c r="B131">
        <v>989.0097982307187</v>
      </c>
      <c r="C131">
        <v>-0.0245093322855805</v>
      </c>
      <c r="AN131" s="2">
        <v>44986</v>
      </c>
      <c r="AO131">
        <v>0.004272928246640727</v>
      </c>
      <c r="AP131">
        <v>363.9188311435282</v>
      </c>
      <c r="AQ131">
        <v>7.610353591353274</v>
      </c>
      <c r="AR131">
        <v>0.04249632581283659</v>
      </c>
      <c r="AS131">
        <v>28.26753439353799</v>
      </c>
      <c r="AT131">
        <v>0.3294942586501095</v>
      </c>
      <c r="AU131">
        <v>7.737395456179377</v>
      </c>
      <c r="AV131">
        <v>19.26041704750008</v>
      </c>
      <c r="AW131">
        <v>1.176681352094942</v>
      </c>
      <c r="AX131">
        <v>23.53554072260703</v>
      </c>
      <c r="AY131">
        <v>2.254716707793344</v>
      </c>
      <c r="AZ131">
        <v>5.091803381881721</v>
      </c>
    </row>
    <row r="132" spans="1:52">
      <c r="A132" s="2">
        <v>44987</v>
      </c>
      <c r="B132">
        <v>1017.789546053202</v>
      </c>
      <c r="C132">
        <v>0.02909955783448082</v>
      </c>
      <c r="AN132" s="2">
        <v>44987</v>
      </c>
      <c r="AO132">
        <v>0.004310720603608324</v>
      </c>
      <c r="AP132">
        <v>366.2644992837884</v>
      </c>
      <c r="AQ132">
        <v>7.500172906425442</v>
      </c>
      <c r="AR132">
        <v>0.04228426555355548</v>
      </c>
      <c r="AS132">
        <v>28.8011581207781</v>
      </c>
      <c r="AT132">
        <v>0.3379640600729821</v>
      </c>
      <c r="AU132">
        <v>7.556057897407324</v>
      </c>
      <c r="AV132">
        <v>19.2938511889377</v>
      </c>
      <c r="AW132">
        <v>1.137577234907192</v>
      </c>
      <c r="AX132">
        <v>23.29087607363616</v>
      </c>
      <c r="AY132">
        <v>2.263878205530864</v>
      </c>
      <c r="AZ132">
        <v>5.053511984829107</v>
      </c>
    </row>
    <row r="133" spans="1:52">
      <c r="A133" s="2">
        <v>44988</v>
      </c>
      <c r="B133">
        <v>997.2108056970908</v>
      </c>
      <c r="C133">
        <v>-0.02021905258892809</v>
      </c>
      <c r="AN133" s="2">
        <v>44988</v>
      </c>
      <c r="AO133">
        <v>0.004248869718864688</v>
      </c>
      <c r="AP133">
        <v>369.3880163415701</v>
      </c>
      <c r="AQ133">
        <v>7.603795150769172</v>
      </c>
      <c r="AR133">
        <v>0.04177760090636256</v>
      </c>
      <c r="AS133">
        <v>28.5979600728491</v>
      </c>
      <c r="AT133">
        <v>0.3339358382704175</v>
      </c>
      <c r="AU133">
        <v>7.632606033714736</v>
      </c>
      <c r="AV133">
        <v>19.49082561131822</v>
      </c>
      <c r="AW133">
        <v>1.154302886310434</v>
      </c>
      <c r="AX133">
        <v>23.1858398677097</v>
      </c>
      <c r="AY133">
        <v>2.267506811004373</v>
      </c>
      <c r="AZ133">
        <v>5.030757532089488</v>
      </c>
    </row>
    <row r="134" spans="1:52">
      <c r="A134" s="2">
        <v>44989</v>
      </c>
      <c r="B134">
        <v>957.6791817084313</v>
      </c>
      <c r="C134">
        <v>-0.0396421937696767</v>
      </c>
      <c r="AN134" s="2">
        <v>44989</v>
      </c>
      <c r="AO134">
        <v>0.00428489958914992</v>
      </c>
      <c r="AP134">
        <v>362.4563687135568</v>
      </c>
      <c r="AQ134">
        <v>7.637282830505053</v>
      </c>
      <c r="AR134">
        <v>0.04213333683838919</v>
      </c>
      <c r="AS134">
        <v>28.63088159754352</v>
      </c>
      <c r="AT134">
        <v>0.331724094110741</v>
      </c>
      <c r="AU134">
        <v>7.764165019867137</v>
      </c>
      <c r="AV134">
        <v>19.6209407109702</v>
      </c>
      <c r="AW134">
        <v>1.150634745123536</v>
      </c>
      <c r="AX134">
        <v>23.36940068923311</v>
      </c>
      <c r="AY134">
        <v>2.237757717943241</v>
      </c>
      <c r="AZ134">
        <v>5.065519062260318</v>
      </c>
    </row>
    <row r="135" spans="1:52">
      <c r="A135" s="2">
        <v>44990</v>
      </c>
      <c r="B135">
        <v>945.2880213808759</v>
      </c>
      <c r="C135">
        <v>-0.01293873832095893</v>
      </c>
      <c r="AN135" s="2">
        <v>44990</v>
      </c>
      <c r="AO135">
        <v>0.00423245252853291</v>
      </c>
      <c r="AP135">
        <v>364.7081605995188</v>
      </c>
      <c r="AQ135">
        <v>7.651503681430099</v>
      </c>
      <c r="AR135">
        <v>0.04167545508901398</v>
      </c>
      <c r="AS135">
        <v>27.93169279215035</v>
      </c>
      <c r="AT135">
        <v>0.3283146843626608</v>
      </c>
      <c r="AU135">
        <v>7.814028298633879</v>
      </c>
      <c r="AV135">
        <v>19.80773507451904</v>
      </c>
      <c r="AW135">
        <v>1.159365172869254</v>
      </c>
      <c r="AX135">
        <v>23.93774143591273</v>
      </c>
      <c r="AY135">
        <v>2.260555957194601</v>
      </c>
      <c r="AZ135">
        <v>5.170004525833973</v>
      </c>
    </row>
    <row r="136" spans="1:52">
      <c r="A136" s="2">
        <v>44991</v>
      </c>
      <c r="B136">
        <v>948.6827241193615</v>
      </c>
      <c r="C136">
        <v>0.003591183492970496</v>
      </c>
      <c r="AN136" s="2">
        <v>44991</v>
      </c>
      <c r="AO136">
        <v>0.004231447197956267</v>
      </c>
      <c r="AP136">
        <v>365.1002891130949</v>
      </c>
      <c r="AQ136">
        <v>15.27310701549519</v>
      </c>
      <c r="AR136">
        <v>0.07391809101109394</v>
      </c>
      <c r="AS136">
        <v>27.23600981126068</v>
      </c>
      <c r="AT136">
        <v>0.3248327282204458</v>
      </c>
      <c r="AU136">
        <v>7.11301455687931</v>
      </c>
      <c r="AV136">
        <v>11.45334980630554</v>
      </c>
      <c r="AW136">
        <v>0.5186434784720984</v>
      </c>
      <c r="AX136">
        <v>30.4036890480019</v>
      </c>
      <c r="AY136">
        <v>2.263615392069524</v>
      </c>
      <c r="AZ136">
        <v>4.885820769442276</v>
      </c>
    </row>
    <row r="137" spans="1:52">
      <c r="A137" s="2">
        <v>44992</v>
      </c>
      <c r="B137">
        <v>946.984575724525</v>
      </c>
      <c r="C137">
        <v>-0.001790006660459476</v>
      </c>
      <c r="AN137" s="2">
        <v>44992</v>
      </c>
      <c r="AO137">
        <v>0.004224836540597933</v>
      </c>
      <c r="AP137">
        <v>371.1064398564602</v>
      </c>
      <c r="AQ137">
        <v>15.41797848924464</v>
      </c>
      <c r="AR137">
        <v>0.07360191873136944</v>
      </c>
      <c r="AS137">
        <v>27.16164998519755</v>
      </c>
      <c r="AT137">
        <v>0.3245491281501348</v>
      </c>
      <c r="AU137">
        <v>7.119076831937268</v>
      </c>
      <c r="AV137">
        <v>11.53852863179909</v>
      </c>
      <c r="AW137">
        <v>0.5059047952056717</v>
      </c>
      <c r="AX137">
        <v>30.42628525222237</v>
      </c>
      <c r="AY137">
        <v>2.291815838750454</v>
      </c>
      <c r="AZ137">
        <v>4.76724504165325</v>
      </c>
    </row>
    <row r="138" spans="1:52">
      <c r="A138" s="2">
        <v>44993</v>
      </c>
      <c r="B138">
        <v>941.669755842409</v>
      </c>
      <c r="C138">
        <v>-0.005612361614284689</v>
      </c>
      <c r="AN138" s="2">
        <v>44993</v>
      </c>
      <c r="AO138">
        <v>0.004246605113081823</v>
      </c>
      <c r="AP138">
        <v>369.6214969606179</v>
      </c>
      <c r="AQ138">
        <v>15.32283063947728</v>
      </c>
      <c r="AR138">
        <v>0.07354108461180324</v>
      </c>
      <c r="AS138">
        <v>27.12769832710467</v>
      </c>
      <c r="AT138">
        <v>0.3217573291637035</v>
      </c>
      <c r="AU138">
        <v>6.98828449125817</v>
      </c>
      <c r="AV138">
        <v>11.64011648703395</v>
      </c>
      <c r="AW138">
        <v>0.5141437713629233</v>
      </c>
      <c r="AX138">
        <v>29.89476414173577</v>
      </c>
      <c r="AY138">
        <v>2.328484469072615</v>
      </c>
      <c r="AZ138">
        <v>4.852227931182866</v>
      </c>
    </row>
    <row r="139" spans="1:52">
      <c r="A139" s="2">
        <v>44994</v>
      </c>
      <c r="B139">
        <v>909.6864349087131</v>
      </c>
      <c r="C139">
        <v>-0.03396447718030826</v>
      </c>
      <c r="AN139" s="2">
        <v>44994</v>
      </c>
      <c r="AO139">
        <v>0.004191835916108739</v>
      </c>
      <c r="AP139">
        <v>370.5673343037578</v>
      </c>
      <c r="AQ139">
        <v>15.41759777063577</v>
      </c>
      <c r="AR139">
        <v>0.07223799684024897</v>
      </c>
      <c r="AS139">
        <v>26.3892900351504</v>
      </c>
      <c r="AT139">
        <v>0.3126838535570789</v>
      </c>
      <c r="AU139">
        <v>7.099117385332037</v>
      </c>
      <c r="AV139">
        <v>11.72588522632763</v>
      </c>
      <c r="AW139">
        <v>0.5203588309807747</v>
      </c>
      <c r="AX139">
        <v>31.36657001336333</v>
      </c>
      <c r="AY139">
        <v>2.466266913697424</v>
      </c>
      <c r="AZ139">
        <v>4.990701190109889</v>
      </c>
    </row>
    <row r="140" spans="1:52">
      <c r="A140" s="2">
        <v>44995</v>
      </c>
      <c r="B140">
        <v>864.911391886533</v>
      </c>
      <c r="C140">
        <v>-0.04922030416631773</v>
      </c>
      <c r="AN140" s="2">
        <v>44995</v>
      </c>
      <c r="AO140">
        <v>0.004250217640914603</v>
      </c>
      <c r="AP140">
        <v>362.7573209248586</v>
      </c>
      <c r="AQ140">
        <v>15.72883797637545</v>
      </c>
      <c r="AR140">
        <v>0.07334638203161602</v>
      </c>
      <c r="AS140">
        <v>26.04745085550893</v>
      </c>
      <c r="AT140">
        <v>0.3083338565359913</v>
      </c>
      <c r="AU140">
        <v>7.197368044263633</v>
      </c>
      <c r="AV140">
        <v>11.62395690417612</v>
      </c>
      <c r="AW140">
        <v>0.5177477178871998</v>
      </c>
      <c r="AX140">
        <v>31.08245680411679</v>
      </c>
      <c r="AY140">
        <v>2.499987027367196</v>
      </c>
      <c r="AZ140">
        <v>5.003781129109404</v>
      </c>
    </row>
    <row r="141" spans="1:52">
      <c r="A141" s="2">
        <v>44996</v>
      </c>
      <c r="B141">
        <v>877.8175508436855</v>
      </c>
      <c r="C141">
        <v>0.01492194354036869</v>
      </c>
      <c r="AN141" s="2">
        <v>44996</v>
      </c>
      <c r="AO141">
        <v>0.004336956090298737</v>
      </c>
      <c r="AP141">
        <v>359.1596841660473</v>
      </c>
      <c r="AQ141">
        <v>15.68963491980948</v>
      </c>
      <c r="AR141">
        <v>0.07457163939887954</v>
      </c>
      <c r="AS141">
        <v>26.48761002210647</v>
      </c>
      <c r="AT141">
        <v>0.3112716371403484</v>
      </c>
      <c r="AU141">
        <v>7.40468491484012</v>
      </c>
      <c r="AV141">
        <v>11.35284371171217</v>
      </c>
      <c r="AW141">
        <v>0.5244759249360167</v>
      </c>
      <c r="AX141">
        <v>30.06807151349718</v>
      </c>
      <c r="AY141">
        <v>2.400755252061403</v>
      </c>
      <c r="AZ141">
        <v>4.898018077454331</v>
      </c>
    </row>
    <row r="142" spans="1:52">
      <c r="A142" s="2">
        <v>44997</v>
      </c>
      <c r="B142">
        <v>871.2756265395801</v>
      </c>
      <c r="C142">
        <v>-0.007452487476261815</v>
      </c>
      <c r="AN142" s="2">
        <v>44997</v>
      </c>
      <c r="AO142">
        <v>0.004232527124115101</v>
      </c>
      <c r="AP142">
        <v>368.1179949205354</v>
      </c>
      <c r="AQ142">
        <v>15.70815568376594</v>
      </c>
      <c r="AR142">
        <v>0.0718565937824369</v>
      </c>
      <c r="AS142">
        <v>26.75262421054811</v>
      </c>
      <c r="AT142">
        <v>0.3102335233584836</v>
      </c>
      <c r="AU142">
        <v>7.592902138464901</v>
      </c>
      <c r="AV142">
        <v>11.44752192085631</v>
      </c>
      <c r="AW142">
        <v>0.5315982562482234</v>
      </c>
      <c r="AX142">
        <v>29.85093673214969</v>
      </c>
      <c r="AY142">
        <v>2.396029223850265</v>
      </c>
      <c r="AZ142">
        <v>4.974763057023956</v>
      </c>
    </row>
    <row r="143" spans="1:52">
      <c r="A143" s="2">
        <v>44998</v>
      </c>
      <c r="B143">
        <v>935.6762454731363</v>
      </c>
      <c r="C143">
        <v>0.07391532251319166</v>
      </c>
      <c r="AN143" s="2">
        <v>44998</v>
      </c>
      <c r="AO143">
        <v>0.004240356621138</v>
      </c>
      <c r="AP143">
        <v>369.9278546566498</v>
      </c>
      <c r="AQ143">
        <v>13.79471469241676</v>
      </c>
      <c r="AR143">
        <v>0.08575001148048647</v>
      </c>
      <c r="AS143">
        <v>27.82790350832285</v>
      </c>
      <c r="AT143">
        <v>0.3294439726468956</v>
      </c>
      <c r="AU143">
        <v>7.581291220385067</v>
      </c>
      <c r="AV143">
        <v>9.38413023210666</v>
      </c>
      <c r="AW143">
        <v>0.5373751490474803</v>
      </c>
      <c r="AX143">
        <v>37.09727513948776</v>
      </c>
      <c r="AY143">
        <v>2.308896926526194</v>
      </c>
      <c r="AZ143">
        <v>4.096474872210126</v>
      </c>
    </row>
    <row r="144" spans="1:52">
      <c r="A144" s="2">
        <v>44999</v>
      </c>
      <c r="B144">
        <v>978.0039833277609</v>
      </c>
      <c r="C144">
        <v>0.04523758945405421</v>
      </c>
      <c r="AN144" s="2">
        <v>44999</v>
      </c>
      <c r="AO144">
        <v>0.004048963357793064</v>
      </c>
      <c r="AP144">
        <v>371.2531855264994</v>
      </c>
      <c r="AQ144">
        <v>14.01600739665702</v>
      </c>
      <c r="AR144">
        <v>0.08474745551960365</v>
      </c>
      <c r="AS144">
        <v>28.07482804055345</v>
      </c>
      <c r="AT144">
        <v>0.3227054769019561</v>
      </c>
      <c r="AU144">
        <v>7.68015010380658</v>
      </c>
      <c r="AV144">
        <v>9.481428981480892</v>
      </c>
      <c r="AW144">
        <v>0.5370308132596174</v>
      </c>
      <c r="AX144">
        <v>37.51850272804732</v>
      </c>
      <c r="AY144">
        <v>2.398036979119752</v>
      </c>
      <c r="AZ144">
        <v>4.229649963397713</v>
      </c>
    </row>
    <row r="145" spans="1:52">
      <c r="A145" s="2">
        <v>45000</v>
      </c>
      <c r="B145">
        <v>996.3964246479945</v>
      </c>
      <c r="C145">
        <v>0.01880610062307864</v>
      </c>
      <c r="AN145" s="2">
        <v>45000</v>
      </c>
      <c r="AO145">
        <v>0.004022753110278303</v>
      </c>
      <c r="AP145">
        <v>378.0094161254701</v>
      </c>
      <c r="AQ145">
        <v>13.85520168415668</v>
      </c>
      <c r="AR145">
        <v>0.08487396505699694</v>
      </c>
      <c r="AS145">
        <v>28.48065193543037</v>
      </c>
      <c r="AT145">
        <v>0.327756452946972</v>
      </c>
      <c r="AU145">
        <v>7.53576774077467</v>
      </c>
      <c r="AV145">
        <v>9.435052162002632</v>
      </c>
      <c r="AW145">
        <v>0.5242731951314042</v>
      </c>
      <c r="AX145">
        <v>38.04717640890136</v>
      </c>
      <c r="AY145">
        <v>2.377326193691417</v>
      </c>
      <c r="AZ145">
        <v>4.132524561980355</v>
      </c>
    </row>
    <row r="146" spans="1:52">
      <c r="A146" s="2">
        <v>45001</v>
      </c>
      <c r="B146">
        <v>950.9659733232048</v>
      </c>
      <c r="C146">
        <v>-0.0455947554617524</v>
      </c>
      <c r="AN146" s="2">
        <v>45001</v>
      </c>
      <c r="AO146">
        <v>0.003895836529066457</v>
      </c>
      <c r="AP146">
        <v>383.0414246761684</v>
      </c>
      <c r="AQ146">
        <v>14.0851449506302</v>
      </c>
      <c r="AR146">
        <v>0.0835222463129163</v>
      </c>
      <c r="AS146">
        <v>27.82249453019883</v>
      </c>
      <c r="AT146">
        <v>0.3152519285409039</v>
      </c>
      <c r="AU146">
        <v>7.711335529139359</v>
      </c>
      <c r="AV146">
        <v>9.573467448982662</v>
      </c>
      <c r="AW146">
        <v>0.5366276922883499</v>
      </c>
      <c r="AX146">
        <v>38.95887523453164</v>
      </c>
      <c r="AY146">
        <v>2.460340813299795</v>
      </c>
      <c r="AZ146">
        <v>4.343546338508986</v>
      </c>
    </row>
    <row r="147" spans="1:52">
      <c r="A147" s="2">
        <v>45002</v>
      </c>
      <c r="B147">
        <v>973.9547496639258</v>
      </c>
      <c r="C147">
        <v>0.02417413134182422</v>
      </c>
      <c r="AN147" s="2">
        <v>45002</v>
      </c>
      <c r="AO147">
        <v>0.003889092603473412</v>
      </c>
      <c r="AP147">
        <v>392.0357488360702</v>
      </c>
      <c r="AQ147">
        <v>14.14560514001032</v>
      </c>
      <c r="AR147">
        <v>0.08442819396916135</v>
      </c>
      <c r="AS147">
        <v>27.67405469454717</v>
      </c>
      <c r="AT147">
        <v>0.3004734450381049</v>
      </c>
      <c r="AU147">
        <v>7.88284767549353</v>
      </c>
      <c r="AV147">
        <v>9.45012145346525</v>
      </c>
      <c r="AW147">
        <v>0.5424276274587535</v>
      </c>
      <c r="AX147">
        <v>38.67814342740696</v>
      </c>
      <c r="AY147">
        <v>2.467685876995087</v>
      </c>
      <c r="AZ147">
        <v>4.371510249780396</v>
      </c>
    </row>
    <row r="148" spans="1:52">
      <c r="A148" s="2">
        <v>45003</v>
      </c>
      <c r="B148">
        <v>1042.173862256652</v>
      </c>
      <c r="C148">
        <v>0.07004341076037313</v>
      </c>
      <c r="AN148" s="2">
        <v>45003</v>
      </c>
      <c r="AO148">
        <v>0.003796539194359305</v>
      </c>
      <c r="AP148">
        <v>389.729942602037</v>
      </c>
      <c r="AQ148">
        <v>13.99308265325529</v>
      </c>
      <c r="AR148">
        <v>0.08460348848708389</v>
      </c>
      <c r="AS148">
        <v>29.05236788527889</v>
      </c>
      <c r="AT148">
        <v>0.3128235888082105</v>
      </c>
      <c r="AU148">
        <v>7.787215413416516</v>
      </c>
      <c r="AV148">
        <v>9.326386877280028</v>
      </c>
      <c r="AW148">
        <v>0.5407604512020598</v>
      </c>
      <c r="AX148">
        <v>38.92701480418545</v>
      </c>
      <c r="AY148">
        <v>2.415816072003343</v>
      </c>
      <c r="AZ148">
        <v>4.209259707314976</v>
      </c>
    </row>
    <row r="149" spans="1:52">
      <c r="A149" s="2">
        <v>45004</v>
      </c>
      <c r="B149">
        <v>1015.367238752074</v>
      </c>
      <c r="C149">
        <v>-0.02572183440345854</v>
      </c>
      <c r="AN149" s="2">
        <v>45004</v>
      </c>
      <c r="AO149">
        <v>0.003762607175401628</v>
      </c>
      <c r="AP149">
        <v>392.8070539279095</v>
      </c>
      <c r="AQ149">
        <v>14.19780217928114</v>
      </c>
      <c r="AR149">
        <v>0.08367260492602908</v>
      </c>
      <c r="AS149">
        <v>29.15770597628565</v>
      </c>
      <c r="AT149">
        <v>0.3114886543542219</v>
      </c>
      <c r="AU149">
        <v>7.503003603355408</v>
      </c>
      <c r="AV149">
        <v>9.497924744350707</v>
      </c>
      <c r="AW149">
        <v>0.5440553816157859</v>
      </c>
      <c r="AX149">
        <v>39.4904136161228</v>
      </c>
      <c r="AY149">
        <v>2.388703925658537</v>
      </c>
      <c r="AZ149">
        <v>4.25383227052895</v>
      </c>
    </row>
    <row r="150" spans="1:52">
      <c r="A150" s="2">
        <v>45005</v>
      </c>
      <c r="B150">
        <v>1042.352878196525</v>
      </c>
      <c r="C150">
        <v>0.02657722094482495</v>
      </c>
      <c r="AN150" s="2">
        <v>45005</v>
      </c>
      <c r="AO150">
        <v>0.003698227147547114</v>
      </c>
      <c r="AP150">
        <v>359.0261010930548</v>
      </c>
      <c r="AQ150">
        <v>10.22420177413311</v>
      </c>
      <c r="AR150">
        <v>0.06125188722690138</v>
      </c>
      <c r="AS150">
        <v>36.37392998568217</v>
      </c>
      <c r="AT150">
        <v>0.3785894753177857</v>
      </c>
      <c r="AU150">
        <v>11.73998821199674</v>
      </c>
      <c r="AV150">
        <v>8.243385954494672</v>
      </c>
      <c r="AW150">
        <v>0.6287618076618733</v>
      </c>
      <c r="AX150">
        <v>77.17065703596911</v>
      </c>
      <c r="AY150">
        <v>2.364597668209058</v>
      </c>
      <c r="AZ150">
        <v>2.093968536268022</v>
      </c>
    </row>
    <row r="151" spans="1:52">
      <c r="A151" s="2">
        <v>45006</v>
      </c>
      <c r="B151">
        <v>1010.558473065127</v>
      </c>
      <c r="C151">
        <v>-0.03050253498259425</v>
      </c>
      <c r="AN151" s="2">
        <v>45006</v>
      </c>
      <c r="AO151">
        <v>0.00363061820159005</v>
      </c>
      <c r="AP151">
        <v>363.5106433116546</v>
      </c>
      <c r="AQ151">
        <v>10.01197121888733</v>
      </c>
      <c r="AR151">
        <v>0.06158382369704052</v>
      </c>
      <c r="AS151">
        <v>35.89561184405375</v>
      </c>
      <c r="AT151">
        <v>0.3719484536433609</v>
      </c>
      <c r="AU151">
        <v>12.01926989451395</v>
      </c>
      <c r="AV151">
        <v>8.501336420388002</v>
      </c>
      <c r="AW151">
        <v>0.6401966778121622</v>
      </c>
      <c r="AX151">
        <v>79.49172555260044</v>
      </c>
      <c r="AY151">
        <v>2.269366655749906</v>
      </c>
      <c r="AZ151">
        <v>2.148622486935482</v>
      </c>
    </row>
    <row r="152" spans="1:52">
      <c r="A152" s="2">
        <v>45007</v>
      </c>
      <c r="B152">
        <v>1048.361649747187</v>
      </c>
      <c r="C152">
        <v>0.03740820317640692</v>
      </c>
      <c r="AN152" s="2">
        <v>45007</v>
      </c>
      <c r="AO152">
        <v>0.003721184382558411</v>
      </c>
      <c r="AP152">
        <v>338.8329835270854</v>
      </c>
      <c r="AQ152">
        <v>9.924935363396751</v>
      </c>
      <c r="AR152">
        <v>0.06149098899182774</v>
      </c>
      <c r="AS152">
        <v>36.82098626013514</v>
      </c>
      <c r="AT152">
        <v>0.3838745978141583</v>
      </c>
      <c r="AU152">
        <v>12.0158327190589</v>
      </c>
      <c r="AV152">
        <v>8.454431104304145</v>
      </c>
      <c r="AW152">
        <v>0.6425226153970302</v>
      </c>
      <c r="AX152">
        <v>79.00724948401907</v>
      </c>
      <c r="AY152">
        <v>2.315946852267323</v>
      </c>
      <c r="AZ152">
        <v>2.132160186211707</v>
      </c>
    </row>
    <row r="153" spans="1:52">
      <c r="A153" s="2">
        <v>45008</v>
      </c>
      <c r="B153">
        <v>1009.094541215074</v>
      </c>
      <c r="C153">
        <v>-0.03745568959107037</v>
      </c>
      <c r="AN153" s="2">
        <v>45008</v>
      </c>
      <c r="AO153">
        <v>0.003690698874341502</v>
      </c>
      <c r="AP153">
        <v>335.7602682828067</v>
      </c>
      <c r="AQ153">
        <v>9.863443975561689</v>
      </c>
      <c r="AR153">
        <v>0.06146305796235132</v>
      </c>
      <c r="AS153">
        <v>36.57380657362351</v>
      </c>
      <c r="AT153">
        <v>0.3848971177100648</v>
      </c>
      <c r="AU153">
        <v>12.23497652518114</v>
      </c>
      <c r="AV153">
        <v>8.56253655087799</v>
      </c>
      <c r="AW153">
        <v>0.6480508302421384</v>
      </c>
      <c r="AX153">
        <v>79.0971457223684</v>
      </c>
      <c r="AY153">
        <v>2.345999583302157</v>
      </c>
      <c r="AZ153">
        <v>2.136319011909632</v>
      </c>
    </row>
    <row r="154" spans="1:52">
      <c r="A154" s="2">
        <v>45009</v>
      </c>
      <c r="B154">
        <v>1042.646762757799</v>
      </c>
      <c r="C154">
        <v>0.03324982959706069</v>
      </c>
      <c r="AN154" s="2">
        <v>45009</v>
      </c>
      <c r="AO154">
        <v>0.003672857588063226</v>
      </c>
      <c r="AP154">
        <v>335.8742350365375</v>
      </c>
      <c r="AQ154">
        <v>9.585061382894056</v>
      </c>
      <c r="AR154">
        <v>0.06068010760288609</v>
      </c>
      <c r="AS154">
        <v>37.23019034464052</v>
      </c>
      <c r="AT154">
        <v>0.388347539270287</v>
      </c>
      <c r="AU154">
        <v>12.29150870971297</v>
      </c>
      <c r="AV154">
        <v>8.48015967178344</v>
      </c>
      <c r="AW154">
        <v>0.6533594669029695</v>
      </c>
      <c r="AX154">
        <v>79.88841238204719</v>
      </c>
      <c r="AY154">
        <v>2.345077043763663</v>
      </c>
      <c r="AZ154">
        <v>2.106646591518635</v>
      </c>
    </row>
    <row r="155" spans="1:52">
      <c r="A155" s="2">
        <v>45010</v>
      </c>
      <c r="B155">
        <v>1003.239932545009</v>
      </c>
      <c r="C155">
        <v>-0.03779499598556268</v>
      </c>
      <c r="AN155" s="2">
        <v>45010</v>
      </c>
      <c r="AO155">
        <v>0.003652910604438309</v>
      </c>
      <c r="AP155">
        <v>334.3416902892247</v>
      </c>
      <c r="AQ155">
        <v>9.754687241918663</v>
      </c>
      <c r="AR155">
        <v>0.06065757318925628</v>
      </c>
      <c r="AS155">
        <v>36.68485883853972</v>
      </c>
      <c r="AT155">
        <v>0.3825198049690251</v>
      </c>
      <c r="AU155">
        <v>12.56067513146228</v>
      </c>
      <c r="AV155">
        <v>8.568184446444608</v>
      </c>
      <c r="AW155">
        <v>0.6640896656508826</v>
      </c>
      <c r="AX155">
        <v>79.56171375795596</v>
      </c>
      <c r="AY155">
        <v>2.426079089118324</v>
      </c>
      <c r="AZ155">
        <v>2.094244353387708</v>
      </c>
    </row>
    <row r="156" spans="1:52">
      <c r="A156" s="2">
        <v>45011</v>
      </c>
      <c r="B156">
        <v>991.9565395758368</v>
      </c>
      <c r="C156">
        <v>-0.01124695359817673</v>
      </c>
      <c r="AN156" s="2">
        <v>45011</v>
      </c>
      <c r="AO156">
        <v>0.00360856403562582</v>
      </c>
      <c r="AP156">
        <v>338.3321490454583</v>
      </c>
      <c r="AQ156">
        <v>9.824620796299522</v>
      </c>
      <c r="AR156">
        <v>0.06027354794531394</v>
      </c>
      <c r="AS156">
        <v>36.25477354882835</v>
      </c>
      <c r="AT156">
        <v>0.3781100487264385</v>
      </c>
      <c r="AU156">
        <v>12.80357538462266</v>
      </c>
      <c r="AV156">
        <v>8.652484033133399</v>
      </c>
      <c r="AW156">
        <v>0.6724618995991807</v>
      </c>
      <c r="AX156">
        <v>80.20198428232764</v>
      </c>
      <c r="AY156">
        <v>2.427586041454266</v>
      </c>
      <c r="AZ156">
        <v>2.093797035158908</v>
      </c>
    </row>
    <row r="157" spans="1:52">
      <c r="A157" s="2">
        <v>45012</v>
      </c>
      <c r="B157">
        <v>1012.933800764558</v>
      </c>
      <c r="C157">
        <v>0.02114735913499954</v>
      </c>
      <c r="AN157" s="2">
        <v>45012</v>
      </c>
      <c r="AO157">
        <v>0.003611250510952688</v>
      </c>
      <c r="AP157">
        <v>312.9842280836027</v>
      </c>
      <c r="AQ157">
        <v>8.988392945927844</v>
      </c>
      <c r="AR157">
        <v>0.08177504849938445</v>
      </c>
      <c r="AS157">
        <v>36.00562479643963</v>
      </c>
      <c r="AT157">
        <v>0.4178145168246413</v>
      </c>
      <c r="AU157">
        <v>9.128591475148184</v>
      </c>
      <c r="AV157">
        <v>14.29778525668548</v>
      </c>
      <c r="AW157">
        <v>0.6159335291627177</v>
      </c>
      <c r="AX157">
        <v>43.6308825947881</v>
      </c>
      <c r="AY157">
        <v>2.409415823978962</v>
      </c>
      <c r="AZ157">
        <v>1.919626557057295</v>
      </c>
    </row>
    <row r="158" spans="1:52">
      <c r="A158" s="2">
        <v>45013</v>
      </c>
      <c r="B158">
        <v>970.5574711213079</v>
      </c>
      <c r="C158">
        <v>-0.04183524097158664</v>
      </c>
      <c r="AN158" s="2">
        <v>45013</v>
      </c>
      <c r="AO158">
        <v>0.00357413957228353</v>
      </c>
      <c r="AP158">
        <v>309.6644311897956</v>
      </c>
      <c r="AQ158">
        <v>9.114268356564926</v>
      </c>
      <c r="AR158">
        <v>0.08126247805896793</v>
      </c>
      <c r="AS158">
        <v>36.12922233611853</v>
      </c>
      <c r="AT158">
        <v>0.4245496710875107</v>
      </c>
      <c r="AU158">
        <v>9.010214620443843</v>
      </c>
      <c r="AV158">
        <v>14.15748786206107</v>
      </c>
      <c r="AW158">
        <v>0.6181926260882513</v>
      </c>
      <c r="AX158">
        <v>44.284282286599</v>
      </c>
      <c r="AY158">
        <v>2.439716707143939</v>
      </c>
      <c r="AZ158">
        <v>1.911930702358808</v>
      </c>
    </row>
    <row r="159" spans="1:52">
      <c r="A159" s="2">
        <v>45014</v>
      </c>
      <c r="B159">
        <v>995.663252705435</v>
      </c>
      <c r="C159">
        <v>0.02586738274769207</v>
      </c>
      <c r="AN159" s="2">
        <v>45014</v>
      </c>
      <c r="AO159">
        <v>0.003649261795288369</v>
      </c>
      <c r="AP159">
        <v>297.8835141899901</v>
      </c>
      <c r="AQ159">
        <v>9.238033162406543</v>
      </c>
      <c r="AR159">
        <v>0.08054421696905738</v>
      </c>
      <c r="AS159">
        <v>36.57948319523825</v>
      </c>
      <c r="AT159">
        <v>0.4317340284944098</v>
      </c>
      <c r="AU159">
        <v>8.943748902436541</v>
      </c>
      <c r="AV159">
        <v>14.04503642409985</v>
      </c>
      <c r="AW159">
        <v>0.6259531199291897</v>
      </c>
      <c r="AX159">
        <v>43.68860110938449</v>
      </c>
      <c r="AY159">
        <v>2.430962858398419</v>
      </c>
      <c r="AZ159">
        <v>1.933799596009531</v>
      </c>
    </row>
    <row r="160" spans="1:52">
      <c r="A160" s="2">
        <v>45015</v>
      </c>
      <c r="B160">
        <v>1019.85010782795</v>
      </c>
      <c r="C160">
        <v>0.02429220427367773</v>
      </c>
      <c r="AN160" s="2">
        <v>45015</v>
      </c>
      <c r="AO160">
        <v>0.003592376012002506</v>
      </c>
      <c r="AP160">
        <v>294.0365625506881</v>
      </c>
      <c r="AQ160">
        <v>8.903407341176232</v>
      </c>
      <c r="AR160">
        <v>0.08158934430784258</v>
      </c>
      <c r="AS160">
        <v>37.11849393359795</v>
      </c>
      <c r="AT160">
        <v>0.4410605573629377</v>
      </c>
      <c r="AU160">
        <v>8.956314052131164</v>
      </c>
      <c r="AV160">
        <v>14.10339673998516</v>
      </c>
      <c r="AW160">
        <v>0.6212718513093789</v>
      </c>
      <c r="AX160">
        <v>43.32729359910692</v>
      </c>
      <c r="AY160">
        <v>2.413215068316487</v>
      </c>
      <c r="AZ160">
        <v>1.914694670333344</v>
      </c>
    </row>
    <row r="161" spans="1:52">
      <c r="A161" s="2">
        <v>45016</v>
      </c>
      <c r="B161">
        <v>1011.080638298625</v>
      </c>
      <c r="C161">
        <v>-0.008598782764265289</v>
      </c>
      <c r="AN161" s="2">
        <v>45016</v>
      </c>
      <c r="AO161">
        <v>0.003608224165972859</v>
      </c>
      <c r="AP161">
        <v>296.0066558447921</v>
      </c>
      <c r="AQ161">
        <v>9.023754505889423</v>
      </c>
      <c r="AR161">
        <v>0.0810210501078944</v>
      </c>
      <c r="AS161">
        <v>36.74612220677863</v>
      </c>
      <c r="AT161">
        <v>0.4336775903350288</v>
      </c>
      <c r="AU161">
        <v>8.975738953225679</v>
      </c>
      <c r="AV161">
        <v>14.14517679544524</v>
      </c>
      <c r="AW161">
        <v>0.6306671226119942</v>
      </c>
      <c r="AX161">
        <v>44.23685011686</v>
      </c>
      <c r="AY161">
        <v>2.460527934302473</v>
      </c>
      <c r="AZ161">
        <v>1.90671161225257</v>
      </c>
    </row>
    <row r="162" spans="1:52">
      <c r="A162" s="2">
        <v>45017</v>
      </c>
      <c r="B162">
        <v>1037.96836466387</v>
      </c>
      <c r="C162">
        <v>0.02659305830491476</v>
      </c>
      <c r="AN162" s="2">
        <v>45017</v>
      </c>
      <c r="AO162">
        <v>0.003640119114486573</v>
      </c>
      <c r="AP162">
        <v>286.4501592100688</v>
      </c>
      <c r="AQ162">
        <v>8.809081147979921</v>
      </c>
      <c r="AR162">
        <v>0.08170706535624921</v>
      </c>
      <c r="AS162">
        <v>37.34203494329899</v>
      </c>
      <c r="AT162">
        <v>0.4445751800389861</v>
      </c>
      <c r="AU162">
        <v>8.94864733516445</v>
      </c>
      <c r="AV162">
        <v>14.00867138082184</v>
      </c>
      <c r="AW162">
        <v>0.6204842327952017</v>
      </c>
      <c r="AX162">
        <v>44.2498205672461</v>
      </c>
      <c r="AY162">
        <v>2.44440076120194</v>
      </c>
      <c r="AZ162">
        <v>1.903619039138523</v>
      </c>
    </row>
    <row r="163" spans="1:52">
      <c r="A163" s="2">
        <v>45018</v>
      </c>
      <c r="B163">
        <v>1035.991737359163</v>
      </c>
      <c r="C163">
        <v>-0.001904323264560581</v>
      </c>
      <c r="AN163" s="2">
        <v>45018</v>
      </c>
      <c r="AO163">
        <v>0.003635752213973684</v>
      </c>
      <c r="AP163">
        <v>289.9010698343601</v>
      </c>
      <c r="AQ163">
        <v>8.857328005236507</v>
      </c>
      <c r="AR163">
        <v>0.08162243833962983</v>
      </c>
      <c r="AS163">
        <v>36.99444585604202</v>
      </c>
      <c r="AT163">
        <v>0.4466394381262587</v>
      </c>
      <c r="AU163">
        <v>8.885095133075367</v>
      </c>
      <c r="AV163">
        <v>13.95356933832374</v>
      </c>
      <c r="AW163">
        <v>0.6197665423466343</v>
      </c>
      <c r="AX163">
        <v>44.46196590451824</v>
      </c>
      <c r="AY163">
        <v>2.453394382282161</v>
      </c>
      <c r="AZ163">
        <v>1.890864370774514</v>
      </c>
    </row>
    <row r="164" spans="1:52">
      <c r="A164" s="2">
        <v>45019</v>
      </c>
      <c r="B164">
        <v>1021.146501734524</v>
      </c>
      <c r="C164">
        <v>-0.01432949230124259</v>
      </c>
      <c r="AN164" s="2">
        <v>45019</v>
      </c>
      <c r="AO164">
        <v>0.003625973201264388</v>
      </c>
      <c r="AP164">
        <v>330.4392212781174</v>
      </c>
      <c r="AQ164">
        <v>15.63826930668056</v>
      </c>
      <c r="AR164">
        <v>0.05997963137530814</v>
      </c>
      <c r="AS164">
        <v>30.45032475977932</v>
      </c>
      <c r="AT164">
        <v>0.379456047091444</v>
      </c>
      <c r="AU164">
        <v>12.65854745599461</v>
      </c>
      <c r="AV164">
        <v>8.034892289754273</v>
      </c>
      <c r="AW164">
        <v>0.6560728370473353</v>
      </c>
      <c r="AX164">
        <v>62.74193171003009</v>
      </c>
      <c r="AY164">
        <v>2.486948499174908</v>
      </c>
      <c r="AZ164">
        <v>2.574401990243256</v>
      </c>
    </row>
    <row r="165" spans="1:52">
      <c r="A165" s="2">
        <v>45020</v>
      </c>
      <c r="B165">
        <v>1019.865790546204</v>
      </c>
      <c r="C165">
        <v>-0.00125418946854805</v>
      </c>
      <c r="AN165" s="2">
        <v>45020</v>
      </c>
      <c r="AO165">
        <v>0.003661866809036844</v>
      </c>
      <c r="AP165">
        <v>324.3096143628231</v>
      </c>
      <c r="AQ165">
        <v>15.61649328801133</v>
      </c>
      <c r="AR165">
        <v>0.05936100560043737</v>
      </c>
      <c r="AS165">
        <v>31.17993849568117</v>
      </c>
      <c r="AT165">
        <v>0.3849835243575493</v>
      </c>
      <c r="AU165">
        <v>12.65398343929412</v>
      </c>
      <c r="AV165">
        <v>7.843903306960048</v>
      </c>
      <c r="AW165">
        <v>0.6492099894265281</v>
      </c>
      <c r="AX165">
        <v>62.60254858250486</v>
      </c>
      <c r="AY165">
        <v>2.491338651732463</v>
      </c>
      <c r="AZ165">
        <v>2.59106491730229</v>
      </c>
    </row>
    <row r="166" spans="1:52">
      <c r="A166" s="2">
        <v>45021</v>
      </c>
      <c r="B166">
        <v>1035.824413044308</v>
      </c>
      <c r="C166">
        <v>0.01564776723176187</v>
      </c>
      <c r="AN166" s="2">
        <v>45021</v>
      </c>
      <c r="AO166">
        <v>0.003684377681482447</v>
      </c>
      <c r="AP166">
        <v>328.3912296114465</v>
      </c>
      <c r="AQ166">
        <v>15.60585112837179</v>
      </c>
      <c r="AR166">
        <v>0.05845019170339107</v>
      </c>
      <c r="AS166">
        <v>31.96241450178126</v>
      </c>
      <c r="AT166">
        <v>0.3885328222017945</v>
      </c>
      <c r="AU166">
        <v>12.39152784407238</v>
      </c>
      <c r="AV166">
        <v>7.947176136411903</v>
      </c>
      <c r="AW166">
        <v>0.6368783678231142</v>
      </c>
      <c r="AX166">
        <v>61.33987936879686</v>
      </c>
      <c r="AY166">
        <v>2.477575338376639</v>
      </c>
      <c r="AZ166">
        <v>2.558268283464393</v>
      </c>
    </row>
    <row r="167" spans="1:52">
      <c r="A167" s="2">
        <v>45022</v>
      </c>
      <c r="B167">
        <v>1045.940611438777</v>
      </c>
      <c r="C167">
        <v>0.009766325515284668</v>
      </c>
      <c r="AN167" s="2">
        <v>45022</v>
      </c>
      <c r="AO167">
        <v>0.003710283965794879</v>
      </c>
      <c r="AP167">
        <v>329.025212503343</v>
      </c>
      <c r="AQ167">
        <v>15.84590146573645</v>
      </c>
      <c r="AR167">
        <v>0.05769510097770864</v>
      </c>
      <c r="AS167">
        <v>31.71319381713997</v>
      </c>
      <c r="AT167">
        <v>0.3880964067226034</v>
      </c>
      <c r="AU167">
        <v>12.36645558139668</v>
      </c>
      <c r="AV167">
        <v>8.056151603174328</v>
      </c>
      <c r="AW167">
        <v>0.6268934130913263</v>
      </c>
      <c r="AX167">
        <v>61.76160310750846</v>
      </c>
      <c r="AY167">
        <v>2.492298167786486</v>
      </c>
      <c r="AZ167">
        <v>2.526356508376665</v>
      </c>
    </row>
    <row r="168" spans="1:52">
      <c r="A168" s="2">
        <v>45023</v>
      </c>
      <c r="B168">
        <v>1031.870342330261</v>
      </c>
      <c r="C168">
        <v>-0.01345226388060583</v>
      </c>
      <c r="AN168" s="2">
        <v>45023</v>
      </c>
      <c r="AO168">
        <v>0.003678803531293156</v>
      </c>
      <c r="AP168">
        <v>332.1561661328629</v>
      </c>
      <c r="AQ168">
        <v>15.91789089347706</v>
      </c>
      <c r="AR168">
        <v>0.05810586777417331</v>
      </c>
      <c r="AS168">
        <v>31.73707224884379</v>
      </c>
      <c r="AT168">
        <v>0.3850935201607533</v>
      </c>
      <c r="AU168">
        <v>12.500281516305</v>
      </c>
      <c r="AV168">
        <v>8.101710068845273</v>
      </c>
      <c r="AW168">
        <v>0.601568845909823</v>
      </c>
      <c r="AX168">
        <v>62.47269080560085</v>
      </c>
      <c r="AY168">
        <v>2.503022317575609</v>
      </c>
      <c r="AZ168">
        <v>2.491785331812454</v>
      </c>
    </row>
    <row r="169" spans="1:52">
      <c r="A169" s="2">
        <v>45024</v>
      </c>
      <c r="B169">
        <v>1027.154089304275</v>
      </c>
      <c r="C169">
        <v>-0.00457058685816536</v>
      </c>
      <c r="AN169" s="2">
        <v>45024</v>
      </c>
      <c r="AO169">
        <v>0.00367670575241749</v>
      </c>
      <c r="AP169">
        <v>330.5427651134699</v>
      </c>
      <c r="AQ169">
        <v>15.65442202139685</v>
      </c>
      <c r="AR169">
        <v>0.05801835106957939</v>
      </c>
      <c r="AS169">
        <v>31.6692210217633</v>
      </c>
      <c r="AT169">
        <v>0.3854713884668911</v>
      </c>
      <c r="AU169">
        <v>12.58826322781811</v>
      </c>
      <c r="AV169">
        <v>8.193930593615372</v>
      </c>
      <c r="AW169">
        <v>0.6157078590269145</v>
      </c>
      <c r="AX169">
        <v>62.5086892575135</v>
      </c>
      <c r="AY169">
        <v>2.507935260686308</v>
      </c>
      <c r="AZ169">
        <v>2.534130563158081</v>
      </c>
    </row>
    <row r="170" spans="1:52">
      <c r="A170" s="2">
        <v>45025</v>
      </c>
      <c r="B170">
        <v>1020.345854100672</v>
      </c>
      <c r="C170">
        <v>-0.006628251081797432</v>
      </c>
      <c r="AN170" s="2">
        <v>45025</v>
      </c>
      <c r="AO170">
        <v>0.003648776942167857</v>
      </c>
      <c r="AP170">
        <v>326.3141611389052</v>
      </c>
      <c r="AQ170">
        <v>15.84955509766497</v>
      </c>
      <c r="AR170">
        <v>0.05808796182169713</v>
      </c>
      <c r="AS170">
        <v>31.5725407936409</v>
      </c>
      <c r="AT170">
        <v>0.3828890751631689</v>
      </c>
      <c r="AU170">
        <v>12.69115872429176</v>
      </c>
      <c r="AV170">
        <v>8.200770477094482</v>
      </c>
      <c r="AW170">
        <v>0.6271604622833113</v>
      </c>
      <c r="AX170">
        <v>62.34865075588531</v>
      </c>
      <c r="AY170">
        <v>2.546327247021638</v>
      </c>
      <c r="AZ170">
        <v>2.54138182724109</v>
      </c>
    </row>
    <row r="171" spans="1:52">
      <c r="A171" s="2">
        <v>45026</v>
      </c>
      <c r="B171">
        <v>1028.117168537945</v>
      </c>
      <c r="C171">
        <v>0.007616353225762262</v>
      </c>
      <c r="AN171" s="2">
        <v>45026</v>
      </c>
      <c r="AO171">
        <v>0.003625517159129464</v>
      </c>
      <c r="AP171">
        <v>321.3802971036556</v>
      </c>
      <c r="AQ171">
        <v>15.98717876680725</v>
      </c>
      <c r="AR171">
        <v>0.05821295654644475</v>
      </c>
      <c r="AS171">
        <v>31.21005623145104</v>
      </c>
      <c r="AT171">
        <v>0.3844370790273891</v>
      </c>
      <c r="AU171">
        <v>13.04159164767096</v>
      </c>
      <c r="AV171">
        <v>8.252722552466107</v>
      </c>
      <c r="AW171">
        <v>0.6334507638243118</v>
      </c>
      <c r="AX171">
        <v>62.7785533398301</v>
      </c>
      <c r="AY171">
        <v>2.530055235676935</v>
      </c>
      <c r="AZ171">
        <v>2.506278856897054</v>
      </c>
    </row>
    <row r="172" spans="1:52">
      <c r="A172" s="2">
        <v>45027</v>
      </c>
      <c r="B172">
        <v>1050.449726637478</v>
      </c>
      <c r="C172">
        <v>0.02172180251720923</v>
      </c>
      <c r="AN172" s="2">
        <v>45027</v>
      </c>
      <c r="AO172">
        <v>0.003538349204802066</v>
      </c>
      <c r="AP172">
        <v>322.1911720086686</v>
      </c>
      <c r="AQ172">
        <v>16.02689610636124</v>
      </c>
      <c r="AR172">
        <v>0.05789158708454851</v>
      </c>
      <c r="AS172">
        <v>31.68404789830588</v>
      </c>
      <c r="AT172">
        <v>0.3864830326925635</v>
      </c>
      <c r="AU172">
        <v>13.09389493411221</v>
      </c>
      <c r="AV172">
        <v>8.324125226964251</v>
      </c>
      <c r="AW172">
        <v>0.6300155503434232</v>
      </c>
      <c r="AX172">
        <v>63.01505550937451</v>
      </c>
      <c r="AY172">
        <v>2.511380415981861</v>
      </c>
      <c r="AZ172">
        <v>2.507661820322143</v>
      </c>
    </row>
    <row r="173" spans="1:52">
      <c r="A173" s="2">
        <v>45028</v>
      </c>
      <c r="B173">
        <v>1059.281005442262</v>
      </c>
      <c r="C173">
        <v>0.008407140847237704</v>
      </c>
      <c r="AN173" s="2">
        <v>45028</v>
      </c>
      <c r="AO173">
        <v>0.00350209160002289</v>
      </c>
      <c r="AP173">
        <v>321.2713147949565</v>
      </c>
      <c r="AQ173">
        <v>16.25810962110861</v>
      </c>
      <c r="AR173">
        <v>0.05900760629414092</v>
      </c>
      <c r="AS173">
        <v>32.08758246673694</v>
      </c>
      <c r="AT173">
        <v>0.383988769881574</v>
      </c>
      <c r="AU173">
        <v>13.39178330752535</v>
      </c>
      <c r="AV173">
        <v>8.223000330348722</v>
      </c>
      <c r="AW173">
        <v>0.6307410935613267</v>
      </c>
      <c r="AX173">
        <v>64.05804654555713</v>
      </c>
      <c r="AY173">
        <v>2.297513633756831</v>
      </c>
      <c r="AZ173">
        <v>2.49600545137186</v>
      </c>
    </row>
    <row r="174" spans="1:52">
      <c r="A174" s="2">
        <v>45029</v>
      </c>
      <c r="B174">
        <v>1058.544450291859</v>
      </c>
      <c r="C174">
        <v>-0.0006953349929040842</v>
      </c>
      <c r="AN174" s="2">
        <v>45029</v>
      </c>
      <c r="AO174">
        <v>0.003538743438624445</v>
      </c>
      <c r="AP174">
        <v>318.226114794112</v>
      </c>
      <c r="AQ174">
        <v>16.39645255865848</v>
      </c>
      <c r="AR174">
        <v>0.05804435238810874</v>
      </c>
      <c r="AS174">
        <v>32.6066988142876</v>
      </c>
      <c r="AT174">
        <v>0.3870194294115549</v>
      </c>
      <c r="AU174">
        <v>13.36497012744343</v>
      </c>
      <c r="AV174">
        <v>8.240152327413357</v>
      </c>
      <c r="AW174">
        <v>0.630306343883232</v>
      </c>
      <c r="AX174">
        <v>64.51864631644986</v>
      </c>
      <c r="AY174">
        <v>2.220756716543007</v>
      </c>
      <c r="AZ174">
        <v>2.482475515294121</v>
      </c>
    </row>
    <row r="175" spans="1:52">
      <c r="A175" s="2">
        <v>45030</v>
      </c>
      <c r="B175">
        <v>1089.083999307237</v>
      </c>
      <c r="C175">
        <v>0.02885051166907315</v>
      </c>
      <c r="AN175" s="2">
        <v>45030</v>
      </c>
      <c r="AO175">
        <v>0.00358595495610522</v>
      </c>
      <c r="AP175">
        <v>311.5829182243048</v>
      </c>
      <c r="AQ175">
        <v>16.37883597429597</v>
      </c>
      <c r="AR175">
        <v>0.05707334204716327</v>
      </c>
      <c r="AS175">
        <v>33.40750203835219</v>
      </c>
      <c r="AT175">
        <v>0.3926333082158647</v>
      </c>
      <c r="AU175">
        <v>13.19453511257785</v>
      </c>
      <c r="AV175">
        <v>8.186675558442687</v>
      </c>
      <c r="AW175">
        <v>0.6314804661204386</v>
      </c>
      <c r="AX175">
        <v>64.65899285266313</v>
      </c>
      <c r="AY175">
        <v>2.230084785515809</v>
      </c>
      <c r="AZ175">
        <v>2.47671478992781</v>
      </c>
    </row>
    <row r="176" spans="1:52">
      <c r="A176" s="2">
        <v>45031</v>
      </c>
      <c r="B176">
        <v>1112.050482983068</v>
      </c>
      <c r="C176">
        <v>0.02108789008968981</v>
      </c>
      <c r="AN176" s="2">
        <v>45031</v>
      </c>
      <c r="AO176">
        <v>0.003650978616374915</v>
      </c>
      <c r="AP176">
        <v>308.9181901234329</v>
      </c>
      <c r="AQ176">
        <v>16.09261014888883</v>
      </c>
      <c r="AR176">
        <v>0.05574404614691004</v>
      </c>
      <c r="AS176">
        <v>34.15717698581082</v>
      </c>
      <c r="AT176">
        <v>0.3955240377055099</v>
      </c>
      <c r="AU176">
        <v>13.2428982511773</v>
      </c>
      <c r="AV176">
        <v>8.237734289892998</v>
      </c>
      <c r="AW176">
        <v>0.633062338413508</v>
      </c>
      <c r="AX176">
        <v>64.36782492858258</v>
      </c>
      <c r="AY176">
        <v>2.243044324985138</v>
      </c>
      <c r="AZ176">
        <v>2.476083679202543</v>
      </c>
    </row>
    <row r="177" spans="1:52">
      <c r="A177" s="2">
        <v>45032</v>
      </c>
      <c r="B177">
        <v>1122.479848140907</v>
      </c>
      <c r="C177">
        <v>0.009378499733090351</v>
      </c>
      <c r="AN177" s="2">
        <v>45032</v>
      </c>
      <c r="AO177">
        <v>0.00369941883024531</v>
      </c>
      <c r="AP177">
        <v>149.9936467294677</v>
      </c>
      <c r="AQ177">
        <v>8.32737312485343</v>
      </c>
      <c r="AR177">
        <v>0.05647484498245738</v>
      </c>
      <c r="AS177">
        <v>34.29137914326591</v>
      </c>
      <c r="AT177">
        <v>0.3936892020630633</v>
      </c>
      <c r="AU177">
        <v>13.42663059530175</v>
      </c>
      <c r="AV177">
        <v>8.220645117780657</v>
      </c>
      <c r="AW177">
        <v>0.6383960365522193</v>
      </c>
      <c r="AX177">
        <v>64.35968421293106</v>
      </c>
      <c r="AY177">
        <v>2.328178898604874</v>
      </c>
      <c r="AZ177">
        <v>2.515178780058581</v>
      </c>
    </row>
    <row r="178" spans="1:52">
      <c r="A178" s="2">
        <v>45033</v>
      </c>
      <c r="B178">
        <v>1010.973485717834</v>
      </c>
      <c r="C178">
        <v>-0.09933930003977698</v>
      </c>
      <c r="AN178" s="2">
        <v>45033</v>
      </c>
      <c r="AO178">
        <v>0.003170336441484405</v>
      </c>
      <c r="AP178">
        <v>135.8059026972567</v>
      </c>
      <c r="AQ178">
        <v>7.401718431202531</v>
      </c>
      <c r="AR178">
        <v>0.04269766936046486</v>
      </c>
      <c r="AS178">
        <v>40.26420130721684</v>
      </c>
      <c r="AT178">
        <v>0.4352501327540753</v>
      </c>
      <c r="AU178">
        <v>16.57303418410891</v>
      </c>
      <c r="AV178">
        <v>7.047171305956804</v>
      </c>
      <c r="AW178">
        <v>0.978329518198272</v>
      </c>
      <c r="AX178">
        <v>72.22000528819341</v>
      </c>
      <c r="AY178">
        <v>1.995230132926929</v>
      </c>
      <c r="AZ178">
        <v>1.620594150592033</v>
      </c>
    </row>
    <row r="179" spans="1:52">
      <c r="A179" s="2">
        <v>45034</v>
      </c>
      <c r="B179">
        <v>988.5355578135888</v>
      </c>
      <c r="C179">
        <v>-0.02219437821192083</v>
      </c>
      <c r="AN179" s="2">
        <v>45034</v>
      </c>
      <c r="AO179">
        <v>0.003188694915756467</v>
      </c>
      <c r="AP179">
        <v>138.1102476594007</v>
      </c>
      <c r="AQ179">
        <v>7.202810341242622</v>
      </c>
      <c r="AR179">
        <v>0.04261013862674874</v>
      </c>
      <c r="AS179">
        <v>40.33593156483053</v>
      </c>
      <c r="AT179">
        <v>0.4360378847623236</v>
      </c>
      <c r="AU179">
        <v>16.6823223986027</v>
      </c>
      <c r="AV179">
        <v>7.021106417049073</v>
      </c>
      <c r="AW179">
        <v>0.9804432832763078</v>
      </c>
      <c r="AX179">
        <v>72.41518835599048</v>
      </c>
      <c r="AY179">
        <v>2.007976115758401</v>
      </c>
      <c r="AZ179">
        <v>1.558737987268737</v>
      </c>
    </row>
    <row r="180" spans="1:52">
      <c r="A180" s="2">
        <v>45035</v>
      </c>
      <c r="B180">
        <v>1007.7440672076</v>
      </c>
      <c r="C180">
        <v>0.01943127815907419</v>
      </c>
      <c r="AN180" s="2">
        <v>45035</v>
      </c>
      <c r="AO180">
        <v>0.003154595660730675</v>
      </c>
      <c r="AP180">
        <v>137.9435215066653</v>
      </c>
      <c r="AQ180">
        <v>7.003243679562968</v>
      </c>
      <c r="AR180">
        <v>0.04292021165589963</v>
      </c>
      <c r="AS180">
        <v>40.60168303138409</v>
      </c>
      <c r="AT180">
        <v>0.4406175578929019</v>
      </c>
      <c r="AU180">
        <v>16.50291635539789</v>
      </c>
      <c r="AV180">
        <v>6.936671756204392</v>
      </c>
      <c r="AW180">
        <v>0.9915931920368558</v>
      </c>
      <c r="AX180">
        <v>72.77541722633651</v>
      </c>
      <c r="AY180">
        <v>2.031598804730974</v>
      </c>
      <c r="AZ180">
        <v>1.541265836159164</v>
      </c>
    </row>
    <row r="181" spans="1:52">
      <c r="A181" s="2">
        <v>45036</v>
      </c>
      <c r="B181">
        <v>933.3453225424873</v>
      </c>
      <c r="C181">
        <v>-0.07382702323544044</v>
      </c>
      <c r="AN181" s="2">
        <v>45036</v>
      </c>
      <c r="AO181">
        <v>0.003081005575165864</v>
      </c>
      <c r="AP181">
        <v>136.7257401257326</v>
      </c>
      <c r="AQ181">
        <v>7.166684676242592</v>
      </c>
      <c r="AR181">
        <v>0.04314650083817999</v>
      </c>
      <c r="AS181">
        <v>39.94611845618124</v>
      </c>
      <c r="AT181">
        <v>0.4345226271678355</v>
      </c>
      <c r="AU181">
        <v>16.61929091860802</v>
      </c>
      <c r="AV181">
        <v>7.047377021545959</v>
      </c>
      <c r="AW181">
        <v>1.019278059353377</v>
      </c>
      <c r="AX181">
        <v>72.88826258875743</v>
      </c>
      <c r="AY181">
        <v>2.061790795500867</v>
      </c>
      <c r="AZ181">
        <v>1.59875800749117</v>
      </c>
    </row>
    <row r="182" spans="1:52">
      <c r="A182" s="2">
        <v>45037</v>
      </c>
      <c r="B182">
        <v>916.1538036858342</v>
      </c>
      <c r="C182">
        <v>-0.01841924788332627</v>
      </c>
      <c r="AN182" s="2">
        <v>45037</v>
      </c>
      <c r="AO182">
        <v>0.003082647251460638</v>
      </c>
      <c r="AP182">
        <v>138.8256925554296</v>
      </c>
      <c r="AQ182">
        <v>7.25881006129311</v>
      </c>
      <c r="AR182">
        <v>0.04220521250651169</v>
      </c>
      <c r="AS182">
        <v>39.94216824453725</v>
      </c>
      <c r="AT182">
        <v>0.432569851718692</v>
      </c>
      <c r="AU182">
        <v>16.41677266120683</v>
      </c>
      <c r="AV182">
        <v>7.142558978762884</v>
      </c>
      <c r="AW182">
        <v>1.019245171714858</v>
      </c>
      <c r="AX182">
        <v>73.98976521369924</v>
      </c>
      <c r="AY182">
        <v>2.066276343671237</v>
      </c>
      <c r="AZ182">
        <v>1.620783544323173</v>
      </c>
    </row>
    <row r="183" spans="1:52">
      <c r="A183" s="2">
        <v>45038</v>
      </c>
      <c r="B183">
        <v>888.330358937543</v>
      </c>
      <c r="C183">
        <v>-0.0303698403437862</v>
      </c>
      <c r="AN183" s="2">
        <v>45038</v>
      </c>
      <c r="AO183">
        <v>0.003094085580843529</v>
      </c>
      <c r="AP183">
        <v>141.0389675439181</v>
      </c>
      <c r="AQ183">
        <v>7.436080778406341</v>
      </c>
      <c r="AR183">
        <v>0.04299019935645047</v>
      </c>
      <c r="AS183">
        <v>38.78872127147339</v>
      </c>
      <c r="AT183">
        <v>0.4142668905034121</v>
      </c>
      <c r="AU183">
        <v>16.8535986614083</v>
      </c>
      <c r="AV183">
        <v>7.234407218767593</v>
      </c>
      <c r="AW183">
        <v>1.035329080679195</v>
      </c>
      <c r="AX183">
        <v>74.23254809409842</v>
      </c>
      <c r="AY183">
        <v>2.087821552104191</v>
      </c>
      <c r="AZ183">
        <v>1.698768858544026</v>
      </c>
    </row>
    <row r="184" spans="1:52">
      <c r="A184" s="2">
        <v>45039</v>
      </c>
      <c r="B184">
        <v>906.064459138847</v>
      </c>
      <c r="C184">
        <v>0.01996340665708463</v>
      </c>
      <c r="AN184" s="2">
        <v>45039</v>
      </c>
      <c r="AO184">
        <v>0.003095121321256296</v>
      </c>
      <c r="AP184">
        <v>138.9239928689179</v>
      </c>
      <c r="AQ184">
        <v>7.505151319534457</v>
      </c>
      <c r="AR184">
        <v>0.04324138670602141</v>
      </c>
      <c r="AS184">
        <v>38.96519196296308</v>
      </c>
      <c r="AT184">
        <v>0.4091687668615813</v>
      </c>
      <c r="AU184">
        <v>17.06047049058862</v>
      </c>
      <c r="AV184">
        <v>7.25042713853038</v>
      </c>
      <c r="AW184">
        <v>1.029573111807602</v>
      </c>
      <c r="AX184">
        <v>74.70344075322153</v>
      </c>
      <c r="AY184">
        <v>2.075349152861184</v>
      </c>
      <c r="AZ184">
        <v>1.703184296629576</v>
      </c>
    </row>
    <row r="185" spans="1:52">
      <c r="A185" s="2">
        <v>45040</v>
      </c>
      <c r="B185">
        <v>895.0013625836365</v>
      </c>
      <c r="C185">
        <v>-0.01221005464194602</v>
      </c>
      <c r="AN185" s="2">
        <v>45040</v>
      </c>
      <c r="AO185">
        <v>0.002978647662320016</v>
      </c>
      <c r="AP185">
        <v>138.0665399034155</v>
      </c>
      <c r="AQ185">
        <v>7.071621400808936</v>
      </c>
      <c r="AR185">
        <v>0.04065806737042497</v>
      </c>
      <c r="AS185">
        <v>40.10038195391338</v>
      </c>
      <c r="AT185">
        <v>0.4061264893291436</v>
      </c>
      <c r="AU185">
        <v>16.95831796982818</v>
      </c>
      <c r="AV185">
        <v>7.044103788937584</v>
      </c>
      <c r="AW185">
        <v>1.003657355285915</v>
      </c>
      <c r="AX185">
        <v>76.24573678607955</v>
      </c>
      <c r="AY185">
        <v>2.606266469078189</v>
      </c>
      <c r="AZ185">
        <v>1.671137349980914</v>
      </c>
    </row>
    <row r="186" spans="1:52">
      <c r="A186" s="2">
        <v>45041</v>
      </c>
      <c r="B186">
        <v>872.8084761435975</v>
      </c>
      <c r="C186">
        <v>-0.02479648341090102</v>
      </c>
      <c r="AN186" s="2">
        <v>45041</v>
      </c>
      <c r="AO186">
        <v>0.002913705255788127</v>
      </c>
      <c r="AP186">
        <v>136.2781501506372</v>
      </c>
      <c r="AQ186">
        <v>6.898793492636478</v>
      </c>
      <c r="AR186">
        <v>0.04007911206290228</v>
      </c>
      <c r="AS186">
        <v>45.29082852965336</v>
      </c>
      <c r="AT186">
        <v>0.3951744512698687</v>
      </c>
      <c r="AU186">
        <v>16.72746147624029</v>
      </c>
      <c r="AV186">
        <v>6.890835739481838</v>
      </c>
      <c r="AW186">
        <v>0.9840133819942892</v>
      </c>
      <c r="AX186">
        <v>75.31359146013426</v>
      </c>
      <c r="AY186">
        <v>2.551138929248126</v>
      </c>
      <c r="AZ186">
        <v>1.622654856603135</v>
      </c>
    </row>
    <row r="187" spans="1:52">
      <c r="A187" s="2">
        <v>45042</v>
      </c>
      <c r="B187">
        <v>883.811312599885</v>
      </c>
      <c r="C187">
        <v>0.01260624381754649</v>
      </c>
      <c r="AN187" s="2">
        <v>45042</v>
      </c>
      <c r="AO187">
        <v>0.002868864388765265</v>
      </c>
      <c r="AP187">
        <v>134.5270885345197</v>
      </c>
      <c r="AQ187">
        <v>6.796343568716397</v>
      </c>
      <c r="AR187">
        <v>0.04003713997674165</v>
      </c>
      <c r="AS187">
        <v>47.81173751027403</v>
      </c>
      <c r="AT187">
        <v>0.391264515458574</v>
      </c>
      <c r="AU187">
        <v>16.65886433770176</v>
      </c>
      <c r="AV187">
        <v>6.85368597123216</v>
      </c>
      <c r="AW187">
        <v>0.977414275664423</v>
      </c>
      <c r="AX187">
        <v>75.0332416749127</v>
      </c>
      <c r="AY187">
        <v>2.524164372959731</v>
      </c>
      <c r="AZ187">
        <v>1.579133114167653</v>
      </c>
    </row>
    <row r="188" spans="1:52">
      <c r="A188" s="2">
        <v>45043</v>
      </c>
      <c r="B188">
        <v>863.6788352538485</v>
      </c>
      <c r="C188">
        <v>-0.02277915778970208</v>
      </c>
      <c r="AN188" s="2">
        <v>45043</v>
      </c>
      <c r="AO188">
        <v>0.002795460377199101</v>
      </c>
      <c r="AP188">
        <v>129.1562111989452</v>
      </c>
      <c r="AQ188">
        <v>6.905220589952348</v>
      </c>
      <c r="AR188">
        <v>0.03914940910906761</v>
      </c>
      <c r="AS188">
        <v>49.67257527698371</v>
      </c>
      <c r="AT188">
        <v>0.3919630635945608</v>
      </c>
      <c r="AU188">
        <v>16.60151291327119</v>
      </c>
      <c r="AV188">
        <v>6.872329098920024</v>
      </c>
      <c r="AW188">
        <v>0.9802739305162953</v>
      </c>
      <c r="AX188">
        <v>74.86928139210755</v>
      </c>
      <c r="AY188">
        <v>2.538688243372747</v>
      </c>
      <c r="AZ188">
        <v>1.583300954348088</v>
      </c>
    </row>
    <row r="189" spans="1:52">
      <c r="A189" s="2">
        <v>45044</v>
      </c>
      <c r="B189">
        <v>884.9568050038109</v>
      </c>
      <c r="C189">
        <v>0.02463643762175605</v>
      </c>
      <c r="AN189" s="2">
        <v>45044</v>
      </c>
      <c r="AO189">
        <v>0.002759216274396906</v>
      </c>
      <c r="AP189">
        <v>129.5499338267421</v>
      </c>
      <c r="AQ189">
        <v>6.90638466242694</v>
      </c>
      <c r="AR189">
        <v>0.03922169419378433</v>
      </c>
      <c r="AS189">
        <v>50.18929366732968</v>
      </c>
      <c r="AT189">
        <v>0.4001783595732647</v>
      </c>
      <c r="AU189">
        <v>16.35746894652175</v>
      </c>
      <c r="AV189">
        <v>6.900361989572087</v>
      </c>
      <c r="AW189">
        <v>0.9756917577416482</v>
      </c>
      <c r="AX189">
        <v>74.72454820554042</v>
      </c>
      <c r="AY189">
        <v>2.479900844796624</v>
      </c>
      <c r="AZ189">
        <v>1.57312390653916</v>
      </c>
    </row>
    <row r="190" spans="1:52">
      <c r="A190" s="2">
        <v>45045</v>
      </c>
      <c r="B190">
        <v>886.5830487626655</v>
      </c>
      <c r="C190">
        <v>0.001837653261333561</v>
      </c>
      <c r="AN190" s="2">
        <v>45045</v>
      </c>
      <c r="AO190">
        <v>0.002775093033815608</v>
      </c>
      <c r="AP190">
        <v>131.4526627764839</v>
      </c>
      <c r="AQ190">
        <v>7.034567982468888</v>
      </c>
      <c r="AR190">
        <v>0.03961389913669831</v>
      </c>
      <c r="AS190">
        <v>48.2778990158695</v>
      </c>
      <c r="AT190">
        <v>0.4098823618539804</v>
      </c>
      <c r="AU190">
        <v>16.49337398138078</v>
      </c>
      <c r="AV190">
        <v>6.940949735960817</v>
      </c>
      <c r="AW190">
        <v>0.9678182359755295</v>
      </c>
      <c r="AX190">
        <v>75.86545500012949</v>
      </c>
      <c r="AY190">
        <v>2.373711206067894</v>
      </c>
      <c r="AZ190">
        <v>1.591766056415588</v>
      </c>
    </row>
    <row r="191" spans="1:52">
      <c r="A191" s="2">
        <v>45046</v>
      </c>
      <c r="B191">
        <v>884.874482465341</v>
      </c>
      <c r="C191">
        <v>-0.001927136210994607</v>
      </c>
      <c r="AN191" s="2">
        <v>45046</v>
      </c>
      <c r="AO191">
        <v>0.002782000431926134</v>
      </c>
      <c r="AP191">
        <v>131.9075260701908</v>
      </c>
      <c r="AQ191">
        <v>6.892136998191023</v>
      </c>
      <c r="AR191">
        <v>0.03929040410681985</v>
      </c>
      <c r="AS191">
        <v>49.30133478171471</v>
      </c>
      <c r="AT191">
        <v>0.4123371597784854</v>
      </c>
      <c r="AU191">
        <v>16.17886194480323</v>
      </c>
      <c r="AV191">
        <v>6.824456633995328</v>
      </c>
      <c r="AW191">
        <v>0.9716819220210181</v>
      </c>
      <c r="AX191">
        <v>75.48828930239016</v>
      </c>
      <c r="AY191">
        <v>2.390162411542361</v>
      </c>
      <c r="AZ191">
        <v>1.596096834115346</v>
      </c>
    </row>
    <row r="192" spans="1:52">
      <c r="A192" s="2">
        <v>45047</v>
      </c>
      <c r="B192">
        <v>882.6647996625227</v>
      </c>
      <c r="C192">
        <v>-0.002497170894409706</v>
      </c>
      <c r="AN192" s="2">
        <v>45047</v>
      </c>
      <c r="AO192">
        <v>0.00300613783260825</v>
      </c>
      <c r="AP192">
        <v>181.1921793886531</v>
      </c>
      <c r="AQ192">
        <v>7.617193520681272</v>
      </c>
      <c r="AR192">
        <v>0.04266040533021522</v>
      </c>
      <c r="AS192">
        <v>37.49200530929291</v>
      </c>
      <c r="AT192">
        <v>0.3923830795992683</v>
      </c>
      <c r="AU192">
        <v>9.507918599706576</v>
      </c>
      <c r="AV192">
        <v>7.640180548073674</v>
      </c>
      <c r="AW192">
        <v>1.123546259525368</v>
      </c>
      <c r="AX192">
        <v>98.63131535423022</v>
      </c>
      <c r="AY192">
        <v>1.918929563682195</v>
      </c>
      <c r="AZ192">
        <v>2.169757652116314</v>
      </c>
    </row>
    <row r="193" spans="1:52">
      <c r="A193" s="2">
        <v>45048</v>
      </c>
      <c r="B193">
        <v>854.519810801519</v>
      </c>
      <c r="C193">
        <v>-0.03188638413105926</v>
      </c>
      <c r="AN193" s="2">
        <v>45048</v>
      </c>
      <c r="AO193">
        <v>0.003039378387394902</v>
      </c>
      <c r="AP193">
        <v>180.5136089286874</v>
      </c>
      <c r="AQ193">
        <v>7.543552640790792</v>
      </c>
      <c r="AR193">
        <v>0.04251264646733361</v>
      </c>
      <c r="AS193">
        <v>38.09987150722816</v>
      </c>
      <c r="AT193">
        <v>0.3899191642027373</v>
      </c>
      <c r="AU193">
        <v>9.465920147341249</v>
      </c>
      <c r="AV193">
        <v>7.715400853981913</v>
      </c>
      <c r="AW193">
        <v>1.115435345095352</v>
      </c>
      <c r="AX193">
        <v>97.99159147536248</v>
      </c>
      <c r="AY193">
        <v>1.942646387430695</v>
      </c>
      <c r="AZ193">
        <v>2.168951311329695</v>
      </c>
    </row>
    <row r="194" spans="1:52">
      <c r="A194" s="2">
        <v>45049</v>
      </c>
      <c r="B194">
        <v>859.8685726192988</v>
      </c>
      <c r="C194">
        <v>0.006259377196606852</v>
      </c>
      <c r="AN194" s="2">
        <v>45049</v>
      </c>
      <c r="AO194">
        <v>0.002997041338207525</v>
      </c>
      <c r="AP194">
        <v>179.4355264252475</v>
      </c>
      <c r="AQ194">
        <v>7.496596595835451</v>
      </c>
      <c r="AR194">
        <v>0.04185252375119874</v>
      </c>
      <c r="AS194">
        <v>38.51075211691465</v>
      </c>
      <c r="AT194">
        <v>0.4004272809955348</v>
      </c>
      <c r="AU194">
        <v>9.534234917851867</v>
      </c>
      <c r="AV194">
        <v>7.695723655832732</v>
      </c>
      <c r="AW194">
        <v>1.118470842244556</v>
      </c>
      <c r="AX194">
        <v>96.950514683265</v>
      </c>
      <c r="AY194">
        <v>1.929825683192777</v>
      </c>
      <c r="AZ194">
        <v>2.156226338046439</v>
      </c>
    </row>
    <row r="195" spans="1:52">
      <c r="A195" s="2">
        <v>45050</v>
      </c>
      <c r="B195">
        <v>873.2147722028884</v>
      </c>
      <c r="C195">
        <v>0.01552120871557716</v>
      </c>
      <c r="AN195" s="2">
        <v>45050</v>
      </c>
      <c r="AO195">
        <v>0.003006415859021761</v>
      </c>
      <c r="AP195">
        <v>180.9770928920596</v>
      </c>
      <c r="AQ195">
        <v>7.469431159216039</v>
      </c>
      <c r="AR195">
        <v>0.04177071353135732</v>
      </c>
      <c r="AS195">
        <v>39.05289807025626</v>
      </c>
      <c r="AT195">
        <v>0.4017024508974704</v>
      </c>
      <c r="AU195">
        <v>9.569526167265217</v>
      </c>
      <c r="AV195">
        <v>7.726391905292623</v>
      </c>
      <c r="AW195">
        <v>1.095643485087654</v>
      </c>
      <c r="AX195">
        <v>95.4934647658858</v>
      </c>
      <c r="AY195">
        <v>1.966606932662728</v>
      </c>
      <c r="AZ195">
        <v>2.142866893433041</v>
      </c>
    </row>
    <row r="196" spans="1:52">
      <c r="A196" s="2">
        <v>45051</v>
      </c>
      <c r="B196">
        <v>860.5691724558076</v>
      </c>
      <c r="C196">
        <v>-0.01448166035393483</v>
      </c>
      <c r="AN196" s="2">
        <v>45051</v>
      </c>
      <c r="AO196">
        <v>0.002982303243113357</v>
      </c>
      <c r="AP196">
        <v>181.5088642863677</v>
      </c>
      <c r="AQ196">
        <v>7.495615328299682</v>
      </c>
      <c r="AR196">
        <v>0.04178099271259853</v>
      </c>
      <c r="AS196">
        <v>38.88803945612523</v>
      </c>
      <c r="AT196">
        <v>0.3986183065773922</v>
      </c>
      <c r="AU196">
        <v>9.654032079098082</v>
      </c>
      <c r="AV196">
        <v>7.76982480520652</v>
      </c>
      <c r="AW196">
        <v>1.093002396694666</v>
      </c>
      <c r="AX196">
        <v>96.48798637206768</v>
      </c>
      <c r="AY196">
        <v>1.979033693107378</v>
      </c>
      <c r="AZ196">
        <v>2.149959837911852</v>
      </c>
    </row>
    <row r="197" spans="1:52">
      <c r="A197" s="2">
        <v>45052</v>
      </c>
      <c r="B197">
        <v>882.1292855391961</v>
      </c>
      <c r="C197">
        <v>0.0250533179359218</v>
      </c>
      <c r="AN197" s="2">
        <v>45052</v>
      </c>
      <c r="AO197">
        <v>0.002984909130138872</v>
      </c>
      <c r="AP197">
        <v>182.6786952973187</v>
      </c>
      <c r="AQ197">
        <v>7.427090935629873</v>
      </c>
      <c r="AR197">
        <v>0.04028353476285525</v>
      </c>
      <c r="AS197">
        <v>40.75927568909426</v>
      </c>
      <c r="AT197">
        <v>0.4046473944561274</v>
      </c>
      <c r="AU197">
        <v>9.373320988598071</v>
      </c>
      <c r="AV197">
        <v>7.70521747633204</v>
      </c>
      <c r="AW197">
        <v>1.078894906960326</v>
      </c>
      <c r="AX197">
        <v>97.21619024298919</v>
      </c>
      <c r="AY197">
        <v>1.930559556012341</v>
      </c>
      <c r="AZ197">
        <v>2.144394856055331</v>
      </c>
    </row>
    <row r="198" spans="1:52">
      <c r="A198" s="2">
        <v>45053</v>
      </c>
      <c r="B198">
        <v>845.7020419085014</v>
      </c>
      <c r="C198">
        <v>-0.04129467667364506</v>
      </c>
      <c r="AN198" s="2">
        <v>45053</v>
      </c>
      <c r="AO198">
        <v>0.002926359022904746</v>
      </c>
      <c r="AP198">
        <v>181.9827012910039</v>
      </c>
      <c r="AQ198">
        <v>7.428324060586181</v>
      </c>
      <c r="AR198">
        <v>0.04055620537129456</v>
      </c>
      <c r="AS198">
        <v>43.68918473005476</v>
      </c>
      <c r="AT198">
        <v>0.3931049433997109</v>
      </c>
      <c r="AU198">
        <v>9.422799029980265</v>
      </c>
      <c r="AV198">
        <v>7.6620874593352</v>
      </c>
      <c r="AW198">
        <v>1.089885372578832</v>
      </c>
      <c r="AX198">
        <v>95.2873194068283</v>
      </c>
      <c r="AY198">
        <v>1.92452020103413</v>
      </c>
      <c r="AZ198">
        <v>2.151026091485981</v>
      </c>
    </row>
    <row r="199" spans="1:52">
      <c r="A199" s="2">
        <v>45054</v>
      </c>
      <c r="B199">
        <v>838.2375616783847</v>
      </c>
      <c r="C199">
        <v>-0.008826371298893299</v>
      </c>
      <c r="AN199" s="2">
        <v>45054</v>
      </c>
      <c r="AO199">
        <v>0.002914418972255952</v>
      </c>
      <c r="AP199">
        <v>239.0491331203755</v>
      </c>
      <c r="AQ199">
        <v>12.60900202697376</v>
      </c>
      <c r="AR199">
        <v>0.03495022394107053</v>
      </c>
      <c r="AS199">
        <v>60.89804680699238</v>
      </c>
      <c r="AT199">
        <v>0.3898501250753468</v>
      </c>
      <c r="AU199">
        <v>8.46969047494972</v>
      </c>
      <c r="AV199">
        <v>7.362764238123458</v>
      </c>
      <c r="AW199">
        <v>0.589371378041551</v>
      </c>
      <c r="AX199">
        <v>46.92910647691769</v>
      </c>
      <c r="AY199">
        <v>1.902597022486495</v>
      </c>
      <c r="AZ199">
        <v>2.630755074556318</v>
      </c>
    </row>
    <row r="200" spans="1:52">
      <c r="A200" s="2">
        <v>45055</v>
      </c>
      <c r="B200">
        <v>792.8730807851508</v>
      </c>
      <c r="C200">
        <v>-0.05411888343729387</v>
      </c>
      <c r="AN200" s="2">
        <v>45055</v>
      </c>
      <c r="AO200">
        <v>0.002859540950678252</v>
      </c>
      <c r="AP200">
        <v>233.9814729200237</v>
      </c>
      <c r="AQ200">
        <v>12.5747236479045</v>
      </c>
      <c r="AR200">
        <v>0.03395281396561557</v>
      </c>
      <c r="AS200">
        <v>64.41241567606906</v>
      </c>
      <c r="AT200">
        <v>0.3790266671630786</v>
      </c>
      <c r="AU200">
        <v>8.543863643676611</v>
      </c>
      <c r="AV200">
        <v>7.350570174010488</v>
      </c>
      <c r="AW200">
        <v>0.5963030274263503</v>
      </c>
      <c r="AX200">
        <v>47.91350759838657</v>
      </c>
      <c r="AY200">
        <v>1.918931433294943</v>
      </c>
      <c r="AZ200">
        <v>2.665341852273445</v>
      </c>
    </row>
    <row r="201" spans="1:52">
      <c r="A201" s="2">
        <v>45056</v>
      </c>
      <c r="B201">
        <v>791.485789260576</v>
      </c>
      <c r="C201">
        <v>-0.001749701885705446</v>
      </c>
      <c r="AN201" s="2">
        <v>45056</v>
      </c>
      <c r="AO201">
        <v>0.002863300525305501</v>
      </c>
      <c r="AP201">
        <v>234.8690471223998</v>
      </c>
      <c r="AQ201">
        <v>12.68204680079476</v>
      </c>
      <c r="AR201">
        <v>0.03393060067109088</v>
      </c>
      <c r="AS201">
        <v>62.90734935740362</v>
      </c>
      <c r="AT201">
        <v>0.3801330041702033</v>
      </c>
      <c r="AU201">
        <v>8.565984764306588</v>
      </c>
      <c r="AV201">
        <v>7.404212203810001</v>
      </c>
      <c r="AW201">
        <v>0.5967571528582167</v>
      </c>
      <c r="AX201">
        <v>49.14833276186609</v>
      </c>
      <c r="AY201">
        <v>1.913295051880172</v>
      </c>
      <c r="AZ201">
        <v>2.676794278108549</v>
      </c>
    </row>
    <row r="202" spans="1:52">
      <c r="A202" s="2">
        <v>45057</v>
      </c>
      <c r="B202">
        <v>801.1047813534916</v>
      </c>
      <c r="C202">
        <v>0.01215308249804692</v>
      </c>
      <c r="AN202" s="2">
        <v>45057</v>
      </c>
      <c r="AO202">
        <v>0.002897723501787138</v>
      </c>
      <c r="AP202">
        <v>233.3797433254757</v>
      </c>
      <c r="AQ202">
        <v>12.69398208831361</v>
      </c>
      <c r="AR202">
        <v>0.03445029013278859</v>
      </c>
      <c r="AS202">
        <v>62.45645226704201</v>
      </c>
      <c r="AT202">
        <v>0.3818465319970794</v>
      </c>
      <c r="AU202">
        <v>8.383785223237377</v>
      </c>
      <c r="AV202">
        <v>7.295536100438547</v>
      </c>
      <c r="AW202">
        <v>0.6009935416075418</v>
      </c>
      <c r="AX202">
        <v>49.67546682710624</v>
      </c>
      <c r="AY202">
        <v>1.908400005114575</v>
      </c>
      <c r="AZ202">
        <v>2.67321288972481</v>
      </c>
    </row>
    <row r="203" spans="1:52">
      <c r="A203" s="2">
        <v>45058</v>
      </c>
      <c r="B203">
        <v>777.2309444632906</v>
      </c>
      <c r="C203">
        <v>-0.02980114143104406</v>
      </c>
      <c r="AN203" s="2">
        <v>45058</v>
      </c>
      <c r="AO203">
        <v>0.002880097596921033</v>
      </c>
      <c r="AP203">
        <v>233.0727702553139</v>
      </c>
      <c r="AQ203">
        <v>12.7755849747382</v>
      </c>
      <c r="AR203">
        <v>0.03429607912247562</v>
      </c>
      <c r="AS203">
        <v>62.77288650002246</v>
      </c>
      <c r="AT203">
        <v>0.3790062750537416</v>
      </c>
      <c r="AU203">
        <v>8.220622739574983</v>
      </c>
      <c r="AV203">
        <v>7.339027821875267</v>
      </c>
      <c r="AW203">
        <v>0.6057687592907253</v>
      </c>
      <c r="AX203">
        <v>50.26008264589658</v>
      </c>
      <c r="AY203">
        <v>1.921327321851083</v>
      </c>
      <c r="AZ203">
        <v>2.695286688899297</v>
      </c>
    </row>
    <row r="204" spans="1:52">
      <c r="A204" s="2">
        <v>45059</v>
      </c>
      <c r="B204">
        <v>785.478820365646</v>
      </c>
      <c r="C204">
        <v>0.01061187277875431</v>
      </c>
      <c r="AN204" s="2">
        <v>45059</v>
      </c>
      <c r="AO204">
        <v>0.002933809126827666</v>
      </c>
      <c r="AP204">
        <v>228.9941795066469</v>
      </c>
      <c r="AQ204">
        <v>12.40027274006213</v>
      </c>
      <c r="AR204">
        <v>0.03442474873850746</v>
      </c>
      <c r="AS204">
        <v>64.99745640692599</v>
      </c>
      <c r="AT204">
        <v>0.3821939946853998</v>
      </c>
      <c r="AU204">
        <v>8.103319363321901</v>
      </c>
      <c r="AV204">
        <v>7.322478674528879</v>
      </c>
      <c r="AW204">
        <v>0.603938408127491</v>
      </c>
      <c r="AX204">
        <v>49.4442305940285</v>
      </c>
      <c r="AY204">
        <v>1.88049940728777</v>
      </c>
      <c r="AZ204">
        <v>2.684488301942497</v>
      </c>
    </row>
    <row r="205" spans="1:52">
      <c r="A205" s="2">
        <v>45060</v>
      </c>
      <c r="B205">
        <v>783.9761809643203</v>
      </c>
      <c r="C205">
        <v>-0.00191302344807498</v>
      </c>
      <c r="AN205" s="2">
        <v>45060</v>
      </c>
      <c r="AO205">
        <v>0.002920772503930857</v>
      </c>
      <c r="AP205">
        <v>231.5639766028484</v>
      </c>
      <c r="AQ205">
        <v>12.60033550254753</v>
      </c>
      <c r="AR205">
        <v>0.03451699996003103</v>
      </c>
      <c r="AS205">
        <v>63.59605647435728</v>
      </c>
      <c r="AT205">
        <v>0.3779410354923131</v>
      </c>
      <c r="AU205">
        <v>8.227093850895555</v>
      </c>
      <c r="AV205">
        <v>7.289398331464793</v>
      </c>
      <c r="AW205">
        <v>0.6116553736346823</v>
      </c>
      <c r="AX205">
        <v>50.19698691584173</v>
      </c>
      <c r="AY205">
        <v>1.874623823304429</v>
      </c>
      <c r="AZ205">
        <v>2.72204502484515</v>
      </c>
    </row>
    <row r="206" spans="1:52">
      <c r="A206" s="2">
        <v>45061</v>
      </c>
      <c r="B206">
        <v>787.7376403701459</v>
      </c>
      <c r="C206">
        <v>0.004797925622177512</v>
      </c>
      <c r="AN206" s="2">
        <v>45061</v>
      </c>
      <c r="AO206">
        <v>0.002926406066399613</v>
      </c>
      <c r="AP206">
        <v>244.6376563859436</v>
      </c>
      <c r="AQ206">
        <v>6.112080331266447</v>
      </c>
      <c r="AR206">
        <v>0.03755867351063349</v>
      </c>
      <c r="AS206">
        <v>40.31535531407664</v>
      </c>
      <c r="AT206">
        <v>0.3787816123251455</v>
      </c>
      <c r="AU206">
        <v>14.01573668379849</v>
      </c>
      <c r="AV206">
        <v>6.316205473196204</v>
      </c>
      <c r="AW206">
        <v>1.005297341674655</v>
      </c>
      <c r="AX206">
        <v>84.42348968696432</v>
      </c>
      <c r="AY206">
        <v>1.880470447056775</v>
      </c>
      <c r="AZ206">
        <v>2.491067609504227</v>
      </c>
    </row>
    <row r="207" spans="1:52">
      <c r="A207" s="2">
        <v>45062</v>
      </c>
      <c r="B207">
        <v>791.6618028029876</v>
      </c>
      <c r="C207">
        <v>0.004981560143549668</v>
      </c>
      <c r="AN207" s="2">
        <v>45062</v>
      </c>
      <c r="AO207">
        <v>0.002907141610148438</v>
      </c>
      <c r="AP207">
        <v>247.6098869899432</v>
      </c>
      <c r="AQ207">
        <v>6.046243705495424</v>
      </c>
      <c r="AR207">
        <v>0.03734323281057419</v>
      </c>
      <c r="AS207">
        <v>40.32122716294133</v>
      </c>
      <c r="AT207">
        <v>0.3784955437936616</v>
      </c>
      <c r="AU207">
        <v>14.08868775444455</v>
      </c>
      <c r="AV207">
        <v>6.379981156478972</v>
      </c>
      <c r="AW207">
        <v>0.9991993753239989</v>
      </c>
      <c r="AX207">
        <v>84.66447214833524</v>
      </c>
      <c r="AY207">
        <v>1.881500300224153</v>
      </c>
      <c r="AZ207">
        <v>2.486885640575623</v>
      </c>
    </row>
    <row r="208" spans="1:52">
      <c r="A208" s="2">
        <v>45063</v>
      </c>
      <c r="B208">
        <v>787.6177108287152</v>
      </c>
      <c r="C208">
        <v>-0.005108358089216614</v>
      </c>
      <c r="AN208" s="2">
        <v>45063</v>
      </c>
      <c r="AO208">
        <v>0.002914326662459899</v>
      </c>
      <c r="AP208">
        <v>246.4081184371604</v>
      </c>
      <c r="AQ208">
        <v>6.005751058862214</v>
      </c>
      <c r="AR208">
        <v>0.03705113253354837</v>
      </c>
      <c r="AS208">
        <v>40.24268933434996</v>
      </c>
      <c r="AT208">
        <v>0.3794057154256177</v>
      </c>
      <c r="AU208">
        <v>13.97301713394783</v>
      </c>
      <c r="AV208">
        <v>6.381326116370613</v>
      </c>
      <c r="AW208">
        <v>0.9958999686134096</v>
      </c>
      <c r="AX208">
        <v>85.87150273230877</v>
      </c>
      <c r="AY208">
        <v>1.904413918648611</v>
      </c>
      <c r="AZ208">
        <v>2.511800940252811</v>
      </c>
    </row>
    <row r="209" spans="1:52">
      <c r="A209" s="2">
        <v>45064</v>
      </c>
      <c r="B209">
        <v>802.9179439116549</v>
      </c>
      <c r="C209">
        <v>0.01942596372908012</v>
      </c>
      <c r="AN209" s="2">
        <v>45064</v>
      </c>
      <c r="AO209">
        <v>0.002930245804218246</v>
      </c>
      <c r="AP209">
        <v>246.1389447693778</v>
      </c>
      <c r="AQ209">
        <v>6.031319022247965</v>
      </c>
      <c r="AR209">
        <v>0.03781435369227031</v>
      </c>
      <c r="AS209">
        <v>40.64778895643573</v>
      </c>
      <c r="AT209">
        <v>0.3835585193404003</v>
      </c>
      <c r="AU209">
        <v>13.81422057215757</v>
      </c>
      <c r="AV209">
        <v>6.366802712202317</v>
      </c>
      <c r="AW209">
        <v>0.9845270791449611</v>
      </c>
      <c r="AX209">
        <v>83.38873524493252</v>
      </c>
      <c r="AY209">
        <v>1.904647886199384</v>
      </c>
      <c r="AZ209">
        <v>2.51522916989027</v>
      </c>
    </row>
    <row r="210" spans="1:52">
      <c r="A210" s="2">
        <v>45065</v>
      </c>
      <c r="B210">
        <v>791.8826419997556</v>
      </c>
      <c r="C210">
        <v>-0.01374399712396202</v>
      </c>
      <c r="AN210" s="2">
        <v>45065</v>
      </c>
      <c r="AO210">
        <v>0.00295002684748127</v>
      </c>
      <c r="AP210">
        <v>244.4312704034984</v>
      </c>
      <c r="AQ210">
        <v>6.147915490810878</v>
      </c>
      <c r="AR210">
        <v>0.03767473529320407</v>
      </c>
      <c r="AS210">
        <v>40.8511201069306</v>
      </c>
      <c r="AT210">
        <v>0.3837150626829013</v>
      </c>
      <c r="AU210">
        <v>13.6397836155444</v>
      </c>
      <c r="AV210">
        <v>6.361709614828079</v>
      </c>
      <c r="AW210">
        <v>0.9645741356373954</v>
      </c>
      <c r="AX210">
        <v>83.54512618107653</v>
      </c>
      <c r="AY210">
        <v>1.944983864955434</v>
      </c>
      <c r="AZ210">
        <v>2.557726543908476</v>
      </c>
    </row>
    <row r="211" spans="1:52">
      <c r="A211" s="2">
        <v>45066</v>
      </c>
      <c r="B211">
        <v>791.1018327104837</v>
      </c>
      <c r="C211">
        <v>-0.0009860164219538392</v>
      </c>
      <c r="AN211" s="2">
        <v>45066</v>
      </c>
      <c r="AO211">
        <v>0.002942046991836919</v>
      </c>
      <c r="AP211">
        <v>247.039213268582</v>
      </c>
      <c r="AQ211">
        <v>6.165713680254429</v>
      </c>
      <c r="AR211">
        <v>0.03744335798951377</v>
      </c>
      <c r="AS211">
        <v>41.03251215307007</v>
      </c>
      <c r="AT211">
        <v>0.3840312727197264</v>
      </c>
      <c r="AU211">
        <v>13.58815805153252</v>
      </c>
      <c r="AV211">
        <v>6.316872146194308</v>
      </c>
      <c r="AW211">
        <v>0.9604292338268701</v>
      </c>
      <c r="AX211">
        <v>83.64609243862961</v>
      </c>
      <c r="AY211">
        <v>1.943376066469277</v>
      </c>
      <c r="AZ211">
        <v>2.558801977085869</v>
      </c>
    </row>
    <row r="212" spans="1:52">
      <c r="A212" s="2">
        <v>45067</v>
      </c>
      <c r="B212">
        <v>792.092692704917</v>
      </c>
      <c r="C212">
        <v>0.001252506255785546</v>
      </c>
      <c r="AN212" s="2">
        <v>45067</v>
      </c>
      <c r="AO212">
        <v>0.002922758697499352</v>
      </c>
      <c r="AP212">
        <v>248.8020028717347</v>
      </c>
      <c r="AQ212">
        <v>6.177435957645222</v>
      </c>
      <c r="AR212">
        <v>0.03736332582473242</v>
      </c>
      <c r="AS212">
        <v>40.90525824423667</v>
      </c>
      <c r="AT212">
        <v>0.3826386509227361</v>
      </c>
      <c r="AU212">
        <v>13.69557699805299</v>
      </c>
      <c r="AV212">
        <v>6.283682678828691</v>
      </c>
      <c r="AW212">
        <v>0.964816712461872</v>
      </c>
      <c r="AX212">
        <v>83.26326838952654</v>
      </c>
      <c r="AY212">
        <v>1.954201977249535</v>
      </c>
      <c r="AZ212">
        <v>2.573279609685883</v>
      </c>
    </row>
    <row r="213" spans="1:52">
      <c r="A213" s="2">
        <v>45068</v>
      </c>
      <c r="B213">
        <v>778.3682897947367</v>
      </c>
      <c r="C213">
        <v>-0.01732676369392172</v>
      </c>
      <c r="AN213" s="2">
        <v>45068</v>
      </c>
      <c r="AO213">
        <v>0.002906843363301401</v>
      </c>
      <c r="AP213">
        <v>215.986839521503</v>
      </c>
      <c r="AQ213">
        <v>11.25703500742915</v>
      </c>
      <c r="AR213">
        <v>0.06044374013114433</v>
      </c>
      <c r="AS213">
        <v>60.62603720976604</v>
      </c>
      <c r="AT213">
        <v>0.3680807325733809</v>
      </c>
      <c r="AU213">
        <v>7.468829729985136</v>
      </c>
      <c r="AV213">
        <v>6.786426897357222</v>
      </c>
      <c r="AW213">
        <v>0.5369697989021127</v>
      </c>
      <c r="AX213">
        <v>38.38089252867149</v>
      </c>
      <c r="AY213">
        <v>1.980650544201993</v>
      </c>
      <c r="AZ213">
        <v>2.672439334498575</v>
      </c>
    </row>
    <row r="214" spans="1:52">
      <c r="A214" s="2">
        <v>45069</v>
      </c>
      <c r="B214">
        <v>784.2587362437509</v>
      </c>
      <c r="C214">
        <v>0.007567685536839619</v>
      </c>
      <c r="AN214" s="2">
        <v>45069</v>
      </c>
      <c r="AO214">
        <v>0.002919938991858002</v>
      </c>
      <c r="AP214">
        <v>213.4942592748468</v>
      </c>
      <c r="AQ214">
        <v>11.17726473164585</v>
      </c>
      <c r="AR214">
        <v>0.06050850978656379</v>
      </c>
      <c r="AS214">
        <v>61.19654845086001</v>
      </c>
      <c r="AT214">
        <v>0.367766346510604</v>
      </c>
      <c r="AU214">
        <v>7.580527606465151</v>
      </c>
      <c r="AV214">
        <v>6.79154785631017</v>
      </c>
      <c r="AW214">
        <v>0.5381769378037305</v>
      </c>
      <c r="AX214">
        <v>38.0219725960029</v>
      </c>
      <c r="AY214">
        <v>2.00483943897667</v>
      </c>
      <c r="AZ214">
        <v>2.628767158433129</v>
      </c>
    </row>
    <row r="215" spans="1:52">
      <c r="A215" s="2">
        <v>45070</v>
      </c>
      <c r="B215">
        <v>792.7347041475759</v>
      </c>
      <c r="C215">
        <v>0.01080761681332509</v>
      </c>
      <c r="AN215" s="2">
        <v>45070</v>
      </c>
      <c r="AO215">
        <v>0.002911591069298082</v>
      </c>
      <c r="AP215">
        <v>214.3200308687194</v>
      </c>
      <c r="AQ215">
        <v>11.33856273925133</v>
      </c>
      <c r="AR215">
        <v>0.05996341445774721</v>
      </c>
      <c r="AS215">
        <v>61.69433653974334</v>
      </c>
      <c r="AT215">
        <v>0.3666729956207423</v>
      </c>
      <c r="AU215">
        <v>7.673695068965596</v>
      </c>
      <c r="AV215">
        <v>6.750577433824499</v>
      </c>
      <c r="AW215">
        <v>0.5348932343893416</v>
      </c>
      <c r="AX215">
        <v>37.65284762715216</v>
      </c>
      <c r="AY215">
        <v>1.976635384619375</v>
      </c>
      <c r="AZ215">
        <v>2.65188328726785</v>
      </c>
    </row>
    <row r="216" spans="1:52">
      <c r="A216" s="2">
        <v>45071</v>
      </c>
      <c r="B216">
        <v>764.9327592468189</v>
      </c>
      <c r="C216">
        <v>-0.03507093199691858</v>
      </c>
      <c r="AN216" s="2">
        <v>45071</v>
      </c>
      <c r="AO216">
        <v>0.002903915013447132</v>
      </c>
      <c r="AP216">
        <v>210.2172476790388</v>
      </c>
      <c r="AQ216">
        <v>11.24623615682818</v>
      </c>
      <c r="AR216">
        <v>0.05957658573939394</v>
      </c>
      <c r="AS216">
        <v>65.40934738596629</v>
      </c>
      <c r="AT216">
        <v>0.3624588452033899</v>
      </c>
      <c r="AU216">
        <v>7.540591012110861</v>
      </c>
      <c r="AV216">
        <v>6.688291325260102</v>
      </c>
      <c r="AW216">
        <v>0.5274399897832919</v>
      </c>
      <c r="AX216">
        <v>36.97808023100441</v>
      </c>
      <c r="AY216">
        <v>1.98936360239753</v>
      </c>
      <c r="AZ216">
        <v>2.660171143403903</v>
      </c>
    </row>
    <row r="217" spans="1:52">
      <c r="A217" s="2">
        <v>45072</v>
      </c>
      <c r="B217">
        <v>756.9409290899413</v>
      </c>
      <c r="C217">
        <v>-0.01044775512653784</v>
      </c>
      <c r="AN217" s="2">
        <v>45072</v>
      </c>
      <c r="AO217">
        <v>0.002858016305172272</v>
      </c>
      <c r="AP217">
        <v>211.4783854465088</v>
      </c>
      <c r="AQ217">
        <v>11.22359644505441</v>
      </c>
      <c r="AR217">
        <v>0.05876499795584243</v>
      </c>
      <c r="AS217">
        <v>68.81497853830541</v>
      </c>
      <c r="AT217">
        <v>0.3602130240017827</v>
      </c>
      <c r="AU217">
        <v>7.513456471982942</v>
      </c>
      <c r="AV217">
        <v>6.645343442701853</v>
      </c>
      <c r="AW217">
        <v>0.5263152742001967</v>
      </c>
      <c r="AX217">
        <v>35.94948287555631</v>
      </c>
      <c r="AY217">
        <v>1.964700410796137</v>
      </c>
      <c r="AZ217">
        <v>2.642794668482314</v>
      </c>
    </row>
    <row r="218" spans="1:52">
      <c r="A218" s="2">
        <v>45073</v>
      </c>
      <c r="B218">
        <v>764.7412743810628</v>
      </c>
      <c r="C218">
        <v>0.01030509117864686</v>
      </c>
      <c r="AN218" s="2">
        <v>45073</v>
      </c>
      <c r="AO218">
        <v>0.002862014557504195</v>
      </c>
      <c r="AP218">
        <v>211.1184239697488</v>
      </c>
      <c r="AQ218">
        <v>11.20384565067702</v>
      </c>
      <c r="AR218">
        <v>0.05864688906049083</v>
      </c>
      <c r="AS218">
        <v>69.18816353556252</v>
      </c>
      <c r="AT218">
        <v>0.3613023815356068</v>
      </c>
      <c r="AU218">
        <v>7.541489805528171</v>
      </c>
      <c r="AV218">
        <v>6.70743336883943</v>
      </c>
      <c r="AW218">
        <v>0.522274027178524</v>
      </c>
      <c r="AX218">
        <v>35.44660275766172</v>
      </c>
      <c r="AY218">
        <v>1.974079331965229</v>
      </c>
      <c r="AZ218">
        <v>2.620141117615071</v>
      </c>
    </row>
    <row r="219" spans="1:52">
      <c r="A219" s="2">
        <v>45074</v>
      </c>
      <c r="B219">
        <v>771.4854178890057</v>
      </c>
      <c r="C219">
        <v>0.008818856434029021</v>
      </c>
      <c r="AN219" s="2">
        <v>45074</v>
      </c>
      <c r="AO219">
        <v>0.00287283046833911</v>
      </c>
      <c r="AP219">
        <v>210.6474937637145</v>
      </c>
      <c r="AQ219">
        <v>11.15302786623256</v>
      </c>
      <c r="AR219">
        <v>0.05911436919890274</v>
      </c>
      <c r="AS219">
        <v>69.98662434029481</v>
      </c>
      <c r="AT219">
        <v>0.3638701232286352</v>
      </c>
      <c r="AU219">
        <v>7.512677578935863</v>
      </c>
      <c r="AV219">
        <v>6.652827281934965</v>
      </c>
      <c r="AW219">
        <v>0.5190932357943774</v>
      </c>
      <c r="AX219">
        <v>35.42246602576958</v>
      </c>
      <c r="AY219">
        <v>1.890496237585851</v>
      </c>
      <c r="AZ219">
        <v>2.60991229941154</v>
      </c>
    </row>
    <row r="220" spans="1:52">
      <c r="A220" s="2">
        <v>45075</v>
      </c>
      <c r="B220">
        <v>803.6474192192487</v>
      </c>
      <c r="C220">
        <v>0.04168841119284794</v>
      </c>
      <c r="AN220" s="2">
        <v>45075</v>
      </c>
      <c r="AO220">
        <v>0.002860207545060028</v>
      </c>
      <c r="AP220">
        <v>99.26752796443169</v>
      </c>
      <c r="AQ220">
        <v>11.67643906290196</v>
      </c>
      <c r="AR220">
        <v>0.06180482952932345</v>
      </c>
      <c r="AS220">
        <v>63.94600641127992</v>
      </c>
      <c r="AT220">
        <v>0.3747950365728116</v>
      </c>
      <c r="AU220">
        <v>15.09149739854439</v>
      </c>
      <c r="AV220">
        <v>7.075522758244193</v>
      </c>
      <c r="AW220">
        <v>0.5477248702583009</v>
      </c>
      <c r="AX220">
        <v>40.39569700203938</v>
      </c>
      <c r="AY220">
        <v>1.929335086822391</v>
      </c>
      <c r="AZ220">
        <v>2.104578858206606</v>
      </c>
    </row>
    <row r="221" spans="1:52">
      <c r="A221" s="2">
        <v>45076</v>
      </c>
      <c r="B221">
        <v>797.9382737731414</v>
      </c>
      <c r="C221">
        <v>-0.007104042531056454</v>
      </c>
      <c r="AN221" s="2">
        <v>45076</v>
      </c>
      <c r="AO221">
        <v>0.002873892236938022</v>
      </c>
      <c r="AP221">
        <v>99.58036405458144</v>
      </c>
      <c r="AQ221">
        <v>11.58104386238899</v>
      </c>
      <c r="AR221">
        <v>0.06189780704736005</v>
      </c>
      <c r="AS221">
        <v>62.36755850194581</v>
      </c>
      <c r="AT221">
        <v>0.3750510915983062</v>
      </c>
      <c r="AU221">
        <v>15.08793236408139</v>
      </c>
      <c r="AV221">
        <v>7.095591335415757</v>
      </c>
      <c r="AW221">
        <v>0.557818053025816</v>
      </c>
      <c r="AX221">
        <v>41.57069984696057</v>
      </c>
      <c r="AY221">
        <v>1.936814351397872</v>
      </c>
      <c r="AZ221">
        <v>2.155996770536885</v>
      </c>
    </row>
    <row r="222" spans="1:52">
      <c r="A222" s="2">
        <v>45077</v>
      </c>
      <c r="B222">
        <v>799.2294048653995</v>
      </c>
      <c r="C222">
        <v>0.001618083922898972</v>
      </c>
      <c r="AN222" s="2">
        <v>45077</v>
      </c>
      <c r="AO222">
        <v>0.002884004140983705</v>
      </c>
      <c r="AP222">
        <v>100.0117096780963</v>
      </c>
      <c r="AQ222">
        <v>11.65932123280825</v>
      </c>
      <c r="AR222">
        <v>0.06180309982742372</v>
      </c>
      <c r="AS222">
        <v>61.9870408818726</v>
      </c>
      <c r="AT222">
        <v>0.3758725004164509</v>
      </c>
      <c r="AU222">
        <v>15.04411881895373</v>
      </c>
      <c r="AV222">
        <v>7.130580052609948</v>
      </c>
      <c r="AW222">
        <v>0.564570771329979</v>
      </c>
      <c r="AX222">
        <v>42.02340028160044</v>
      </c>
      <c r="AY222">
        <v>1.881698659011994</v>
      </c>
      <c r="AZ222">
        <v>2.164601849039092</v>
      </c>
    </row>
    <row r="223" spans="1:52">
      <c r="A223" s="2">
        <v>45078</v>
      </c>
      <c r="B223">
        <v>780.5946203974227</v>
      </c>
      <c r="C223">
        <v>-0.0233159395219138</v>
      </c>
      <c r="AN223" s="2">
        <v>45078</v>
      </c>
      <c r="AO223">
        <v>0.002867968640082352</v>
      </c>
      <c r="AP223">
        <v>98.69948170385855</v>
      </c>
      <c r="AQ223">
        <v>11.62002895675352</v>
      </c>
      <c r="AR223">
        <v>0.06126096469401861</v>
      </c>
      <c r="AS223">
        <v>63.89404785836179</v>
      </c>
      <c r="AT223">
        <v>0.3729532994655127</v>
      </c>
      <c r="AU223">
        <v>15.04618709916289</v>
      </c>
      <c r="AV223">
        <v>7.137495158931714</v>
      </c>
      <c r="AW223">
        <v>0.5765091660071059</v>
      </c>
      <c r="AX223">
        <v>41.41487154866373</v>
      </c>
      <c r="AY223">
        <v>1.876284220275883</v>
      </c>
      <c r="AZ223">
        <v>2.163066193504397</v>
      </c>
    </row>
    <row r="224" spans="1:52">
      <c r="A224" s="2">
        <v>45079</v>
      </c>
      <c r="B224">
        <v>775.3963286465843</v>
      </c>
      <c r="C224">
        <v>-0.006659399917708586</v>
      </c>
      <c r="AN224" s="2">
        <v>45079</v>
      </c>
      <c r="AO224">
        <v>0.002890533438179778</v>
      </c>
      <c r="AP224">
        <v>100.5878220355276</v>
      </c>
      <c r="AQ224">
        <v>11.78476957536829</v>
      </c>
      <c r="AR224">
        <v>0.06121465721516187</v>
      </c>
      <c r="AS224">
        <v>62.16652838096672</v>
      </c>
      <c r="AT224">
        <v>0.3726010312840072</v>
      </c>
      <c r="AU224">
        <v>15.03348023145941</v>
      </c>
      <c r="AV224">
        <v>7.228165464786922</v>
      </c>
      <c r="AW224">
        <v>0.5827358684843653</v>
      </c>
      <c r="AX224">
        <v>41.3866313505488</v>
      </c>
      <c r="AY224">
        <v>1.891293022387559</v>
      </c>
      <c r="AZ224">
        <v>2.149482999534192</v>
      </c>
    </row>
    <row r="225" spans="1:52">
      <c r="A225" s="2">
        <v>45080</v>
      </c>
      <c r="B225">
        <v>793.7408500447169</v>
      </c>
      <c r="C225">
        <v>0.02365825155524282</v>
      </c>
      <c r="AN225" s="2">
        <v>45080</v>
      </c>
      <c r="AO225">
        <v>0.002912251734657745</v>
      </c>
      <c r="AP225">
        <v>99.32113175824107</v>
      </c>
      <c r="AQ225">
        <v>11.85751996500265</v>
      </c>
      <c r="AR225">
        <v>0.06118171988734957</v>
      </c>
      <c r="AS225">
        <v>60.34313196196454</v>
      </c>
      <c r="AT225">
        <v>0.3785100944493054</v>
      </c>
      <c r="AU225">
        <v>15.1489357582125</v>
      </c>
      <c r="AV225">
        <v>7.301939083382778</v>
      </c>
      <c r="AW225">
        <v>0.5875068902986474</v>
      </c>
      <c r="AX225">
        <v>41.79809474182313</v>
      </c>
      <c r="AY225">
        <v>1.866242635928888</v>
      </c>
      <c r="AZ225">
        <v>2.143563796246019</v>
      </c>
    </row>
    <row r="226" spans="1:52">
      <c r="A226" s="2">
        <v>45081</v>
      </c>
      <c r="B226">
        <v>791.387972867508</v>
      </c>
      <c r="C226">
        <v>-0.002964288882292498</v>
      </c>
      <c r="AN226" s="2">
        <v>45081</v>
      </c>
      <c r="AO226">
        <v>0.002922471419231402</v>
      </c>
      <c r="AP226">
        <v>99.67984935085211</v>
      </c>
      <c r="AQ226">
        <v>11.90033319557556</v>
      </c>
      <c r="AR226">
        <v>0.06148595198415321</v>
      </c>
      <c r="AS226">
        <v>60.40038953023892</v>
      </c>
      <c r="AT226">
        <v>0.3782904177825689</v>
      </c>
      <c r="AU226">
        <v>15.05502050585302</v>
      </c>
      <c r="AV226">
        <v>7.228721617512191</v>
      </c>
      <c r="AW226">
        <v>0.5869944983975511</v>
      </c>
      <c r="AX226">
        <v>41.7388526956189</v>
      </c>
      <c r="AY226">
        <v>1.8709696788182</v>
      </c>
      <c r="AZ226">
        <v>2.123977882489191</v>
      </c>
    </row>
    <row r="227" spans="1:52">
      <c r="A227" s="2">
        <v>45082</v>
      </c>
      <c r="B227">
        <v>792.1447257243443</v>
      </c>
      <c r="C227">
        <v>0.0009562349729606012</v>
      </c>
      <c r="AN227" s="2">
        <v>45082</v>
      </c>
      <c r="AO227">
        <v>0.002916773328329066</v>
      </c>
      <c r="AP227">
        <v>104.2252989154687</v>
      </c>
      <c r="AQ227">
        <v>6.585736077909239</v>
      </c>
      <c r="AR227">
        <v>0.06113064020374011</v>
      </c>
      <c r="AS227">
        <v>55.70446017673454</v>
      </c>
      <c r="AT227">
        <v>0.389065020741912</v>
      </c>
      <c r="AU227">
        <v>8.63155675505657</v>
      </c>
      <c r="AV227">
        <v>7.286508808860499</v>
      </c>
      <c r="AW227">
        <v>1.1690747619492</v>
      </c>
      <c r="AX227">
        <v>80.95350500597779</v>
      </c>
      <c r="AY227">
        <v>1.830594042653565</v>
      </c>
      <c r="AZ227">
        <v>2.101004491856101</v>
      </c>
    </row>
    <row r="228" spans="1:52">
      <c r="A228" s="2">
        <v>45083</v>
      </c>
      <c r="B228">
        <v>739.0394940355704</v>
      </c>
      <c r="C228">
        <v>-0.06703980972695867</v>
      </c>
      <c r="AN228" s="2">
        <v>45083</v>
      </c>
      <c r="AO228">
        <v>0.002866065890776736</v>
      </c>
      <c r="AP228">
        <v>104.4866592766012</v>
      </c>
      <c r="AQ228">
        <v>6.556887507009317</v>
      </c>
      <c r="AR228">
        <v>0.05953570794545597</v>
      </c>
      <c r="AS228">
        <v>57.91940687095924</v>
      </c>
      <c r="AT228">
        <v>0.4007666780633425</v>
      </c>
      <c r="AU228">
        <v>8.541986337351451</v>
      </c>
      <c r="AV228">
        <v>7.138613217302908</v>
      </c>
      <c r="AW228">
        <v>1.14245543268224</v>
      </c>
      <c r="AX228">
        <v>80.92587593328993</v>
      </c>
      <c r="AY228">
        <v>1.864829183900547</v>
      </c>
      <c r="AZ228">
        <v>2.089313875385105</v>
      </c>
    </row>
    <row r="229" spans="1:52">
      <c r="A229" s="2">
        <v>45084</v>
      </c>
      <c r="B229">
        <v>759.7267898746887</v>
      </c>
      <c r="C229">
        <v>0.02799213845278281</v>
      </c>
      <c r="AN229" s="2">
        <v>45084</v>
      </c>
      <c r="AO229">
        <v>0.002791699846783713</v>
      </c>
      <c r="AP229">
        <v>106.9144521520052</v>
      </c>
      <c r="AQ229">
        <v>6.53090743501704</v>
      </c>
      <c r="AR229">
        <v>0.05891390872284401</v>
      </c>
      <c r="AS229">
        <v>56.88151510877433</v>
      </c>
      <c r="AT229">
        <v>0.4047882603054432</v>
      </c>
      <c r="AU229">
        <v>8.697709654695045</v>
      </c>
      <c r="AV229">
        <v>7.152553277561445</v>
      </c>
      <c r="AW229">
        <v>1.139626208305811</v>
      </c>
      <c r="AX229">
        <v>84.43785930109991</v>
      </c>
      <c r="AY229">
        <v>1.885502919354206</v>
      </c>
      <c r="AZ229">
        <v>2.03883520370748</v>
      </c>
    </row>
    <row r="230" spans="1:52">
      <c r="A230" s="2">
        <v>45085</v>
      </c>
      <c r="B230">
        <v>717.7699244804736</v>
      </c>
      <c r="C230">
        <v>-0.05522625495559474</v>
      </c>
      <c r="AN230" s="2">
        <v>45085</v>
      </c>
      <c r="AO230">
        <v>0.002725062248277153</v>
      </c>
      <c r="AP230">
        <v>110.961866319398</v>
      </c>
      <c r="AQ230">
        <v>6.53559055726383</v>
      </c>
      <c r="AR230">
        <v>0.05721782862662951</v>
      </c>
      <c r="AS230">
        <v>57.27239535729102</v>
      </c>
      <c r="AT230">
        <v>0.4155682160063588</v>
      </c>
      <c r="AU230">
        <v>8.657605902048985</v>
      </c>
      <c r="AV230">
        <v>7.01081788125227</v>
      </c>
      <c r="AW230">
        <v>1.127468799801598</v>
      </c>
      <c r="AX230">
        <v>85.87512307007135</v>
      </c>
      <c r="AY230">
        <v>1.950051410257328</v>
      </c>
      <c r="AZ230">
        <v>2.00963446678096</v>
      </c>
    </row>
    <row r="231" spans="1:52">
      <c r="A231" s="2">
        <v>45086</v>
      </c>
      <c r="B231">
        <v>726.6615618800752</v>
      </c>
      <c r="C231">
        <v>0.01238786566048633</v>
      </c>
      <c r="AN231" s="2">
        <v>45086</v>
      </c>
      <c r="AO231">
        <v>0.002739876166375979</v>
      </c>
      <c r="AP231">
        <v>111.9964943799832</v>
      </c>
      <c r="AQ231">
        <v>6.520828691650819</v>
      </c>
      <c r="AR231">
        <v>0.05744549867114091</v>
      </c>
      <c r="AS231">
        <v>56.84534195103274</v>
      </c>
      <c r="AT231">
        <v>0.4156886332933824</v>
      </c>
      <c r="AU231">
        <v>8.572146687923885</v>
      </c>
      <c r="AV231">
        <v>7.088715534648879</v>
      </c>
      <c r="AW231">
        <v>1.126520152252348</v>
      </c>
      <c r="AX231">
        <v>85.01699944711484</v>
      </c>
      <c r="AY231">
        <v>1.946283655574731</v>
      </c>
      <c r="AZ231">
        <v>2.047373401984919</v>
      </c>
    </row>
    <row r="232" spans="1:52">
      <c r="A232" s="2">
        <v>45087</v>
      </c>
      <c r="B232">
        <v>712.2355120155114</v>
      </c>
      <c r="C232">
        <v>-0.01985250166148811</v>
      </c>
      <c r="AN232" s="2">
        <v>45087</v>
      </c>
      <c r="AO232">
        <v>0.002690658408407336</v>
      </c>
      <c r="AP232">
        <v>120.7683251204644</v>
      </c>
      <c r="AQ232">
        <v>6.406292495936895</v>
      </c>
      <c r="AR232">
        <v>0.05657499184776572</v>
      </c>
      <c r="AS232">
        <v>56.10373383363089</v>
      </c>
      <c r="AT232">
        <v>0.4102889140229719</v>
      </c>
      <c r="AU232">
        <v>8.503837477592549</v>
      </c>
      <c r="AV232">
        <v>7.020569566098287</v>
      </c>
      <c r="AW232">
        <v>1.103295139713045</v>
      </c>
      <c r="AX232">
        <v>89.84582498838759</v>
      </c>
      <c r="AY232">
        <v>2.086647068993885</v>
      </c>
      <c r="AZ232">
        <v>2.034993549874241</v>
      </c>
    </row>
    <row r="233" spans="1:52">
      <c r="A233" s="2">
        <v>45088</v>
      </c>
      <c r="B233">
        <v>650.2720145945763</v>
      </c>
      <c r="C233">
        <v>-0.08699860702759465</v>
      </c>
      <c r="AN233" s="2">
        <v>45088</v>
      </c>
      <c r="AO233">
        <v>0.002514273818981232</v>
      </c>
      <c r="AP233">
        <v>117.1597668960339</v>
      </c>
      <c r="AQ233">
        <v>6.653554674166925</v>
      </c>
      <c r="AR233">
        <v>0.05417312593522784</v>
      </c>
      <c r="AS233">
        <v>55.84695582213096</v>
      </c>
      <c r="AT233">
        <v>0.4079095464430926</v>
      </c>
      <c r="AU233">
        <v>8.723658876624043</v>
      </c>
      <c r="AV233">
        <v>7.039561799783816</v>
      </c>
      <c r="AW233">
        <v>1.144071665442625</v>
      </c>
      <c r="AX233">
        <v>97.13973051846058</v>
      </c>
      <c r="AY233">
        <v>2.096860815347432</v>
      </c>
      <c r="AZ233">
        <v>2.186832807498153</v>
      </c>
    </row>
    <row r="234" spans="1:52">
      <c r="A234" s="2">
        <v>45089</v>
      </c>
      <c r="B234">
        <v>646.7239152989297</v>
      </c>
      <c r="C234">
        <v>-0.005456330913854113</v>
      </c>
      <c r="AN234" s="2">
        <v>45089</v>
      </c>
      <c r="AO234">
        <v>0.002375166457843978</v>
      </c>
      <c r="AP234">
        <v>144.6511647824838</v>
      </c>
      <c r="AQ234">
        <v>6.696631247208332</v>
      </c>
      <c r="AR234">
        <v>0.05537545506572472</v>
      </c>
      <c r="AS234">
        <v>54.34504417552099</v>
      </c>
      <c r="AT234">
        <v>0.3580633151131435</v>
      </c>
      <c r="AU234">
        <v>16.26837889540346</v>
      </c>
      <c r="AV234">
        <v>8.293536193800753</v>
      </c>
      <c r="AW234">
        <v>0.6353012453191529</v>
      </c>
      <c r="AX234">
        <v>91.81930097338154</v>
      </c>
      <c r="AY234">
        <v>2.166870990589101</v>
      </c>
      <c r="AZ234">
        <v>2.214767306153052</v>
      </c>
    </row>
    <row r="235" spans="1:52">
      <c r="A235" s="2">
        <v>45090</v>
      </c>
      <c r="B235">
        <v>647.5543173067645</v>
      </c>
      <c r="C235">
        <v>0.001284013144080109</v>
      </c>
      <c r="AN235" s="2">
        <v>45090</v>
      </c>
      <c r="AO235">
        <v>0.002378223199377273</v>
      </c>
      <c r="AP235">
        <v>143.1902320725672</v>
      </c>
      <c r="AQ235">
        <v>6.707963055449048</v>
      </c>
      <c r="AR235">
        <v>0.05574506242711245</v>
      </c>
      <c r="AS235">
        <v>56.77541259477657</v>
      </c>
      <c r="AT235">
        <v>0.364802474244943</v>
      </c>
      <c r="AU235">
        <v>15.33446142900331</v>
      </c>
      <c r="AV235">
        <v>8.271833061137874</v>
      </c>
      <c r="AW235">
        <v>0.6171604622505383</v>
      </c>
      <c r="AX235">
        <v>90.59678216507162</v>
      </c>
      <c r="AY235">
        <v>2.212821311102829</v>
      </c>
      <c r="AZ235">
        <v>2.223783691494908</v>
      </c>
    </row>
    <row r="236" spans="1:52">
      <c r="A236" s="2">
        <v>45091</v>
      </c>
      <c r="B236">
        <v>656.6724662254713</v>
      </c>
      <c r="C236">
        <v>0.0140809020571897</v>
      </c>
      <c r="AN236" s="2">
        <v>45091</v>
      </c>
      <c r="AO236">
        <v>0.002414123472589682</v>
      </c>
      <c r="AP236">
        <v>145.6709786540675</v>
      </c>
      <c r="AQ236">
        <v>6.637908802763992</v>
      </c>
      <c r="AR236">
        <v>0.05670992902185577</v>
      </c>
      <c r="AS236">
        <v>55.39577785227468</v>
      </c>
      <c r="AT236">
        <v>0.3516455689719256</v>
      </c>
      <c r="AU236">
        <v>15.61963787963352</v>
      </c>
      <c r="AV236">
        <v>8.236806924670834</v>
      </c>
      <c r="AW236">
        <v>0.6107397795719057</v>
      </c>
      <c r="AX236">
        <v>91.87670567730075</v>
      </c>
      <c r="AY236">
        <v>2.279193734904475</v>
      </c>
      <c r="AZ236">
        <v>2.208030642447077</v>
      </c>
    </row>
    <row r="237" spans="1:52">
      <c r="A237" s="2">
        <v>45092</v>
      </c>
      <c r="B237">
        <v>639.0895356410512</v>
      </c>
      <c r="C237">
        <v>-0.02677579994405155</v>
      </c>
      <c r="AN237" s="2">
        <v>45092</v>
      </c>
      <c r="AO237">
        <v>0.002422808791718659</v>
      </c>
      <c r="AP237">
        <v>148.1035065861871</v>
      </c>
      <c r="AQ237">
        <v>6.523451105122018</v>
      </c>
      <c r="AR237">
        <v>0.05809360914379574</v>
      </c>
      <c r="AS237">
        <v>55.48164545691172</v>
      </c>
      <c r="AT237">
        <v>0.3504701658040135</v>
      </c>
      <c r="AU237">
        <v>14.76893689112131</v>
      </c>
      <c r="AV237">
        <v>8.107803535289815</v>
      </c>
      <c r="AW237">
        <v>0.6281331085411458</v>
      </c>
      <c r="AX237">
        <v>93.00984674718069</v>
      </c>
      <c r="AY237">
        <v>2.298112404292156</v>
      </c>
      <c r="AZ237">
        <v>2.22628535717903</v>
      </c>
    </row>
    <row r="238" spans="1:52">
      <c r="A238" s="2">
        <v>45093</v>
      </c>
      <c r="B238">
        <v>635.7825315151885</v>
      </c>
      <c r="C238">
        <v>-0.005174555271892478</v>
      </c>
      <c r="AN238" s="2">
        <v>45093</v>
      </c>
      <c r="AO238">
        <v>0.002366746113325951</v>
      </c>
      <c r="AP238">
        <v>148.018737644887</v>
      </c>
      <c r="AQ238">
        <v>6.421565193981914</v>
      </c>
      <c r="AR238">
        <v>0.05731751294663393</v>
      </c>
      <c r="AS238">
        <v>55.51968892066709</v>
      </c>
      <c r="AT238">
        <v>0.350762976229509</v>
      </c>
      <c r="AU238">
        <v>14.64266684231111</v>
      </c>
      <c r="AV238">
        <v>8.423226667116317</v>
      </c>
      <c r="AW238">
        <v>0.6497612905175082</v>
      </c>
      <c r="AX238">
        <v>97.03476525421438</v>
      </c>
      <c r="AY238">
        <v>2.244275520206352</v>
      </c>
      <c r="AZ238">
        <v>2.209426191570963</v>
      </c>
    </row>
    <row r="239" spans="1:52">
      <c r="A239" s="2">
        <v>45094</v>
      </c>
      <c r="B239">
        <v>648.9953563348575</v>
      </c>
      <c r="C239">
        <v>0.02078198780985763</v>
      </c>
      <c r="AN239" s="2">
        <v>45094</v>
      </c>
      <c r="AO239">
        <v>0.002345039081424957</v>
      </c>
      <c r="AP239">
        <v>150.1900716784066</v>
      </c>
      <c r="AQ239">
        <v>6.52681582442197</v>
      </c>
      <c r="AR239">
        <v>0.05670987303948119</v>
      </c>
      <c r="AS239">
        <v>54.78577649525008</v>
      </c>
      <c r="AT239">
        <v>0.3531817230828637</v>
      </c>
      <c r="AU239">
        <v>14.55105531397392</v>
      </c>
      <c r="AV239">
        <v>8.508211950674822</v>
      </c>
      <c r="AW239">
        <v>0.6557183415467878</v>
      </c>
      <c r="AX239">
        <v>99.07269151320412</v>
      </c>
      <c r="AY239">
        <v>2.204976734202175</v>
      </c>
      <c r="AZ239">
        <v>2.226547054303109</v>
      </c>
    </row>
    <row r="240" spans="1:52">
      <c r="A240" s="2">
        <v>45095</v>
      </c>
      <c r="B240">
        <v>658.3425887417033</v>
      </c>
      <c r="C240">
        <v>0.01440261831707601</v>
      </c>
      <c r="AN240" s="2">
        <v>45095</v>
      </c>
      <c r="AO240">
        <v>0.002362453488714667</v>
      </c>
      <c r="AP240">
        <v>150.1942228525657</v>
      </c>
      <c r="AQ240">
        <v>6.666713838166852</v>
      </c>
      <c r="AR240">
        <v>0.05716180438218962</v>
      </c>
      <c r="AS240">
        <v>54.3971888678773</v>
      </c>
      <c r="AT240">
        <v>0.350257499728422</v>
      </c>
      <c r="AU240">
        <v>14.82754951802072</v>
      </c>
      <c r="AV240">
        <v>8.423705781295567</v>
      </c>
      <c r="AW240">
        <v>0.6592219748226777</v>
      </c>
      <c r="AX240">
        <v>96.55954352470943</v>
      </c>
      <c r="AY240">
        <v>2.187652345476579</v>
      </c>
      <c r="AZ240">
        <v>2.242323691168047</v>
      </c>
    </row>
    <row r="241" spans="1:52">
      <c r="A241" s="2">
        <v>45096</v>
      </c>
      <c r="B241">
        <v>650.7311295544993</v>
      </c>
      <c r="C241">
        <v>-0.0115615476157358</v>
      </c>
      <c r="AN241" s="2">
        <v>45096</v>
      </c>
      <c r="AO241">
        <v>0.002469196520399918</v>
      </c>
      <c r="AP241">
        <v>150.5929833957181</v>
      </c>
      <c r="AQ241">
        <v>6.740153897808489</v>
      </c>
      <c r="AR241">
        <v>0.05674588052387396</v>
      </c>
      <c r="AS241">
        <v>55.47017948710326</v>
      </c>
      <c r="AT241">
        <v>0.3447947435307517</v>
      </c>
      <c r="AU241">
        <v>8.128622642408009</v>
      </c>
      <c r="AV241">
        <v>7.172562442536799</v>
      </c>
      <c r="AW241">
        <v>1.186970857268508</v>
      </c>
      <c r="AX241">
        <v>96.38827519960613</v>
      </c>
      <c r="AY241">
        <v>2.109275968559314</v>
      </c>
      <c r="AZ241">
        <v>2.899470408140601</v>
      </c>
    </row>
    <row r="242" spans="1:52">
      <c r="A242" s="2">
        <v>45097</v>
      </c>
      <c r="B242">
        <v>656.1134252350175</v>
      </c>
      <c r="C242">
        <v>0.008271151380452757</v>
      </c>
      <c r="AN242" s="2">
        <v>45097</v>
      </c>
      <c r="AO242">
        <v>0.002450189972351953</v>
      </c>
      <c r="AP242">
        <v>150.6592793640312</v>
      </c>
      <c r="AQ242">
        <v>6.857577177433194</v>
      </c>
      <c r="AR242">
        <v>0.05672504358906655</v>
      </c>
      <c r="AS242">
        <v>56.16298472339361</v>
      </c>
      <c r="AT242">
        <v>0.3493144485686772</v>
      </c>
      <c r="AU242">
        <v>8.192255955069557</v>
      </c>
      <c r="AV242">
        <v>7.250286153785962</v>
      </c>
      <c r="AW242">
        <v>1.17650933630726</v>
      </c>
      <c r="AX242">
        <v>94.49945777835832</v>
      </c>
      <c r="AY242">
        <v>2.051819504247121</v>
      </c>
      <c r="AZ242">
        <v>2.897383482380789</v>
      </c>
    </row>
    <row r="243" spans="1:52">
      <c r="A243" s="2">
        <v>45098</v>
      </c>
      <c r="B243">
        <v>675.2744679803384</v>
      </c>
      <c r="C243">
        <v>0.02920385715085372</v>
      </c>
      <c r="AN243" s="2">
        <v>45098</v>
      </c>
      <c r="AO243">
        <v>0.002385671921030771</v>
      </c>
      <c r="AP243">
        <v>151.1085863152669</v>
      </c>
      <c r="AQ243">
        <v>6.860572926216951</v>
      </c>
      <c r="AR243">
        <v>0.05659358955246769</v>
      </c>
      <c r="AS243">
        <v>57.29789683188748</v>
      </c>
      <c r="AT243">
        <v>0.3534910029062088</v>
      </c>
      <c r="AU243">
        <v>8.267358548189339</v>
      </c>
      <c r="AV243">
        <v>7.222793316440653</v>
      </c>
      <c r="AW243">
        <v>1.182548967548056</v>
      </c>
      <c r="AX243">
        <v>94.61985353883871</v>
      </c>
      <c r="AY243">
        <v>2.035347882640349</v>
      </c>
      <c r="AZ243">
        <v>2.822314540141001</v>
      </c>
    </row>
    <row r="244" spans="1:52">
      <c r="A244" s="2">
        <v>45099</v>
      </c>
      <c r="B244">
        <v>706.3615637408766</v>
      </c>
      <c r="C244">
        <v>0.04603623746284358</v>
      </c>
      <c r="AN244" s="2">
        <v>45099</v>
      </c>
      <c r="AO244">
        <v>0.002346753944389496</v>
      </c>
      <c r="AP244">
        <v>148.2408762488903</v>
      </c>
      <c r="AQ244">
        <v>6.78270258969427</v>
      </c>
      <c r="AR244">
        <v>0.05593285375444065</v>
      </c>
      <c r="AS244">
        <v>58.73906650273812</v>
      </c>
      <c r="AT244">
        <v>0.3655828450596743</v>
      </c>
      <c r="AU244">
        <v>8.250010416367093</v>
      </c>
      <c r="AV244">
        <v>7.286592592418745</v>
      </c>
      <c r="AW244">
        <v>1.18906689110443</v>
      </c>
      <c r="AX244">
        <v>92.94250408753682</v>
      </c>
      <c r="AY244">
        <v>2.041729894410581</v>
      </c>
      <c r="AZ244">
        <v>2.757547074141257</v>
      </c>
    </row>
    <row r="245" spans="1:52">
      <c r="A245" s="2">
        <v>45100</v>
      </c>
      <c r="B245">
        <v>697.298929702225</v>
      </c>
      <c r="C245">
        <v>-0.01283002148454404</v>
      </c>
      <c r="AN245" s="2">
        <v>45100</v>
      </c>
      <c r="AO245">
        <v>0.002328014913435471</v>
      </c>
      <c r="AP245">
        <v>144.9393170978771</v>
      </c>
      <c r="AQ245">
        <v>6.689051560760093</v>
      </c>
      <c r="AR245">
        <v>0.05580293824467451</v>
      </c>
      <c r="AS245">
        <v>59.12051600770004</v>
      </c>
      <c r="AT245">
        <v>0.373995832715094</v>
      </c>
      <c r="AU245">
        <v>8.239793150443438</v>
      </c>
      <c r="AV245">
        <v>7.200766592870169</v>
      </c>
      <c r="AW245">
        <v>1.165849305414345</v>
      </c>
      <c r="AX245">
        <v>93.67720008404005</v>
      </c>
      <c r="AY245">
        <v>2.091749342149599</v>
      </c>
      <c r="AZ245">
        <v>2.780856436873161</v>
      </c>
    </row>
    <row r="246" spans="1:52">
      <c r="A246" s="2">
        <v>45101</v>
      </c>
      <c r="B246">
        <v>715.6156132593053</v>
      </c>
      <c r="C246">
        <v>0.02626805058327308</v>
      </c>
      <c r="AN246" s="2">
        <v>45101</v>
      </c>
      <c r="AO246">
        <v>0.002335685587942021</v>
      </c>
      <c r="AP246">
        <v>145.9255274232207</v>
      </c>
      <c r="AQ246">
        <v>6.312932631216148</v>
      </c>
      <c r="AR246">
        <v>0.05674753939732859</v>
      </c>
      <c r="AS246">
        <v>59.58344789196934</v>
      </c>
      <c r="AT246">
        <v>0.378677084904847</v>
      </c>
      <c r="AU246">
        <v>8.223189720149175</v>
      </c>
      <c r="AV246">
        <v>7.009760671035727</v>
      </c>
      <c r="AW246">
        <v>1.166527018800422</v>
      </c>
      <c r="AX246">
        <v>93.70661930563219</v>
      </c>
      <c r="AY246">
        <v>2.093186335864743</v>
      </c>
      <c r="AZ246">
        <v>2.725883475114224</v>
      </c>
    </row>
    <row r="247" spans="1:52">
      <c r="A247" s="2">
        <v>45102</v>
      </c>
      <c r="B247">
        <v>705.4954413362234</v>
      </c>
      <c r="C247">
        <v>-0.01414191045523605</v>
      </c>
      <c r="AN247" s="2">
        <v>45102</v>
      </c>
      <c r="AO247">
        <v>0.002309388409441076</v>
      </c>
      <c r="AP247">
        <v>146.9890485881014</v>
      </c>
      <c r="AQ247">
        <v>6.143223376774961</v>
      </c>
      <c r="AR247">
        <v>0.05640634501832849</v>
      </c>
      <c r="AS247">
        <v>59.21406998056124</v>
      </c>
      <c r="AT247">
        <v>0.3854370478597937</v>
      </c>
      <c r="AU247">
        <v>8.332188716410622</v>
      </c>
      <c r="AV247">
        <v>7.035750063378793</v>
      </c>
      <c r="AW247">
        <v>1.148135650075919</v>
      </c>
      <c r="AX247">
        <v>95.2311392436005</v>
      </c>
      <c r="AY247">
        <v>2.122047265969709</v>
      </c>
      <c r="AZ247">
        <v>2.738945397691231</v>
      </c>
    </row>
    <row r="248" spans="1:52">
      <c r="A248" s="2">
        <v>45103</v>
      </c>
      <c r="B248">
        <v>742.9388916449058</v>
      </c>
      <c r="C248">
        <v>0.05307397910008271</v>
      </c>
      <c r="AN248" s="2">
        <v>45103</v>
      </c>
      <c r="AO248">
        <v>0.002150899824413218</v>
      </c>
      <c r="AP248">
        <v>149.8885115346203</v>
      </c>
      <c r="AQ248">
        <v>6.045800729892762</v>
      </c>
      <c r="AR248">
        <v>0.05778266465577608</v>
      </c>
      <c r="AS248">
        <v>53.26074088167076</v>
      </c>
      <c r="AT248">
        <v>0.4085928117706066</v>
      </c>
      <c r="AU248">
        <v>7.382672961287091</v>
      </c>
      <c r="AV248">
        <v>16.41775788346129</v>
      </c>
      <c r="AW248">
        <v>0.5869955772076868</v>
      </c>
      <c r="AX248">
        <v>100.1075974733615</v>
      </c>
      <c r="AY248">
        <v>2.387177315950959</v>
      </c>
      <c r="AZ248">
        <v>2.261358926690533</v>
      </c>
    </row>
    <row r="249" spans="1:52">
      <c r="A249" s="2">
        <v>45104</v>
      </c>
      <c r="B249">
        <v>720.6232766227436</v>
      </c>
      <c r="C249">
        <v>-0.03003694553229574</v>
      </c>
      <c r="AN249" s="2">
        <v>45104</v>
      </c>
      <c r="AO249">
        <v>0.002100881077759594</v>
      </c>
      <c r="AP249">
        <v>151.6069596568741</v>
      </c>
      <c r="AQ249">
        <v>5.944690174125567</v>
      </c>
      <c r="AR249">
        <v>0.05732130289959902</v>
      </c>
      <c r="AS249">
        <v>54.28820917731305</v>
      </c>
      <c r="AT249">
        <v>0.4008396675885657</v>
      </c>
      <c r="AU249">
        <v>7.395831604433044</v>
      </c>
      <c r="AV249">
        <v>16.45992705393785</v>
      </c>
      <c r="AW249">
        <v>0.6204277438282224</v>
      </c>
      <c r="AX249">
        <v>100.4925130013203</v>
      </c>
      <c r="AY249">
        <v>2.417510260753338</v>
      </c>
      <c r="AZ249">
        <v>2.243413268307778</v>
      </c>
    </row>
    <row r="250" spans="1:52">
      <c r="A250" s="2">
        <v>45105</v>
      </c>
      <c r="B250">
        <v>731.4263010119718</v>
      </c>
      <c r="C250">
        <v>0.01499122320868884</v>
      </c>
      <c r="AN250" s="2">
        <v>45105</v>
      </c>
      <c r="AO250">
        <v>0.002103784541456417</v>
      </c>
      <c r="AP250">
        <v>150.6627885090678</v>
      </c>
      <c r="AQ250">
        <v>5.908473947352401</v>
      </c>
      <c r="AR250">
        <v>0.0572142285906197</v>
      </c>
      <c r="AS250">
        <v>54.56849044712377</v>
      </c>
      <c r="AT250">
        <v>0.4046261316626303</v>
      </c>
      <c r="AU250">
        <v>7.506223811949125</v>
      </c>
      <c r="AV250">
        <v>16.47898204171775</v>
      </c>
      <c r="AW250">
        <v>0.6145450409076298</v>
      </c>
      <c r="AX250">
        <v>99.09428385311199</v>
      </c>
      <c r="AY250">
        <v>2.401860225111002</v>
      </c>
      <c r="AZ250">
        <v>2.266978353977448</v>
      </c>
    </row>
    <row r="251" spans="1:52">
      <c r="A251" s="2">
        <v>45106</v>
      </c>
      <c r="B251">
        <v>697.2284150163161</v>
      </c>
      <c r="C251">
        <v>-0.0467550673913979</v>
      </c>
      <c r="AN251" s="2">
        <v>45106</v>
      </c>
      <c r="AO251">
        <v>0.002042929167169613</v>
      </c>
      <c r="AP251">
        <v>153.7477291195625</v>
      </c>
      <c r="AQ251">
        <v>5.97905707246237</v>
      </c>
      <c r="AR251">
        <v>0.05630606961270875</v>
      </c>
      <c r="AS251">
        <v>54.78993325321164</v>
      </c>
      <c r="AT251">
        <v>0.3967886127154935</v>
      </c>
      <c r="AU251">
        <v>7.790863464639458</v>
      </c>
      <c r="AV251">
        <v>16.36022011174303</v>
      </c>
      <c r="AW251">
        <v>0.6379783757456532</v>
      </c>
      <c r="AX251">
        <v>101.8012523190225</v>
      </c>
      <c r="AY251">
        <v>2.37238389948609</v>
      </c>
      <c r="AZ251">
        <v>2.306896840070332</v>
      </c>
    </row>
    <row r="252" spans="1:52">
      <c r="A252" s="2">
        <v>45107</v>
      </c>
      <c r="B252">
        <v>714.2441882324384</v>
      </c>
      <c r="C252">
        <v>0.02440487629254773</v>
      </c>
      <c r="AN252" s="2">
        <v>45107</v>
      </c>
      <c r="AO252">
        <v>0.002068276371972898</v>
      </c>
      <c r="AP252">
        <v>152.694075805351</v>
      </c>
      <c r="AQ252">
        <v>6.045341098391683</v>
      </c>
      <c r="AR252">
        <v>0.05694855994959919</v>
      </c>
      <c r="AS252">
        <v>55.39196742384141</v>
      </c>
      <c r="AT252">
        <v>0.4020021604447847</v>
      </c>
      <c r="AU252">
        <v>7.82929032875533</v>
      </c>
      <c r="AV252">
        <v>16.41667924365749</v>
      </c>
      <c r="AW252">
        <v>0.6158624960321908</v>
      </c>
      <c r="AX252">
        <v>102.8564992848269</v>
      </c>
      <c r="AY252">
        <v>2.167039789701779</v>
      </c>
      <c r="AZ252">
        <v>2.300727103650824</v>
      </c>
    </row>
    <row r="253" spans="1:52">
      <c r="A253" s="2">
        <v>45108</v>
      </c>
      <c r="B253">
        <v>747.2221016873933</v>
      </c>
      <c r="C253">
        <v>0.046171763100469</v>
      </c>
      <c r="AN253" s="2">
        <v>45108</v>
      </c>
      <c r="AO253">
        <v>0.002162089396764334</v>
      </c>
      <c r="AP253">
        <v>153.3440088753892</v>
      </c>
      <c r="AQ253">
        <v>5.921816023166148</v>
      </c>
      <c r="AR253">
        <v>0.05706990640165137</v>
      </c>
      <c r="AS253">
        <v>55.22537810735558</v>
      </c>
      <c r="AT253">
        <v>0.4079884107033879</v>
      </c>
      <c r="AU253">
        <v>7.646538365316406</v>
      </c>
      <c r="AV253">
        <v>16.56579781227179</v>
      </c>
      <c r="AW253">
        <v>0.5774927022732796</v>
      </c>
      <c r="AX253">
        <v>101.5397319136594</v>
      </c>
      <c r="AY253">
        <v>2.148347725441851</v>
      </c>
      <c r="AZ253">
        <v>2.346090850679464</v>
      </c>
    </row>
    <row r="254" spans="1:52">
      <c r="A254" s="2">
        <v>45109</v>
      </c>
      <c r="B254">
        <v>757.8543971278207</v>
      </c>
      <c r="C254">
        <v>0.01422909656502025</v>
      </c>
      <c r="AN254" s="2">
        <v>45109</v>
      </c>
      <c r="AO254">
        <v>0.002185885293565391</v>
      </c>
      <c r="AP254">
        <v>153.013772433773</v>
      </c>
      <c r="AQ254">
        <v>5.830867112600063</v>
      </c>
      <c r="AR254">
        <v>0.05822755436050626</v>
      </c>
      <c r="AS254">
        <v>54.73200149947439</v>
      </c>
      <c r="AT254">
        <v>0.4024106125902197</v>
      </c>
      <c r="AU254">
        <v>7.340855279979695</v>
      </c>
      <c r="AV254">
        <v>16.25883222948365</v>
      </c>
      <c r="AW254">
        <v>0.605976270385964</v>
      </c>
      <c r="AX254">
        <v>100.8517045943777</v>
      </c>
      <c r="AY254">
        <v>2.224079172241965</v>
      </c>
      <c r="AZ254">
        <v>2.385765250316548</v>
      </c>
    </row>
    <row r="255" spans="1:52">
      <c r="A255" s="2">
        <v>45110</v>
      </c>
      <c r="B255">
        <v>763.8815042593893</v>
      </c>
      <c r="C255">
        <v>0.00795285631964493</v>
      </c>
      <c r="AN255" s="2">
        <v>45110</v>
      </c>
      <c r="AO255">
        <v>0.002496816693822056</v>
      </c>
      <c r="AP255">
        <v>149.7617526720716</v>
      </c>
      <c r="AQ255">
        <v>6.229758280439484</v>
      </c>
      <c r="AR255">
        <v>0.05919734004994916</v>
      </c>
      <c r="AS255">
        <v>50.93935152877096</v>
      </c>
      <c r="AT255">
        <v>0.4147618445594374</v>
      </c>
      <c r="AU255">
        <v>13.52723769644879</v>
      </c>
      <c r="AV255">
        <v>9.44180061452556</v>
      </c>
      <c r="AW255">
        <v>0.552818709645727</v>
      </c>
      <c r="AX255">
        <v>55.60817119390114</v>
      </c>
      <c r="AY255">
        <v>2.062081332992386</v>
      </c>
      <c r="AZ255">
        <v>4.740205645034966</v>
      </c>
    </row>
    <row r="256" spans="1:52">
      <c r="A256" s="2">
        <v>45111</v>
      </c>
      <c r="B256">
        <v>769.9666161139296</v>
      </c>
      <c r="C256">
        <v>0.007966041618509889</v>
      </c>
      <c r="AN256" s="2">
        <v>45111</v>
      </c>
      <c r="AO256">
        <v>0.002472965385596947</v>
      </c>
      <c r="AP256">
        <v>148.7722364413403</v>
      </c>
      <c r="AQ256">
        <v>6.199434688074027</v>
      </c>
      <c r="AR256">
        <v>0.05910079136221925</v>
      </c>
      <c r="AS256">
        <v>50.891575252678</v>
      </c>
      <c r="AT256">
        <v>0.4180348470319974</v>
      </c>
      <c r="AU256">
        <v>13.74703418785414</v>
      </c>
      <c r="AV256">
        <v>9.673617901338996</v>
      </c>
      <c r="AW256">
        <v>0.5375781641615259</v>
      </c>
      <c r="AX256">
        <v>53.56343190472127</v>
      </c>
      <c r="AY256">
        <v>2.110488394030962</v>
      </c>
      <c r="AZ256">
        <v>4.741689563120957</v>
      </c>
    </row>
    <row r="257" spans="1:52">
      <c r="A257" s="2">
        <v>45112</v>
      </c>
      <c r="B257">
        <v>764.7717920497183</v>
      </c>
      <c r="C257">
        <v>-0.006746817271675809</v>
      </c>
      <c r="AN257" s="2">
        <v>45112</v>
      </c>
      <c r="AO257">
        <v>0.002483029534856788</v>
      </c>
      <c r="AP257">
        <v>149.1264049918247</v>
      </c>
      <c r="AQ257">
        <v>6.222950756383473</v>
      </c>
      <c r="AR257">
        <v>0.05918123973058564</v>
      </c>
      <c r="AS257">
        <v>51.85828068514766</v>
      </c>
      <c r="AT257">
        <v>0.4210838253062794</v>
      </c>
      <c r="AU257">
        <v>13.64139040140418</v>
      </c>
      <c r="AV257">
        <v>9.709297943118287</v>
      </c>
      <c r="AW257">
        <v>0.5030421505864203</v>
      </c>
      <c r="AX257">
        <v>54.33196930279708</v>
      </c>
      <c r="AY257">
        <v>2.083300096054523</v>
      </c>
      <c r="AZ257">
        <v>4.759570629009175</v>
      </c>
    </row>
    <row r="258" spans="1:52">
      <c r="A258" s="2">
        <v>45113</v>
      </c>
      <c r="B258">
        <v>748.5126982438178</v>
      </c>
      <c r="C258">
        <v>-0.02126005950392518</v>
      </c>
      <c r="AN258" s="2">
        <v>45113</v>
      </c>
      <c r="AO258">
        <v>0.002454315246168188</v>
      </c>
      <c r="AP258">
        <v>150.4847981746661</v>
      </c>
      <c r="AQ258">
        <v>6.317453806418071</v>
      </c>
      <c r="AR258">
        <v>0.05871775137409786</v>
      </c>
      <c r="AS258">
        <v>52.08528066618702</v>
      </c>
      <c r="AT258">
        <v>0.4181567437437113</v>
      </c>
      <c r="AU258">
        <v>13.58051754569464</v>
      </c>
      <c r="AV258">
        <v>9.765066598810819</v>
      </c>
      <c r="AW258">
        <v>0.508065002908071</v>
      </c>
      <c r="AX258">
        <v>55.28387434111069</v>
      </c>
      <c r="AY258">
        <v>2.07295665451787</v>
      </c>
      <c r="AZ258">
        <v>4.799383263491701</v>
      </c>
    </row>
    <row r="259" spans="1:52">
      <c r="A259" s="2">
        <v>45114</v>
      </c>
      <c r="B259">
        <v>731.3176599491525</v>
      </c>
      <c r="C259">
        <v>-0.02297227332950902</v>
      </c>
      <c r="AN259" s="2">
        <v>45114</v>
      </c>
      <c r="AO259">
        <v>0.002439373752188354</v>
      </c>
      <c r="AP259">
        <v>149.2572017074189</v>
      </c>
      <c r="AQ259">
        <v>6.382871437801096</v>
      </c>
      <c r="AR259">
        <v>0.0591561150331311</v>
      </c>
      <c r="AS259">
        <v>52.8728204041442</v>
      </c>
      <c r="AT259">
        <v>0.4200773466291684</v>
      </c>
      <c r="AU259">
        <v>13.57783638626047</v>
      </c>
      <c r="AV259">
        <v>9.881881230668805</v>
      </c>
      <c r="AW259">
        <v>0.5245680797115188</v>
      </c>
      <c r="AX259">
        <v>54.57026025276424</v>
      </c>
      <c r="AY259">
        <v>1.926884862241035</v>
      </c>
      <c r="AZ259">
        <v>4.781324832293947</v>
      </c>
    </row>
    <row r="260" spans="1:52">
      <c r="A260" s="2">
        <v>45115</v>
      </c>
      <c r="B260">
        <v>746.4216713747438</v>
      </c>
      <c r="C260">
        <v>0.02065314739786461</v>
      </c>
      <c r="AN260" s="2">
        <v>45115</v>
      </c>
      <c r="AO260">
        <v>0.00246101071969101</v>
      </c>
      <c r="AP260">
        <v>150.0402350115583</v>
      </c>
      <c r="AQ260">
        <v>6.458775974536904</v>
      </c>
      <c r="AR260">
        <v>0.05989493386155895</v>
      </c>
      <c r="AS260">
        <v>53.33399810317547</v>
      </c>
      <c r="AT260">
        <v>0.4233818153427311</v>
      </c>
      <c r="AU260">
        <v>13.42654055349786</v>
      </c>
      <c r="AV260">
        <v>9.929710514047656</v>
      </c>
      <c r="AW260">
        <v>0.5077814093113554</v>
      </c>
      <c r="AX260">
        <v>54.73173430889393</v>
      </c>
      <c r="AY260">
        <v>1.828081790923804</v>
      </c>
      <c r="AZ260">
        <v>4.766399921094408</v>
      </c>
    </row>
    <row r="261" spans="1:52">
      <c r="A261" s="2">
        <v>45116</v>
      </c>
      <c r="B261">
        <v>748.6784192984279</v>
      </c>
      <c r="C261">
        <v>0.003023422296311029</v>
      </c>
      <c r="AN261" s="2">
        <v>45116</v>
      </c>
      <c r="AO261">
        <v>0.002473856162446771</v>
      </c>
      <c r="AP261">
        <v>147.4604790632562</v>
      </c>
      <c r="AQ261">
        <v>6.433895320610736</v>
      </c>
      <c r="AR261">
        <v>0.06024589822062799</v>
      </c>
      <c r="AS261">
        <v>53.76022483556071</v>
      </c>
      <c r="AT261">
        <v>0.4235588929640443</v>
      </c>
      <c r="AU261">
        <v>14.06943777168319</v>
      </c>
      <c r="AV261">
        <v>9.94139901710238</v>
      </c>
      <c r="AW261">
        <v>0.5169954074223602</v>
      </c>
      <c r="AX261">
        <v>54.62310483141785</v>
      </c>
      <c r="AY261">
        <v>1.79935442538194</v>
      </c>
      <c r="AZ261">
        <v>4.468333321358163</v>
      </c>
    </row>
    <row r="262" spans="1:52">
      <c r="A262" s="2">
        <v>45117</v>
      </c>
      <c r="B262">
        <v>743.8222070464429</v>
      </c>
      <c r="C262">
        <v>-0.00648637936770724</v>
      </c>
      <c r="AN262" s="2">
        <v>45117</v>
      </c>
      <c r="AO262">
        <v>0.002465990636927101</v>
      </c>
      <c r="AP262">
        <v>157.2974043522313</v>
      </c>
      <c r="AQ262">
        <v>11.58402925077477</v>
      </c>
      <c r="AR262">
        <v>0.05990087313504016</v>
      </c>
      <c r="AS262">
        <v>49.77689822151365</v>
      </c>
      <c r="AT262">
        <v>0.4411432179366623</v>
      </c>
      <c r="AU262">
        <v>13.667520385242</v>
      </c>
      <c r="AV262">
        <v>8.300447183466884</v>
      </c>
      <c r="AW262">
        <v>0.526267717452501</v>
      </c>
      <c r="AX262">
        <v>58.42246497337158</v>
      </c>
      <c r="AY262">
        <v>1.742824477315664</v>
      </c>
      <c r="AZ262">
        <v>2.750228485023022</v>
      </c>
    </row>
    <row r="263" spans="1:52">
      <c r="A263" s="2">
        <v>45118</v>
      </c>
      <c r="B263">
        <v>755.4565828945041</v>
      </c>
      <c r="C263">
        <v>0.01564133974200477</v>
      </c>
      <c r="AN263" s="2">
        <v>45118</v>
      </c>
      <c r="AO263">
        <v>0.002485491506524366</v>
      </c>
      <c r="AP263">
        <v>157.8378561815709</v>
      </c>
      <c r="AQ263">
        <v>11.71538424054521</v>
      </c>
      <c r="AR263">
        <v>0.06026493158328754</v>
      </c>
      <c r="AS263">
        <v>48.77342421174367</v>
      </c>
      <c r="AT263">
        <v>0.4276255096734819</v>
      </c>
      <c r="AU263">
        <v>13.85810985893999</v>
      </c>
      <c r="AV263">
        <v>8.342778160918472</v>
      </c>
      <c r="AW263">
        <v>0.5539283370904328</v>
      </c>
      <c r="AX263">
        <v>55.47084282016893</v>
      </c>
      <c r="AY263">
        <v>1.771699856497844</v>
      </c>
      <c r="AZ263">
        <v>2.836991208322857</v>
      </c>
    </row>
    <row r="264" spans="1:52">
      <c r="A264" s="2">
        <v>45119</v>
      </c>
      <c r="B264">
        <v>762.7248158786141</v>
      </c>
      <c r="C264">
        <v>0.009620980409307034</v>
      </c>
      <c r="AN264" s="2">
        <v>45119</v>
      </c>
      <c r="AO264">
        <v>0.002491242030855153</v>
      </c>
      <c r="AP264">
        <v>156.7129692482375</v>
      </c>
      <c r="AQ264">
        <v>11.75454634923083</v>
      </c>
      <c r="AR264">
        <v>0.06090861044562581</v>
      </c>
      <c r="AS264">
        <v>49.51828969714617</v>
      </c>
      <c r="AT264">
        <v>0.4262610305493048</v>
      </c>
      <c r="AU264">
        <v>13.92082788632517</v>
      </c>
      <c r="AV264">
        <v>8.29294711528604</v>
      </c>
      <c r="AW264">
        <v>0.5280545289855623</v>
      </c>
      <c r="AX264">
        <v>55.57021833723609</v>
      </c>
      <c r="AY264">
        <v>1.730197531800081</v>
      </c>
      <c r="AZ264">
        <v>2.89298779002635</v>
      </c>
    </row>
    <row r="265" spans="1:52">
      <c r="A265" s="2">
        <v>45120</v>
      </c>
      <c r="B265">
        <v>757.9619733913315</v>
      </c>
      <c r="C265">
        <v>-0.00624450966866219</v>
      </c>
      <c r="AN265" s="2">
        <v>45120</v>
      </c>
      <c r="AO265">
        <v>0.002494476838522921</v>
      </c>
      <c r="AP265">
        <v>157.9856424011186</v>
      </c>
      <c r="AQ265">
        <v>11.60841226745902</v>
      </c>
      <c r="AR265">
        <v>0.06074742022282013</v>
      </c>
      <c r="AS265">
        <v>49.73950655664675</v>
      </c>
      <c r="AT265">
        <v>0.43128397483228</v>
      </c>
      <c r="AU265">
        <v>13.82218979691622</v>
      </c>
      <c r="AV265">
        <v>8.345091726254239</v>
      </c>
      <c r="AW265">
        <v>0.5095386636149298</v>
      </c>
      <c r="AX265">
        <v>56.53223229832956</v>
      </c>
      <c r="AY265">
        <v>1.724445502026848</v>
      </c>
      <c r="AZ265">
        <v>2.925676320785596</v>
      </c>
    </row>
    <row r="266" spans="1:52">
      <c r="A266" s="2">
        <v>45121</v>
      </c>
      <c r="B266">
        <v>827.4528967198167</v>
      </c>
      <c r="C266">
        <v>0.09168127923035985</v>
      </c>
      <c r="AN266" s="2">
        <v>45121</v>
      </c>
      <c r="AO266">
        <v>0.002632288404324999</v>
      </c>
      <c r="AP266">
        <v>140.1546938530776</v>
      </c>
      <c r="AQ266">
        <v>11.24736528136237</v>
      </c>
      <c r="AR266">
        <v>0.06199640511808372</v>
      </c>
      <c r="AS266">
        <v>51.1651342627748</v>
      </c>
      <c r="AT266">
        <v>0.4493781817244881</v>
      </c>
      <c r="AU266">
        <v>13.60132729824764</v>
      </c>
      <c r="AV266">
        <v>8.45346463324767</v>
      </c>
      <c r="AW266">
        <v>0.5334996160066419</v>
      </c>
      <c r="AX266">
        <v>52.80195992049266</v>
      </c>
      <c r="AY266">
        <v>1.601230716818997</v>
      </c>
      <c r="AZ266">
        <v>2.9591385192327</v>
      </c>
    </row>
    <row r="267" spans="1:52">
      <c r="A267" s="2">
        <v>45122</v>
      </c>
      <c r="B267">
        <v>812.2492623024666</v>
      </c>
      <c r="C267">
        <v>-0.01837401799863203</v>
      </c>
      <c r="AN267" s="2">
        <v>45122</v>
      </c>
      <c r="AO267">
        <v>0.002679746795961173</v>
      </c>
      <c r="AP267">
        <v>148.6532840935029</v>
      </c>
      <c r="AQ267">
        <v>11.20646127929241</v>
      </c>
      <c r="AR267">
        <v>0.06296059311730545</v>
      </c>
      <c r="AS267">
        <v>51.027426121051</v>
      </c>
      <c r="AT267">
        <v>0.4551370110250296</v>
      </c>
      <c r="AU267">
        <v>13.33436992667617</v>
      </c>
      <c r="AV267">
        <v>8.450177603054337</v>
      </c>
      <c r="AW267">
        <v>0.5094534446360685</v>
      </c>
      <c r="AX267">
        <v>54.27105703986188</v>
      </c>
      <c r="AY267">
        <v>1.52109382239667</v>
      </c>
      <c r="AZ267">
        <v>2.795839718264118</v>
      </c>
    </row>
    <row r="268" spans="1:52">
      <c r="A268" s="2">
        <v>45123</v>
      </c>
      <c r="B268">
        <v>811.5975336661602</v>
      </c>
      <c r="C268">
        <v>-0.0008023751655482636</v>
      </c>
      <c r="AN268" s="2">
        <v>45123</v>
      </c>
      <c r="AO268">
        <v>0.00267934523449549</v>
      </c>
      <c r="AP268">
        <v>149.7628351204146</v>
      </c>
      <c r="AQ268">
        <v>11.22837590631898</v>
      </c>
      <c r="AR268">
        <v>0.06305407811658641</v>
      </c>
      <c r="AS268">
        <v>51.36791707455161</v>
      </c>
      <c r="AT268">
        <v>0.4486452875086669</v>
      </c>
      <c r="AU268">
        <v>13.44339360577702</v>
      </c>
      <c r="AV268">
        <v>8.473390252098904</v>
      </c>
      <c r="AW268">
        <v>0.5227219755091431</v>
      </c>
      <c r="AX268">
        <v>54.90275936346267</v>
      </c>
      <c r="AY268">
        <v>1.481283693601657</v>
      </c>
      <c r="AZ268">
        <v>2.753042953801431</v>
      </c>
    </row>
    <row r="269" spans="1:52">
      <c r="A269" s="2">
        <v>45124</v>
      </c>
      <c r="B269">
        <v>794.5308943143679</v>
      </c>
      <c r="C269">
        <v>-0.02102845147236787</v>
      </c>
      <c r="AN269" s="2">
        <v>45124</v>
      </c>
      <c r="AO269">
        <v>0.002626568124039822</v>
      </c>
      <c r="AP269">
        <v>204.7503618958115</v>
      </c>
      <c r="AQ269">
        <v>12.10112833394128</v>
      </c>
      <c r="AR269">
        <v>0.04311565912279285</v>
      </c>
      <c r="AS269">
        <v>48.70711314976462</v>
      </c>
      <c r="AT269">
        <v>0.4904168809337677</v>
      </c>
      <c r="AU269">
        <v>8.193733756301897</v>
      </c>
      <c r="AV269">
        <v>12.01297089278482</v>
      </c>
      <c r="AW269">
        <v>0.44525458526794</v>
      </c>
      <c r="AX269">
        <v>50.10336334583629</v>
      </c>
      <c r="AY269">
        <v>2.407289602488238</v>
      </c>
      <c r="AZ269">
        <v>3.204168318219004</v>
      </c>
    </row>
    <row r="270" spans="1:52">
      <c r="A270" s="2">
        <v>45125</v>
      </c>
      <c r="B270">
        <v>803.6597715575908</v>
      </c>
      <c r="C270">
        <v>0.01148964415172382</v>
      </c>
      <c r="AN270" s="2">
        <v>45125</v>
      </c>
      <c r="AO270">
        <v>0.002666091215875467</v>
      </c>
      <c r="AP270">
        <v>208.6742787044503</v>
      </c>
      <c r="AQ270">
        <v>11.23668798356192</v>
      </c>
      <c r="AR270">
        <v>0.04389063763784995</v>
      </c>
      <c r="AS270">
        <v>47.9046165625918</v>
      </c>
      <c r="AT270">
        <v>0.4937381332758202</v>
      </c>
      <c r="AU270">
        <v>8.014584474320195</v>
      </c>
      <c r="AV270">
        <v>12.17456153887166</v>
      </c>
      <c r="AW270">
        <v>0.46007872933444</v>
      </c>
      <c r="AX270">
        <v>50.04395789873161</v>
      </c>
      <c r="AY270">
        <v>2.480167981960717</v>
      </c>
      <c r="AZ270">
        <v>3.211028832589667</v>
      </c>
    </row>
    <row r="271" spans="1:52">
      <c r="A271" s="2">
        <v>45126</v>
      </c>
      <c r="B271">
        <v>783.4127058501755</v>
      </c>
      <c r="C271">
        <v>-0.02519357870579242</v>
      </c>
      <c r="AN271" s="2">
        <v>45126</v>
      </c>
      <c r="AO271">
        <v>0.002625751904740754</v>
      </c>
      <c r="AP271">
        <v>207.2417817547172</v>
      </c>
      <c r="AQ271">
        <v>11.40308943451389</v>
      </c>
      <c r="AR271">
        <v>0.04312057266356044</v>
      </c>
      <c r="AS271">
        <v>47.90832265052145</v>
      </c>
      <c r="AT271">
        <v>0.4894643382968656</v>
      </c>
      <c r="AU271">
        <v>7.844713814340135</v>
      </c>
      <c r="AV271">
        <v>12.14586853897095</v>
      </c>
      <c r="AW271">
        <v>0.4681560983175918</v>
      </c>
      <c r="AX271">
        <v>51.52229719688243</v>
      </c>
      <c r="AY271">
        <v>2.546969462793994</v>
      </c>
      <c r="AZ271">
        <v>3.276493957755437</v>
      </c>
    </row>
    <row r="272" spans="1:52">
      <c r="A272" s="2">
        <v>45127</v>
      </c>
      <c r="B272">
        <v>790.9316937828607</v>
      </c>
      <c r="C272">
        <v>0.009597735493102055</v>
      </c>
      <c r="AN272" s="2">
        <v>45127</v>
      </c>
      <c r="AO272">
        <v>0.002644104284782657</v>
      </c>
      <c r="AP272">
        <v>198.5516744168227</v>
      </c>
      <c r="AQ272">
        <v>11.52811267339851</v>
      </c>
      <c r="AR272">
        <v>0.04371605488742837</v>
      </c>
      <c r="AS272">
        <v>48.17024143834127</v>
      </c>
      <c r="AT272">
        <v>0.4919331299815037</v>
      </c>
      <c r="AU272">
        <v>7.941450620625902</v>
      </c>
      <c r="AV272">
        <v>12.21794101546613</v>
      </c>
      <c r="AW272">
        <v>0.4744764502210281</v>
      </c>
      <c r="AX272">
        <v>51.49722564146465</v>
      </c>
      <c r="AY272">
        <v>2.48516152093968</v>
      </c>
      <c r="AZ272">
        <v>3.254192043752555</v>
      </c>
    </row>
    <row r="273" spans="1:52">
      <c r="A273" s="2">
        <v>45128</v>
      </c>
      <c r="B273">
        <v>809.3052177628996</v>
      </c>
      <c r="C273">
        <v>0.02323022850704359</v>
      </c>
      <c r="AN273" s="2">
        <v>45128</v>
      </c>
      <c r="AO273">
        <v>0.002715278468977588</v>
      </c>
      <c r="AP273">
        <v>207.7249703278893</v>
      </c>
      <c r="AQ273">
        <v>9.776085683009965</v>
      </c>
      <c r="AR273">
        <v>0.04467341169234047</v>
      </c>
      <c r="AS273">
        <v>48.55377764856292</v>
      </c>
      <c r="AT273">
        <v>0.5001688713929228</v>
      </c>
      <c r="AU273">
        <v>7.960444548083213</v>
      </c>
      <c r="AV273">
        <v>12.13828250805701</v>
      </c>
      <c r="AW273">
        <v>0.4809045752445826</v>
      </c>
      <c r="AX273">
        <v>51.1149052344634</v>
      </c>
      <c r="AY273">
        <v>2.640965235538508</v>
      </c>
      <c r="AZ273">
        <v>3.364927877926626</v>
      </c>
    </row>
    <row r="274" spans="1:52">
      <c r="A274" s="2">
        <v>45129</v>
      </c>
      <c r="B274">
        <v>813.3691417974004</v>
      </c>
      <c r="C274">
        <v>0.005021497384799289</v>
      </c>
      <c r="AN274" s="2">
        <v>45129</v>
      </c>
      <c r="AO274">
        <v>0.002718507601061801</v>
      </c>
      <c r="AP274">
        <v>210.7385333555119</v>
      </c>
      <c r="AQ274">
        <v>10.05373522556285</v>
      </c>
      <c r="AR274">
        <v>0.04489457680656729</v>
      </c>
      <c r="AS274">
        <v>48.7838060626327</v>
      </c>
      <c r="AT274">
        <v>0.5006951810505225</v>
      </c>
      <c r="AU274">
        <v>7.723366612453745</v>
      </c>
      <c r="AV274">
        <v>11.88535632946872</v>
      </c>
      <c r="AW274">
        <v>0.4702262870711201</v>
      </c>
      <c r="AX274">
        <v>51.16651076856557</v>
      </c>
      <c r="AY274">
        <v>2.632526497884209</v>
      </c>
      <c r="AZ274">
        <v>3.349977979651887</v>
      </c>
    </row>
    <row r="275" spans="1:52">
      <c r="A275" s="2">
        <v>45130</v>
      </c>
      <c r="B275">
        <v>794.2540706658457</v>
      </c>
      <c r="C275">
        <v>-0.02350110195883981</v>
      </c>
      <c r="AN275" s="2">
        <v>45130</v>
      </c>
      <c r="AO275">
        <v>0.002671916212868543</v>
      </c>
      <c r="AP275">
        <v>208.845821505402</v>
      </c>
      <c r="AQ275">
        <v>10.17862685026563</v>
      </c>
      <c r="AR275">
        <v>0.04456555813492313</v>
      </c>
      <c r="AS275">
        <v>48.16266204411314</v>
      </c>
      <c r="AT275">
        <v>0.4949549345701613</v>
      </c>
      <c r="AU275">
        <v>7.79636744601887</v>
      </c>
      <c r="AV275">
        <v>12.02222913672627</v>
      </c>
      <c r="AW275">
        <v>0.4780275477252792</v>
      </c>
      <c r="AX275">
        <v>51.69453689274398</v>
      </c>
      <c r="AY275">
        <v>2.688007097983793</v>
      </c>
      <c r="AZ275">
        <v>3.395147117026023</v>
      </c>
    </row>
    <row r="276" spans="1:52">
      <c r="A276" s="2">
        <v>45131</v>
      </c>
      <c r="B276">
        <v>804.4325474971957</v>
      </c>
      <c r="C276">
        <v>0.01281513964771652</v>
      </c>
      <c r="AN276" s="2">
        <v>45131</v>
      </c>
      <c r="AO276">
        <v>0.002675504661800332</v>
      </c>
      <c r="AP276">
        <v>96.91139663572831</v>
      </c>
      <c r="AQ276">
        <v>6.985340505120806</v>
      </c>
      <c r="AR276">
        <v>0.06391243763911543</v>
      </c>
      <c r="AS276">
        <v>47.3113450472261</v>
      </c>
      <c r="AT276">
        <v>0.4802754425591008</v>
      </c>
      <c r="AU276">
        <v>7.5477138175217</v>
      </c>
      <c r="AV276">
        <v>20.03613381216589</v>
      </c>
      <c r="AW276">
        <v>0.7764137007966891</v>
      </c>
      <c r="AX276">
        <v>39.93746414917002</v>
      </c>
      <c r="AY276">
        <v>1.623254866218477</v>
      </c>
      <c r="AZ276">
        <v>3.472357882883443</v>
      </c>
    </row>
    <row r="277" spans="1:52">
      <c r="A277" s="2">
        <v>45132</v>
      </c>
      <c r="B277">
        <v>779.9219818042765</v>
      </c>
      <c r="C277">
        <v>-0.03046938586607195</v>
      </c>
      <c r="AN277" s="2">
        <v>45132</v>
      </c>
      <c r="AO277">
        <v>0.002672946627943021</v>
      </c>
      <c r="AP277">
        <v>97.59946142411566</v>
      </c>
      <c r="AQ277">
        <v>7.03936623866952</v>
      </c>
      <c r="AR277">
        <v>0.06323950673013673</v>
      </c>
      <c r="AS277">
        <v>47.12319698484492</v>
      </c>
      <c r="AT277">
        <v>0.4724889373890602</v>
      </c>
      <c r="AU277">
        <v>7.787219974097002</v>
      </c>
      <c r="AV277">
        <v>20.10120803838851</v>
      </c>
      <c r="AW277">
        <v>0.7744756299614142</v>
      </c>
      <c r="AX277">
        <v>40.2864711157134</v>
      </c>
      <c r="AY277">
        <v>1.666014200057507</v>
      </c>
      <c r="AZ277">
        <v>3.483903538515988</v>
      </c>
    </row>
    <row r="278" spans="1:52">
      <c r="A278" s="2">
        <v>45133</v>
      </c>
      <c r="B278">
        <v>776.7312528245668</v>
      </c>
      <c r="C278">
        <v>-0.00409108738328956</v>
      </c>
      <c r="AN278" s="2">
        <v>45133</v>
      </c>
      <c r="AO278">
        <v>0.002658103687620351</v>
      </c>
      <c r="AP278">
        <v>97.63820065464245</v>
      </c>
      <c r="AQ278">
        <v>7.190659150774805</v>
      </c>
      <c r="AR278">
        <v>0.06272211722672434</v>
      </c>
      <c r="AS278">
        <v>47.32927254797612</v>
      </c>
      <c r="AT278">
        <v>0.4728354066527449</v>
      </c>
      <c r="AU278">
        <v>7.747441388013981</v>
      </c>
      <c r="AV278">
        <v>20.19226886865759</v>
      </c>
      <c r="AW278">
        <v>0.7740616940501709</v>
      </c>
      <c r="AX278">
        <v>41.29109085581327</v>
      </c>
      <c r="AY278">
        <v>1.670349004350959</v>
      </c>
      <c r="AZ278">
        <v>3.409352367263445</v>
      </c>
    </row>
    <row r="279" spans="1:52">
      <c r="A279" s="2">
        <v>45134</v>
      </c>
      <c r="B279">
        <v>788.0890282258332</v>
      </c>
      <c r="C279">
        <v>0.01462252916947016</v>
      </c>
      <c r="AN279" s="2">
        <v>45134</v>
      </c>
      <c r="AO279">
        <v>0.002684081417384788</v>
      </c>
      <c r="AP279">
        <v>98.1740775120491</v>
      </c>
      <c r="AQ279">
        <v>6.968208264713656</v>
      </c>
      <c r="AR279">
        <v>0.06317623229319161</v>
      </c>
      <c r="AS279">
        <v>48.07438174128215</v>
      </c>
      <c r="AT279">
        <v>0.4774900429104871</v>
      </c>
      <c r="AU279">
        <v>7.791856103013864</v>
      </c>
      <c r="AV279">
        <v>20.23992426505047</v>
      </c>
      <c r="AW279">
        <v>0.7641134105239349</v>
      </c>
      <c r="AX279">
        <v>41.05886132562241</v>
      </c>
      <c r="AY279">
        <v>1.564081813887844</v>
      </c>
      <c r="AZ279">
        <v>3.48037703707107</v>
      </c>
    </row>
    <row r="280" spans="1:52">
      <c r="A280" s="2">
        <v>45135</v>
      </c>
      <c r="B280">
        <v>789.6223428521423</v>
      </c>
      <c r="C280">
        <v>0.001945610928959285</v>
      </c>
      <c r="AN280" s="2">
        <v>45135</v>
      </c>
      <c r="AO280">
        <v>0.002704029927785262</v>
      </c>
      <c r="AP280">
        <v>98.1133923744991</v>
      </c>
      <c r="AQ280">
        <v>6.779316528879284</v>
      </c>
      <c r="AR280">
        <v>0.06371204499485507</v>
      </c>
      <c r="AS280">
        <v>47.6853885681241</v>
      </c>
      <c r="AT280">
        <v>0.4754319303035978</v>
      </c>
      <c r="AU280">
        <v>7.778136119207969</v>
      </c>
      <c r="AV280">
        <v>20.30542664827293</v>
      </c>
      <c r="AW280">
        <v>0.762524813401168</v>
      </c>
      <c r="AX280">
        <v>41.48159901416213</v>
      </c>
      <c r="AY280">
        <v>1.572972236118886</v>
      </c>
      <c r="AZ280">
        <v>3.519024761765091</v>
      </c>
    </row>
    <row r="281" spans="1:52">
      <c r="A281" s="2">
        <v>45136</v>
      </c>
      <c r="B281">
        <v>792.7264277992858</v>
      </c>
      <c r="C281">
        <v>0.003931100703067125</v>
      </c>
      <c r="AN281" s="2">
        <v>45136</v>
      </c>
      <c r="AO281">
        <v>0.002704045443124057</v>
      </c>
      <c r="AP281">
        <v>97.60428535896737</v>
      </c>
      <c r="AQ281">
        <v>6.970165300145483</v>
      </c>
      <c r="AR281">
        <v>0.06341759776031747</v>
      </c>
      <c r="AS281">
        <v>47.28712916432678</v>
      </c>
      <c r="AT281">
        <v>0.4742103347794911</v>
      </c>
      <c r="AU281">
        <v>7.620107430768149</v>
      </c>
      <c r="AV281">
        <v>20.44010457822828</v>
      </c>
      <c r="AW281">
        <v>0.7597543186231221</v>
      </c>
      <c r="AX281">
        <v>42.01256454110656</v>
      </c>
      <c r="AY281">
        <v>1.593748165508585</v>
      </c>
      <c r="AZ281">
        <v>3.506365680142045</v>
      </c>
    </row>
    <row r="282" spans="1:52">
      <c r="A282" s="2">
        <v>45137</v>
      </c>
      <c r="B282">
        <v>799.5989669267948</v>
      </c>
      <c r="C282">
        <v>0.00866949667186967</v>
      </c>
      <c r="AN282" s="2">
        <v>45137</v>
      </c>
      <c r="AO282">
        <v>0.002723394829985288</v>
      </c>
      <c r="AP282">
        <v>97.62965228293362</v>
      </c>
      <c r="AQ282">
        <v>6.973202786924836</v>
      </c>
      <c r="AR282">
        <v>0.06376377921869655</v>
      </c>
      <c r="AS282">
        <v>47.81537150485417</v>
      </c>
      <c r="AT282">
        <v>0.4772404997316911</v>
      </c>
      <c r="AU282">
        <v>7.293087395403206</v>
      </c>
      <c r="AV282">
        <v>20.47966580948516</v>
      </c>
      <c r="AW282">
        <v>0.7485528207068157</v>
      </c>
      <c r="AX282">
        <v>41.85127335257967</v>
      </c>
      <c r="AY282">
        <v>1.586681452828126</v>
      </c>
      <c r="AZ282">
        <v>3.534107827184146</v>
      </c>
    </row>
    <row r="283" spans="1:52">
      <c r="A283" s="2">
        <v>45138</v>
      </c>
      <c r="B283">
        <v>789.0633619587661</v>
      </c>
      <c r="C283">
        <v>-0.01317611128053553</v>
      </c>
      <c r="AN283" s="2">
        <v>45138</v>
      </c>
      <c r="AO283">
        <v>0.002696469139807834</v>
      </c>
      <c r="AP283">
        <v>322.7333117049654</v>
      </c>
      <c r="AQ283">
        <v>5.501269439420171</v>
      </c>
      <c r="AR283">
        <v>0.04416926137689898</v>
      </c>
      <c r="AS283">
        <v>46.31981899284601</v>
      </c>
      <c r="AT283">
        <v>0.4790072739507008</v>
      </c>
      <c r="AU283">
        <v>9.98157548097881</v>
      </c>
      <c r="AV283">
        <v>12.59444475677143</v>
      </c>
      <c r="AW283">
        <v>0.4257240052089879</v>
      </c>
      <c r="AX283">
        <v>85.42816832589449</v>
      </c>
      <c r="AY283">
        <v>1.626501553154961</v>
      </c>
      <c r="AZ283">
        <v>3.132117853533104</v>
      </c>
    </row>
    <row r="284" spans="1:52">
      <c r="A284" s="2">
        <v>45139</v>
      </c>
      <c r="B284">
        <v>783.9782429701476</v>
      </c>
      <c r="C284">
        <v>-0.006444500193235836</v>
      </c>
      <c r="AN284" s="2">
        <v>45139</v>
      </c>
      <c r="AO284">
        <v>0.002683035822620238</v>
      </c>
      <c r="AP284">
        <v>327.8588473177416</v>
      </c>
      <c r="AQ284">
        <v>5.468177532891695</v>
      </c>
      <c r="AR284">
        <v>0.04401042874878194</v>
      </c>
      <c r="AS284">
        <v>44.37168315733686</v>
      </c>
      <c r="AT284">
        <v>0.4784817644005529</v>
      </c>
      <c r="AU284">
        <v>9.7216623436265</v>
      </c>
      <c r="AV284">
        <v>12.69518843391934</v>
      </c>
      <c r="AW284">
        <v>0.4581604055993311</v>
      </c>
      <c r="AX284">
        <v>86.07960153424982</v>
      </c>
      <c r="AY284">
        <v>1.651908212693279</v>
      </c>
      <c r="AZ284">
        <v>3.185299784473881</v>
      </c>
    </row>
    <row r="285" spans="1:52">
      <c r="A285" s="2">
        <v>45140</v>
      </c>
      <c r="B285">
        <v>792.090281261076</v>
      </c>
      <c r="C285">
        <v>0.01034727476644703</v>
      </c>
      <c r="AN285" s="2">
        <v>45140</v>
      </c>
      <c r="AO285">
        <v>0.002685089343114823</v>
      </c>
      <c r="AP285">
        <v>329.3114013517617</v>
      </c>
      <c r="AQ285">
        <v>5.481071871684221</v>
      </c>
      <c r="AR285">
        <v>0.0442084826878279</v>
      </c>
      <c r="AS285">
        <v>45.06637051789779</v>
      </c>
      <c r="AT285">
        <v>0.4719294018909134</v>
      </c>
      <c r="AU285">
        <v>9.643868711649219</v>
      </c>
      <c r="AV285">
        <v>12.63089993402833</v>
      </c>
      <c r="AW285">
        <v>0.4627366699713424</v>
      </c>
      <c r="AX285">
        <v>85.7611972688901</v>
      </c>
      <c r="AY285">
        <v>1.657193833512792</v>
      </c>
      <c r="AZ285">
        <v>3.21442057817289</v>
      </c>
    </row>
    <row r="286" spans="1:52">
      <c r="A286" s="2">
        <v>45141</v>
      </c>
      <c r="B286">
        <v>769.8963642207626</v>
      </c>
      <c r="C286">
        <v>-0.0280194285492037</v>
      </c>
      <c r="AN286" s="2">
        <v>45141</v>
      </c>
      <c r="AO286">
        <v>0.002641774524678592</v>
      </c>
      <c r="AP286">
        <v>330.9604449345106</v>
      </c>
      <c r="AQ286">
        <v>5.517191261859193</v>
      </c>
      <c r="AR286">
        <v>0.04364052074441175</v>
      </c>
      <c r="AS286">
        <v>44.78661365729129</v>
      </c>
      <c r="AT286">
        <v>0.4711410919083475</v>
      </c>
      <c r="AU286">
        <v>10.15656777345644</v>
      </c>
      <c r="AV286">
        <v>12.60579173226374</v>
      </c>
      <c r="AW286">
        <v>0.4548970535871938</v>
      </c>
      <c r="AX286">
        <v>85.46740542508564</v>
      </c>
      <c r="AY286">
        <v>1.663076956658983</v>
      </c>
      <c r="AZ286">
        <v>3.203140162762255</v>
      </c>
    </row>
    <row r="287" spans="1:52">
      <c r="A287" s="2">
        <v>45142</v>
      </c>
      <c r="B287">
        <v>762.958242807664</v>
      </c>
      <c r="C287">
        <v>-0.009011760199856167</v>
      </c>
      <c r="AN287" s="2">
        <v>45142</v>
      </c>
      <c r="AO287">
        <v>0.002613555870281086</v>
      </c>
      <c r="AP287">
        <v>335.2300752881325</v>
      </c>
      <c r="AQ287">
        <v>5.632172996305566</v>
      </c>
      <c r="AR287">
        <v>0.04330327910626388</v>
      </c>
      <c r="AS287">
        <v>44.43653957340816</v>
      </c>
      <c r="AT287">
        <v>0.4657717936524992</v>
      </c>
      <c r="AU287">
        <v>10.12329297910332</v>
      </c>
      <c r="AV287">
        <v>12.66556017013183</v>
      </c>
      <c r="AW287">
        <v>0.4618042280124621</v>
      </c>
      <c r="AX287">
        <v>86.18901054304979</v>
      </c>
      <c r="AY287">
        <v>1.683009274614365</v>
      </c>
      <c r="AZ287">
        <v>3.193774468263374</v>
      </c>
    </row>
    <row r="288" spans="1:52">
      <c r="A288" s="2">
        <v>45143</v>
      </c>
      <c r="B288">
        <v>761.850692394208</v>
      </c>
      <c r="C288">
        <v>-0.001451652726603081</v>
      </c>
      <c r="AN288" s="2">
        <v>45143</v>
      </c>
      <c r="AO288">
        <v>0.002621895077295164</v>
      </c>
      <c r="AP288">
        <v>333.8054682930818</v>
      </c>
      <c r="AQ288">
        <v>5.626632631022953</v>
      </c>
      <c r="AR288">
        <v>0.04346872594146649</v>
      </c>
      <c r="AS288">
        <v>44.56866388706554</v>
      </c>
      <c r="AT288">
        <v>0.4647062696656229</v>
      </c>
      <c r="AU288">
        <v>10.21474632350808</v>
      </c>
      <c r="AV288">
        <v>12.63758133287475</v>
      </c>
      <c r="AW288">
        <v>0.4540488089917943</v>
      </c>
      <c r="AX288">
        <v>86.71237973485943</v>
      </c>
      <c r="AY288">
        <v>1.67134784180755</v>
      </c>
      <c r="AZ288">
        <v>3.203828184914313</v>
      </c>
    </row>
    <row r="289" spans="1:52">
      <c r="A289" s="2">
        <v>45144</v>
      </c>
      <c r="B289">
        <v>763.6290226537819</v>
      </c>
      <c r="C289">
        <v>0.002334224116782524</v>
      </c>
      <c r="AN289" s="2">
        <v>45144</v>
      </c>
      <c r="AO289">
        <v>0.002628391241344725</v>
      </c>
      <c r="AP289">
        <v>124.9401001799364</v>
      </c>
      <c r="AQ289">
        <v>5.566106067116562</v>
      </c>
      <c r="AR289">
        <v>0.04335400414313399</v>
      </c>
      <c r="AS289">
        <v>44.90286803406052</v>
      </c>
      <c r="AT289">
        <v>0.4627224265731482</v>
      </c>
      <c r="AU289">
        <v>10.18480634765027</v>
      </c>
      <c r="AV289">
        <v>12.71436459571373</v>
      </c>
      <c r="AW289">
        <v>0.4531317034770876</v>
      </c>
      <c r="AX289">
        <v>86.53871811938195</v>
      </c>
      <c r="AY289">
        <v>1.688864745359177</v>
      </c>
      <c r="AZ289">
        <v>3.201449805630619</v>
      </c>
    </row>
    <row r="290" spans="1:52">
      <c r="A290" s="2">
        <v>45145</v>
      </c>
      <c r="B290">
        <v>701.575633738429</v>
      </c>
      <c r="C290">
        <v>-0.08126117142549594</v>
      </c>
      <c r="AN290" s="2">
        <v>45145</v>
      </c>
      <c r="AO290">
        <v>0.002415225100797616</v>
      </c>
      <c r="AP290">
        <v>115.4446007910308</v>
      </c>
      <c r="AQ290">
        <v>4.905372776304257</v>
      </c>
      <c r="AR290">
        <v>0.04645225769326732</v>
      </c>
      <c r="AS290">
        <v>39.28338649499814</v>
      </c>
      <c r="AT290">
        <v>0.3986582369339134</v>
      </c>
      <c r="AU290">
        <v>10.06280589763777</v>
      </c>
      <c r="AV290">
        <v>11.7507963195692</v>
      </c>
      <c r="AW290">
        <v>0.8800319832409584</v>
      </c>
      <c r="AX290">
        <v>81.19637807805412</v>
      </c>
      <c r="AY290">
        <v>2.384579964183069</v>
      </c>
      <c r="AZ290">
        <v>2.956073968623085</v>
      </c>
    </row>
    <row r="291" spans="1:52">
      <c r="A291" s="2">
        <v>45146</v>
      </c>
      <c r="B291">
        <v>699.0492970750939</v>
      </c>
      <c r="C291">
        <v>-0.003600946985392262</v>
      </c>
      <c r="AN291" s="2">
        <v>45146</v>
      </c>
      <c r="AO291">
        <v>0.002396930126135835</v>
      </c>
      <c r="AP291">
        <v>115.7416985618381</v>
      </c>
      <c r="AQ291">
        <v>4.757299213488709</v>
      </c>
      <c r="AR291">
        <v>0.0463122704064681</v>
      </c>
      <c r="AS291">
        <v>39.32085286654297</v>
      </c>
      <c r="AT291">
        <v>0.3989204829926437</v>
      </c>
      <c r="AU291">
        <v>10.16715009582104</v>
      </c>
      <c r="AV291">
        <v>11.80023249698124</v>
      </c>
      <c r="AW291">
        <v>0.8896441211470969</v>
      </c>
      <c r="AX291">
        <v>81.08453711616401</v>
      </c>
      <c r="AY291">
        <v>2.391347010153706</v>
      </c>
      <c r="AZ291">
        <v>2.975470031868487</v>
      </c>
    </row>
    <row r="292" spans="1:52">
      <c r="A292" s="2">
        <v>45147</v>
      </c>
      <c r="B292">
        <v>715.8660568841379</v>
      </c>
      <c r="C292">
        <v>0.02405661500470324</v>
      </c>
      <c r="AN292" s="2">
        <v>45147</v>
      </c>
      <c r="AO292">
        <v>0.002403887853140185</v>
      </c>
      <c r="AP292">
        <v>115.5049847379352</v>
      </c>
      <c r="AQ292">
        <v>4.771835645483451</v>
      </c>
      <c r="AR292">
        <v>0.04663873672041655</v>
      </c>
      <c r="AS292">
        <v>39.74659257186946</v>
      </c>
      <c r="AT292">
        <v>0.4027837291078738</v>
      </c>
      <c r="AU292">
        <v>10.0278241373355</v>
      </c>
      <c r="AV292">
        <v>11.837508069688</v>
      </c>
      <c r="AW292">
        <v>0.8906182936118214</v>
      </c>
      <c r="AX292">
        <v>80.49061459717038</v>
      </c>
      <c r="AY292">
        <v>2.331559463784675</v>
      </c>
      <c r="AZ292">
        <v>2.987535641251044</v>
      </c>
    </row>
    <row r="293" spans="1:52">
      <c r="A293" s="2">
        <v>45148</v>
      </c>
      <c r="B293">
        <v>719.5716986415662</v>
      </c>
      <c r="C293">
        <v>0.005176445679736963</v>
      </c>
      <c r="AN293" s="2">
        <v>45148</v>
      </c>
      <c r="AO293">
        <v>0.002432387029711078</v>
      </c>
      <c r="AP293">
        <v>114.6192758822063</v>
      </c>
      <c r="AQ293">
        <v>4.636114686437567</v>
      </c>
      <c r="AR293">
        <v>0.04691494055175671</v>
      </c>
      <c r="AS293">
        <v>40.18089123855286</v>
      </c>
      <c r="AT293">
        <v>0.4068321132574448</v>
      </c>
      <c r="AU293">
        <v>9.799853431552796</v>
      </c>
      <c r="AV293">
        <v>11.91459127455898</v>
      </c>
      <c r="AW293">
        <v>0.8821833513176703</v>
      </c>
      <c r="AX293">
        <v>80.31759334764969</v>
      </c>
      <c r="AY293">
        <v>2.32417746835551</v>
      </c>
      <c r="AZ293">
        <v>3.016724741670193</v>
      </c>
    </row>
    <row r="294" spans="1:52">
      <c r="A294" s="2">
        <v>45149</v>
      </c>
      <c r="B294">
        <v>714.0302786491634</v>
      </c>
      <c r="C294">
        <v>-0.007700997694689904</v>
      </c>
      <c r="AN294" s="2">
        <v>45149</v>
      </c>
      <c r="AO294">
        <v>0.002426185521214743</v>
      </c>
      <c r="AP294">
        <v>115.8147006176521</v>
      </c>
      <c r="AQ294">
        <v>4.658288405727752</v>
      </c>
      <c r="AR294">
        <v>0.04666519045853195</v>
      </c>
      <c r="AS294">
        <v>40.44939296390788</v>
      </c>
      <c r="AT294">
        <v>0.4082583985478707</v>
      </c>
      <c r="AU294">
        <v>9.830978938695219</v>
      </c>
      <c r="AV294">
        <v>11.9550564853259</v>
      </c>
      <c r="AW294">
        <v>0.8798248636136662</v>
      </c>
      <c r="AX294">
        <v>80.38353164486234</v>
      </c>
      <c r="AY294">
        <v>2.286095994845247</v>
      </c>
      <c r="AZ294">
        <v>3.031168216160417</v>
      </c>
    </row>
    <row r="295" spans="1:52">
      <c r="A295" s="2">
        <v>45150</v>
      </c>
      <c r="B295">
        <v>710.4360401810648</v>
      </c>
      <c r="C295">
        <v>-0.005033733968394682</v>
      </c>
      <c r="AN295" s="2">
        <v>45150</v>
      </c>
      <c r="AO295">
        <v>0.002416466809103931</v>
      </c>
      <c r="AP295">
        <v>116.3336313602149</v>
      </c>
      <c r="AQ295">
        <v>4.70955965510207</v>
      </c>
      <c r="AR295">
        <v>0.04653853821165421</v>
      </c>
      <c r="AS295">
        <v>40.50107640639692</v>
      </c>
      <c r="AT295">
        <v>0.4090603835413333</v>
      </c>
      <c r="AU295">
        <v>9.795254097468494</v>
      </c>
      <c r="AV295">
        <v>11.88108164593108</v>
      </c>
      <c r="AW295">
        <v>0.8895890011822905</v>
      </c>
      <c r="AX295">
        <v>80.4832869144731</v>
      </c>
      <c r="AY295">
        <v>2.278443877515588</v>
      </c>
      <c r="AZ295">
        <v>3.025081460885645</v>
      </c>
    </row>
    <row r="296" spans="1:52">
      <c r="A296" s="2">
        <v>45151</v>
      </c>
      <c r="B296">
        <v>712.1409057072096</v>
      </c>
      <c r="C296">
        <v>0.002399745268709008</v>
      </c>
      <c r="AN296" s="2">
        <v>45151</v>
      </c>
      <c r="AO296">
        <v>0.002420952365415139</v>
      </c>
      <c r="AP296">
        <v>117.1860360193354</v>
      </c>
      <c r="AQ296">
        <v>4.750114405078842</v>
      </c>
      <c r="AR296">
        <v>0.04659921846880314</v>
      </c>
      <c r="AS296">
        <v>40.6547890243621</v>
      </c>
      <c r="AT296">
        <v>0.4088459872011408</v>
      </c>
      <c r="AU296">
        <v>9.759576657813541</v>
      </c>
      <c r="AV296">
        <v>11.83416501440147</v>
      </c>
      <c r="AW296">
        <v>0.8888774381262776</v>
      </c>
      <c r="AX296">
        <v>80.54265007742015</v>
      </c>
      <c r="AY296">
        <v>2.254009688813879</v>
      </c>
      <c r="AZ296">
        <v>3.045012055843425</v>
      </c>
    </row>
    <row r="297" spans="1:52">
      <c r="A297" s="2">
        <v>45152</v>
      </c>
      <c r="B297">
        <v>706.9431951134493</v>
      </c>
      <c r="C297">
        <v>-0.00729871090412737</v>
      </c>
      <c r="AN297" s="2">
        <v>45152</v>
      </c>
      <c r="AO297">
        <v>0.00241391912885989</v>
      </c>
      <c r="AP297">
        <v>107.0128288337731</v>
      </c>
      <c r="AQ297">
        <v>4.806125857029206</v>
      </c>
      <c r="AR297">
        <v>0.0430386240002905</v>
      </c>
      <c r="AS297">
        <v>40.17663989535205</v>
      </c>
      <c r="AT297">
        <v>0.4151065100982029</v>
      </c>
      <c r="AU297">
        <v>9.62696856472729</v>
      </c>
      <c r="AV297">
        <v>18.99999096980094</v>
      </c>
      <c r="AW297">
        <v>0.873987333801396</v>
      </c>
      <c r="AX297">
        <v>43.16346476997543</v>
      </c>
      <c r="AY297">
        <v>2.375317885392864</v>
      </c>
      <c r="AZ297">
        <v>2.804250019821381</v>
      </c>
    </row>
    <row r="298" spans="1:52">
      <c r="A298" s="2">
        <v>45153</v>
      </c>
      <c r="B298">
        <v>712.8334770617898</v>
      </c>
      <c r="C298">
        <v>0.008332044199669042</v>
      </c>
      <c r="AN298" s="2">
        <v>45153</v>
      </c>
      <c r="AO298">
        <v>0.002423863996417675</v>
      </c>
      <c r="AP298">
        <v>107.4008362997259</v>
      </c>
      <c r="AQ298">
        <v>4.811298434466039</v>
      </c>
      <c r="AR298">
        <v>0.04328224651547825</v>
      </c>
      <c r="AS298">
        <v>39.98201129135022</v>
      </c>
      <c r="AT298">
        <v>0.418154844988872</v>
      </c>
      <c r="AU298">
        <v>9.446901262047151</v>
      </c>
      <c r="AV298">
        <v>19.14674012125201</v>
      </c>
      <c r="AW298">
        <v>0.8840664003587712</v>
      </c>
      <c r="AX298">
        <v>43.35690225406008</v>
      </c>
      <c r="AY298">
        <v>2.310927051318068</v>
      </c>
      <c r="AZ298">
        <v>2.806605874587374</v>
      </c>
    </row>
    <row r="299" spans="1:52">
      <c r="A299" s="2">
        <v>45154</v>
      </c>
      <c r="B299">
        <v>691.5296552260158</v>
      </c>
      <c r="C299">
        <v>-0.02988611298614319</v>
      </c>
      <c r="AN299" s="2">
        <v>45154</v>
      </c>
      <c r="AO299">
        <v>0.00237088317591643</v>
      </c>
      <c r="AP299">
        <v>107.5164668960116</v>
      </c>
      <c r="AQ299">
        <v>4.921134679909713</v>
      </c>
      <c r="AR299">
        <v>0.04237293903707458</v>
      </c>
      <c r="AS299">
        <v>39.67774929712178</v>
      </c>
      <c r="AT299">
        <v>0.4117319591452607</v>
      </c>
      <c r="AU299">
        <v>9.643849954823096</v>
      </c>
      <c r="AV299">
        <v>19.26230329945946</v>
      </c>
      <c r="AW299">
        <v>0.8838208483180402</v>
      </c>
      <c r="AX299">
        <v>44.98172705292667</v>
      </c>
      <c r="AY299">
        <v>2.363546925058548</v>
      </c>
      <c r="AZ299">
        <v>2.849174525719139</v>
      </c>
    </row>
    <row r="300" spans="1:52">
      <c r="A300" s="2">
        <v>45155</v>
      </c>
      <c r="B300">
        <v>669.1021243439558</v>
      </c>
      <c r="C300">
        <v>-0.03243177022499488</v>
      </c>
      <c r="AN300" s="2">
        <v>45155</v>
      </c>
      <c r="AO300">
        <v>0.002326964318409013</v>
      </c>
      <c r="AP300">
        <v>106.8197102852746</v>
      </c>
      <c r="AQ300">
        <v>4.963688195030816</v>
      </c>
      <c r="AR300">
        <v>0.04145659975397906</v>
      </c>
      <c r="AS300">
        <v>39.30765867535423</v>
      </c>
      <c r="AT300">
        <v>0.4069303068146222</v>
      </c>
      <c r="AU300">
        <v>10.21975273198737</v>
      </c>
      <c r="AV300">
        <v>19.23146441440037</v>
      </c>
      <c r="AW300">
        <v>0.901420602326937</v>
      </c>
      <c r="AX300">
        <v>44.46773999383609</v>
      </c>
      <c r="AY300">
        <v>2.392661517382475</v>
      </c>
      <c r="AZ300">
        <v>2.867157648319247</v>
      </c>
    </row>
    <row r="301" spans="1:52">
      <c r="A301" s="2">
        <v>45156</v>
      </c>
      <c r="B301">
        <v>627.7236009666508</v>
      </c>
      <c r="C301">
        <v>-0.06184186519789636</v>
      </c>
      <c r="AN301" s="2">
        <v>45156</v>
      </c>
      <c r="AO301">
        <v>0.002354502443953592</v>
      </c>
      <c r="AP301">
        <v>106.7323171831712</v>
      </c>
      <c r="AQ301">
        <v>5.048174169869153</v>
      </c>
      <c r="AR301">
        <v>0.04161120102064607</v>
      </c>
      <c r="AS301">
        <v>38.97375677432285</v>
      </c>
      <c r="AT301">
        <v>0.4036061722413599</v>
      </c>
      <c r="AU301">
        <v>10.43371187852526</v>
      </c>
      <c r="AV301">
        <v>18.90858695398024</v>
      </c>
      <c r="AW301">
        <v>0.9149962251865351</v>
      </c>
      <c r="AX301">
        <v>44.927788367679</v>
      </c>
      <c r="AY301">
        <v>2.34702194198517</v>
      </c>
      <c r="AZ301">
        <v>2.880795834526285</v>
      </c>
    </row>
    <row r="302" spans="1:52">
      <c r="A302" s="2">
        <v>45157</v>
      </c>
      <c r="B302">
        <v>622.9528574278438</v>
      </c>
      <c r="C302">
        <v>-0.007600070367691059</v>
      </c>
      <c r="AN302" s="2">
        <v>45157</v>
      </c>
      <c r="AO302">
        <v>0.002392534103017459</v>
      </c>
      <c r="AP302">
        <v>103.3989755985214</v>
      </c>
      <c r="AQ302">
        <v>5.060388595745906</v>
      </c>
      <c r="AR302">
        <v>0.04199729776225209</v>
      </c>
      <c r="AS302">
        <v>39.58361809943353</v>
      </c>
      <c r="AT302">
        <v>0.4064830289778393</v>
      </c>
      <c r="AU302">
        <v>10.52808391197517</v>
      </c>
      <c r="AV302">
        <v>18.50527642074679</v>
      </c>
      <c r="AW302">
        <v>0.9064464535039291</v>
      </c>
      <c r="AX302">
        <v>44.54671616904002</v>
      </c>
      <c r="AY302">
        <v>2.381963683491991</v>
      </c>
      <c r="AZ302">
        <v>2.804903733657942</v>
      </c>
    </row>
    <row r="303" spans="1:52">
      <c r="A303" s="2">
        <v>45158</v>
      </c>
      <c r="B303">
        <v>626.5971057515007</v>
      </c>
      <c r="C303">
        <v>0.005849958436187297</v>
      </c>
      <c r="AN303" s="2">
        <v>45158</v>
      </c>
      <c r="AO303">
        <v>0.002401308893222375</v>
      </c>
      <c r="AP303">
        <v>102.2070085335879</v>
      </c>
      <c r="AQ303">
        <v>5.084165536202926</v>
      </c>
      <c r="AR303">
        <v>0.0420352179254609</v>
      </c>
      <c r="AS303">
        <v>39.65941367861372</v>
      </c>
      <c r="AT303">
        <v>0.4071240388785362</v>
      </c>
      <c r="AU303">
        <v>10.60523305515218</v>
      </c>
      <c r="AV303">
        <v>18.58244724832501</v>
      </c>
      <c r="AW303">
        <v>0.9005032317790228</v>
      </c>
      <c r="AX303">
        <v>44.9261682670358</v>
      </c>
      <c r="AY303">
        <v>2.334727255308921</v>
      </c>
      <c r="AZ303">
        <v>2.822428214888607</v>
      </c>
    </row>
    <row r="304" spans="1:52">
      <c r="A304" s="2">
        <v>45159</v>
      </c>
      <c r="B304">
        <v>628.2683971908331</v>
      </c>
      <c r="C304">
        <v>0.002667250493166406</v>
      </c>
      <c r="AN304" s="2">
        <v>45159</v>
      </c>
      <c r="AO304">
        <v>0.002400126316675026</v>
      </c>
      <c r="AP304">
        <v>111.7132837060382</v>
      </c>
      <c r="AQ304">
        <v>4.831151955045176</v>
      </c>
      <c r="AR304">
        <v>0.05138911098981101</v>
      </c>
      <c r="AS304">
        <v>37.02510916156881</v>
      </c>
      <c r="AT304">
        <v>0.3989551247286696</v>
      </c>
      <c r="AU304">
        <v>9.902658390593237</v>
      </c>
      <c r="AV304">
        <v>12.64208323688258</v>
      </c>
      <c r="AW304">
        <v>0.8391740164353869</v>
      </c>
      <c r="AX304">
        <v>78.42917155298099</v>
      </c>
      <c r="AY304">
        <v>2.220385939170887</v>
      </c>
      <c r="AZ304">
        <v>3.328015594576156</v>
      </c>
    </row>
    <row r="305" spans="1:52">
      <c r="A305" s="2">
        <v>45160</v>
      </c>
      <c r="B305">
        <v>614.6394240914781</v>
      </c>
      <c r="C305">
        <v>-0.02169291525770511</v>
      </c>
      <c r="AN305" s="2">
        <v>45160</v>
      </c>
      <c r="AO305">
        <v>0.002352335177128162</v>
      </c>
      <c r="AP305">
        <v>112.3880019153544</v>
      </c>
      <c r="AQ305">
        <v>4.75040885622894</v>
      </c>
      <c r="AR305">
        <v>0.0507650687121669</v>
      </c>
      <c r="AS305">
        <v>37.27133120915761</v>
      </c>
      <c r="AT305">
        <v>0.4009048747638962</v>
      </c>
      <c r="AU305">
        <v>9.944824571981279</v>
      </c>
      <c r="AV305">
        <v>12.60217660757664</v>
      </c>
      <c r="AW305">
        <v>0.842123390207447</v>
      </c>
      <c r="AX305">
        <v>79.76656747211707</v>
      </c>
      <c r="AY305">
        <v>2.2277064604834</v>
      </c>
      <c r="AZ305">
        <v>3.416457908580319</v>
      </c>
    </row>
    <row r="306" spans="1:52">
      <c r="A306" s="2">
        <v>45161</v>
      </c>
      <c r="B306">
        <v>605.0920312462106</v>
      </c>
      <c r="C306">
        <v>-0.01553332323155132</v>
      </c>
      <c r="AN306" s="2">
        <v>45161</v>
      </c>
      <c r="AO306">
        <v>0.002329229144094276</v>
      </c>
      <c r="AP306">
        <v>112.9009510579985</v>
      </c>
      <c r="AQ306">
        <v>4.735923017515561</v>
      </c>
      <c r="AR306">
        <v>0.05106063297586892</v>
      </c>
      <c r="AS306">
        <v>37.78259423055827</v>
      </c>
      <c r="AT306">
        <v>0.3947735918792938</v>
      </c>
      <c r="AU306">
        <v>10.01974318699542</v>
      </c>
      <c r="AV306">
        <v>12.46622762980326</v>
      </c>
      <c r="AW306">
        <v>0.8407692504440138</v>
      </c>
      <c r="AX306">
        <v>79.82683740749539</v>
      </c>
      <c r="AY306">
        <v>2.268800645066004</v>
      </c>
      <c r="AZ306">
        <v>3.44607859481088</v>
      </c>
    </row>
    <row r="307" spans="1:52">
      <c r="A307" s="2">
        <v>45162</v>
      </c>
      <c r="B307">
        <v>621.9633751242395</v>
      </c>
      <c r="C307">
        <v>0.02788227741700999</v>
      </c>
      <c r="AN307" s="2">
        <v>45162</v>
      </c>
      <c r="AO307">
        <v>0.002351273337877186</v>
      </c>
      <c r="AP307">
        <v>111.7901588781994</v>
      </c>
      <c r="AQ307">
        <v>4.684967085394584</v>
      </c>
      <c r="AR307">
        <v>0.05101482185675054</v>
      </c>
      <c r="AS307">
        <v>37.93613810554095</v>
      </c>
      <c r="AT307">
        <v>0.3950674594027693</v>
      </c>
      <c r="AU307">
        <v>10.10353339388785</v>
      </c>
      <c r="AV307">
        <v>12.60326688769647</v>
      </c>
      <c r="AW307">
        <v>0.831092602787358</v>
      </c>
      <c r="AX307">
        <v>80.88825077996619</v>
      </c>
      <c r="AY307">
        <v>2.209182997494942</v>
      </c>
      <c r="AZ307">
        <v>3.467131788420331</v>
      </c>
    </row>
    <row r="308" spans="1:52">
      <c r="A308" s="2">
        <v>45163</v>
      </c>
      <c r="B308">
        <v>614.390127909445</v>
      </c>
      <c r="C308">
        <v>-0.01217635558248376</v>
      </c>
      <c r="AN308" s="2">
        <v>45163</v>
      </c>
      <c r="AO308">
        <v>0.002351571034989814</v>
      </c>
      <c r="AP308">
        <v>111.4017862025717</v>
      </c>
      <c r="AQ308">
        <v>4.836424987761997</v>
      </c>
      <c r="AR308">
        <v>0.05107060597893088</v>
      </c>
      <c r="AS308">
        <v>37.31724161747315</v>
      </c>
      <c r="AT308">
        <v>0.3871175926722553</v>
      </c>
      <c r="AU308">
        <v>10.22812155221223</v>
      </c>
      <c r="AV308">
        <v>12.66222928520313</v>
      </c>
      <c r="AW308">
        <v>0.8177713134378521</v>
      </c>
      <c r="AX308">
        <v>81.51902646513184</v>
      </c>
      <c r="AY308">
        <v>2.252448015436272</v>
      </c>
      <c r="AZ308">
        <v>3.507054215067156</v>
      </c>
    </row>
    <row r="309" spans="1:52">
      <c r="A309" s="2">
        <v>45164</v>
      </c>
      <c r="B309">
        <v>611.4440159740759</v>
      </c>
      <c r="C309">
        <v>-0.004795181109751412</v>
      </c>
      <c r="AN309" s="2">
        <v>45164</v>
      </c>
      <c r="AO309">
        <v>0.002348015837036999</v>
      </c>
      <c r="AP309">
        <v>112.7707152774566</v>
      </c>
      <c r="AQ309">
        <v>4.860346752438924</v>
      </c>
      <c r="AR309">
        <v>0.05093860976784705</v>
      </c>
      <c r="AS309">
        <v>37.12970924196064</v>
      </c>
      <c r="AT309">
        <v>0.385282051204196</v>
      </c>
      <c r="AU309">
        <v>10.39443790122296</v>
      </c>
      <c r="AV309">
        <v>12.40256540727461</v>
      </c>
      <c r="AW309">
        <v>0.8196168565997317</v>
      </c>
      <c r="AX309">
        <v>81.02775343407625</v>
      </c>
      <c r="AY309">
        <v>2.30860782798964</v>
      </c>
      <c r="AZ309">
        <v>3.506916668356571</v>
      </c>
    </row>
    <row r="310" spans="1:52">
      <c r="A310" s="2">
        <v>45165</v>
      </c>
      <c r="B310">
        <v>610.5411183529466</v>
      </c>
      <c r="C310">
        <v>-0.001476664416595774</v>
      </c>
      <c r="AN310" s="2">
        <v>45165</v>
      </c>
      <c r="AO310">
        <v>0.002347677580228291</v>
      </c>
      <c r="AP310">
        <v>112.6470425642243</v>
      </c>
      <c r="AQ310">
        <v>4.86032187193536</v>
      </c>
      <c r="AR310">
        <v>0.05108094524998971</v>
      </c>
      <c r="AS310">
        <v>37.38770994210252</v>
      </c>
      <c r="AT310">
        <v>0.3881053793771566</v>
      </c>
      <c r="AU310">
        <v>10.25651716803794</v>
      </c>
      <c r="AV310">
        <v>12.33200749579452</v>
      </c>
      <c r="AW310">
        <v>0.8224579601671919</v>
      </c>
      <c r="AX310">
        <v>80.66493887434999</v>
      </c>
      <c r="AY310">
        <v>2.317436435267375</v>
      </c>
      <c r="AZ310">
        <v>3.487262401129378</v>
      </c>
    </row>
    <row r="311" spans="1:52">
      <c r="A311" s="2">
        <v>45166</v>
      </c>
      <c r="B311">
        <v>617.0767935545817</v>
      </c>
      <c r="C311">
        <v>0.01070472570179448</v>
      </c>
      <c r="AN311" s="2">
        <v>45166</v>
      </c>
      <c r="AO311">
        <v>0.002365515019193868</v>
      </c>
      <c r="AP311">
        <v>108.9756155214364</v>
      </c>
      <c r="AQ311">
        <v>9.013448235190513</v>
      </c>
      <c r="AR311">
        <v>0.04879557211830882</v>
      </c>
      <c r="AS311">
        <v>40.16770909939459</v>
      </c>
      <c r="AT311">
        <v>0.3693419719769709</v>
      </c>
      <c r="AU311">
        <v>9.847676443312768</v>
      </c>
      <c r="AV311">
        <v>12.23511873979631</v>
      </c>
      <c r="AW311">
        <v>0.8577887101819764</v>
      </c>
      <c r="AX311">
        <v>77.54524155121683</v>
      </c>
      <c r="AY311">
        <v>1.484928526401613</v>
      </c>
      <c r="AZ311">
        <v>3.416751092159245</v>
      </c>
    </row>
    <row r="312" spans="1:52">
      <c r="A312" s="2">
        <v>45167</v>
      </c>
      <c r="B312">
        <v>619.4511335766299</v>
      </c>
      <c r="C312">
        <v>0.003847722109870721</v>
      </c>
      <c r="AN312" s="2">
        <v>45167</v>
      </c>
      <c r="AO312">
        <v>0.002373078076397564</v>
      </c>
      <c r="AP312">
        <v>107.6538179215768</v>
      </c>
      <c r="AQ312">
        <v>9.112488137776319</v>
      </c>
      <c r="AR312">
        <v>0.04910009181298664</v>
      </c>
      <c r="AS312">
        <v>40.29295167575803</v>
      </c>
      <c r="AT312">
        <v>0.369986647261466</v>
      </c>
      <c r="AU312">
        <v>9.913238389087008</v>
      </c>
      <c r="AV312">
        <v>11.98242667053271</v>
      </c>
      <c r="AW312">
        <v>0.8591407243197274</v>
      </c>
      <c r="AX312">
        <v>76.93141606760318</v>
      </c>
      <c r="AY312">
        <v>1.506146114899178</v>
      </c>
      <c r="AZ312">
        <v>3.375264017372589</v>
      </c>
    </row>
    <row r="313" spans="1:52">
      <c r="A313" s="2">
        <v>45168</v>
      </c>
      <c r="B313">
        <v>642.0526070446432</v>
      </c>
      <c r="C313">
        <v>0.03648628962468004</v>
      </c>
      <c r="AN313" s="2">
        <v>45168</v>
      </c>
      <c r="AO313">
        <v>0.002320206176482194</v>
      </c>
      <c r="AP313">
        <v>109.712142421366</v>
      </c>
      <c r="AQ313">
        <v>9.133124895361149</v>
      </c>
      <c r="AR313">
        <v>0.04870672037997692</v>
      </c>
      <c r="AS313">
        <v>40.69442879824613</v>
      </c>
      <c r="AT313">
        <v>0.3700082312201721</v>
      </c>
      <c r="AU313">
        <v>10.02065756346767</v>
      </c>
      <c r="AV313">
        <v>12.25328735105583</v>
      </c>
      <c r="AW313">
        <v>0.8745496645813969</v>
      </c>
      <c r="AX313">
        <v>75.63627652334775</v>
      </c>
      <c r="AY313">
        <v>1.476163443928259</v>
      </c>
      <c r="AZ313">
        <v>3.354629989756955</v>
      </c>
    </row>
    <row r="314" spans="1:52">
      <c r="A314" s="2">
        <v>45169</v>
      </c>
      <c r="B314">
        <v>626.8943273206977</v>
      </c>
      <c r="C314">
        <v>-0.02360909302077097</v>
      </c>
      <c r="AN314" s="2">
        <v>45169</v>
      </c>
      <c r="AO314">
        <v>0.002296400521295923</v>
      </c>
      <c r="AP314">
        <v>109.6288364563504</v>
      </c>
      <c r="AQ314">
        <v>9.292769346513635</v>
      </c>
      <c r="AR314">
        <v>0.04816795204231221</v>
      </c>
      <c r="AS314">
        <v>40.34326521284812</v>
      </c>
      <c r="AT314">
        <v>0.3659537296436742</v>
      </c>
      <c r="AU314">
        <v>10.10013456079453</v>
      </c>
      <c r="AV314">
        <v>12.31541476428049</v>
      </c>
      <c r="AW314">
        <v>0.8776291772434343</v>
      </c>
      <c r="AX314">
        <v>76.11412475605833</v>
      </c>
      <c r="AY314">
        <v>1.502954469666978</v>
      </c>
      <c r="AZ314">
        <v>3.39929199455969</v>
      </c>
    </row>
    <row r="315" spans="1:52">
      <c r="A315" s="2">
        <v>45170</v>
      </c>
      <c r="B315">
        <v>601.6291266088638</v>
      </c>
      <c r="C315">
        <v>-0.04030216834121891</v>
      </c>
      <c r="AN315" s="2">
        <v>45170</v>
      </c>
      <c r="AO315">
        <v>0.002317981964735817</v>
      </c>
      <c r="AP315">
        <v>109.6315690472764</v>
      </c>
      <c r="AQ315">
        <v>9.009392305066555</v>
      </c>
      <c r="AR315">
        <v>0.04789426280127279</v>
      </c>
      <c r="AS315">
        <v>40.09983041024575</v>
      </c>
      <c r="AT315">
        <v>0.3630722060529044</v>
      </c>
      <c r="AU315">
        <v>10.31578326766284</v>
      </c>
      <c r="AV315">
        <v>12.56587831324373</v>
      </c>
      <c r="AW315">
        <v>0.8765065048856185</v>
      </c>
      <c r="AX315">
        <v>76.51546898085745</v>
      </c>
      <c r="AY315">
        <v>1.524359770232402</v>
      </c>
      <c r="AZ315">
        <v>3.400296777989503</v>
      </c>
    </row>
    <row r="316" spans="1:52">
      <c r="A316" s="2">
        <v>45171</v>
      </c>
      <c r="B316">
        <v>595.3035347458708</v>
      </c>
      <c r="C316">
        <v>-0.01051410509103456</v>
      </c>
      <c r="AN316" s="2">
        <v>45171</v>
      </c>
      <c r="AO316">
        <v>0.00230712868129808</v>
      </c>
      <c r="AP316">
        <v>108.4249201770047</v>
      </c>
      <c r="AQ316">
        <v>8.838376986380148</v>
      </c>
      <c r="AR316">
        <v>0.04788310755991128</v>
      </c>
      <c r="AS316">
        <v>40.11939802110088</v>
      </c>
      <c r="AT316">
        <v>0.3642351590135536</v>
      </c>
      <c r="AU316">
        <v>10.45407988841344</v>
      </c>
      <c r="AV316">
        <v>12.5905545304762</v>
      </c>
      <c r="AW316">
        <v>0.8828106711594818</v>
      </c>
      <c r="AX316">
        <v>76.92051313593731</v>
      </c>
      <c r="AY316">
        <v>1.541259741347677</v>
      </c>
      <c r="AZ316">
        <v>3.388484946411899</v>
      </c>
    </row>
    <row r="317" spans="1:52">
      <c r="A317" s="2">
        <v>45172</v>
      </c>
      <c r="B317">
        <v>599.7676646852851</v>
      </c>
      <c r="C317">
        <v>0.007498913879824265</v>
      </c>
      <c r="AN317" s="2">
        <v>45172</v>
      </c>
      <c r="AO317">
        <v>0.002318543372251118</v>
      </c>
      <c r="AP317">
        <v>108.8006441445518</v>
      </c>
      <c r="AQ317">
        <v>8.839179964690429</v>
      </c>
      <c r="AR317">
        <v>0.04800257407922508</v>
      </c>
      <c r="AS317">
        <v>40.23864045168472</v>
      </c>
      <c r="AT317">
        <v>0.3655226984286661</v>
      </c>
      <c r="AU317">
        <v>10.21509966986638</v>
      </c>
      <c r="AV317">
        <v>12.54351975207246</v>
      </c>
      <c r="AW317">
        <v>0.8798468484968921</v>
      </c>
      <c r="AX317">
        <v>77.44713203686392</v>
      </c>
      <c r="AY317">
        <v>1.539387687328793</v>
      </c>
      <c r="AZ317">
        <v>3.415597618727614</v>
      </c>
    </row>
    <row r="318" spans="1:52">
      <c r="A318" s="2">
        <v>45173</v>
      </c>
      <c r="B318">
        <v>600.3254316649641</v>
      </c>
      <c r="C318">
        <v>0.0009299717415935937</v>
      </c>
      <c r="AN318" s="2">
        <v>45173</v>
      </c>
      <c r="AO318">
        <v>0.002312274749118099</v>
      </c>
      <c r="AP318">
        <v>121.7727701806755</v>
      </c>
      <c r="AQ318">
        <v>9.131463996859974</v>
      </c>
      <c r="AR318">
        <v>0.05505671117264691</v>
      </c>
      <c r="AS318">
        <v>27.17057987721907</v>
      </c>
      <c r="AT318">
        <v>0.3660346634836724</v>
      </c>
      <c r="AU318">
        <v>10.77314325382748</v>
      </c>
      <c r="AV318">
        <v>13.21687241961722</v>
      </c>
      <c r="AW318">
        <v>0.6924061437347978</v>
      </c>
      <c r="AX318">
        <v>82.80423993386404</v>
      </c>
      <c r="AY318">
        <v>1.533228876855537</v>
      </c>
      <c r="AZ318">
        <v>3.598173299037085</v>
      </c>
    </row>
    <row r="319" spans="1:52">
      <c r="A319" s="2">
        <v>45174</v>
      </c>
      <c r="B319">
        <v>600.1855666053137</v>
      </c>
      <c r="C319">
        <v>-0.0002329820665142313</v>
      </c>
      <c r="AN319" s="2">
        <v>45174</v>
      </c>
      <c r="AO319">
        <v>0.002326343413775062</v>
      </c>
      <c r="AP319">
        <v>121.5480212200208</v>
      </c>
      <c r="AQ319">
        <v>9.163772850223264</v>
      </c>
      <c r="AR319">
        <v>0.05531943869593637</v>
      </c>
      <c r="AS319">
        <v>27.01522698097913</v>
      </c>
      <c r="AT319">
        <v>0.3647406063914284</v>
      </c>
      <c r="AU319">
        <v>10.71583618144936</v>
      </c>
      <c r="AV319">
        <v>13.25530468929891</v>
      </c>
      <c r="AW319">
        <v>0.6949109767761774</v>
      </c>
      <c r="AX319">
        <v>81.11767525907062</v>
      </c>
      <c r="AY319">
        <v>1.543613209611411</v>
      </c>
      <c r="AZ319">
        <v>3.633661608272332</v>
      </c>
    </row>
    <row r="320" spans="1:52">
      <c r="A320" s="2">
        <v>45175</v>
      </c>
      <c r="B320">
        <v>604.0356381276918</v>
      </c>
      <c r="C320">
        <v>0.006414801915604729</v>
      </c>
      <c r="AN320" s="2">
        <v>45175</v>
      </c>
      <c r="AO320">
        <v>0.002342825040515606</v>
      </c>
      <c r="AP320">
        <v>121.6122923167786</v>
      </c>
      <c r="AQ320">
        <v>9.030230135228441</v>
      </c>
      <c r="AR320">
        <v>0.05549341257873771</v>
      </c>
      <c r="AS320">
        <v>27.19744585292549</v>
      </c>
      <c r="AT320">
        <v>0.3680096400536857</v>
      </c>
      <c r="AU320">
        <v>10.92244565382701</v>
      </c>
      <c r="AV320">
        <v>13.30019164014421</v>
      </c>
      <c r="AW320">
        <v>0.6890949637181839</v>
      </c>
      <c r="AX320">
        <v>80.88928015547032</v>
      </c>
      <c r="AY320">
        <v>1.490140460028306</v>
      </c>
      <c r="AZ320">
        <v>3.605955466246569</v>
      </c>
    </row>
    <row r="321" spans="1:52">
      <c r="A321" s="2">
        <v>45176</v>
      </c>
      <c r="B321">
        <v>605.5437379472877</v>
      </c>
      <c r="C321">
        <v>0.002496706691463624</v>
      </c>
      <c r="AN321" s="2">
        <v>45176</v>
      </c>
      <c r="AO321">
        <v>0.002351188775577796</v>
      </c>
      <c r="AP321">
        <v>121.8267028803109</v>
      </c>
      <c r="AQ321">
        <v>8.834273563501883</v>
      </c>
      <c r="AR321">
        <v>0.05564309460825754</v>
      </c>
      <c r="AS321">
        <v>27.30011861997186</v>
      </c>
      <c r="AT321">
        <v>0.3678977896967204</v>
      </c>
      <c r="AU321">
        <v>10.75386102936424</v>
      </c>
      <c r="AV321">
        <v>13.31056442836776</v>
      </c>
      <c r="AW321">
        <v>0.6946001157025872</v>
      </c>
      <c r="AX321">
        <v>81.00370799595883</v>
      </c>
      <c r="AY321">
        <v>1.54342641664476</v>
      </c>
      <c r="AZ321">
        <v>3.608796137408898</v>
      </c>
    </row>
    <row r="322" spans="1:52">
      <c r="A322" s="2">
        <v>45177</v>
      </c>
      <c r="B322">
        <v>611.0256677321564</v>
      </c>
      <c r="C322">
        <v>0.0090529047554051</v>
      </c>
      <c r="AN322" s="2">
        <v>45177</v>
      </c>
      <c r="AO322">
        <v>0.002331215467567893</v>
      </c>
      <c r="AP322">
        <v>123.0553465505261</v>
      </c>
      <c r="AQ322">
        <v>8.781216063433099</v>
      </c>
      <c r="AR322">
        <v>0.05568002535852602</v>
      </c>
      <c r="AS322">
        <v>27.21099956833223</v>
      </c>
      <c r="AT322">
        <v>0.3683678343008728</v>
      </c>
      <c r="AU322">
        <v>10.80645459894153</v>
      </c>
      <c r="AV322">
        <v>13.38618019525051</v>
      </c>
      <c r="AW322">
        <v>0.6871957716520921</v>
      </c>
      <c r="AX322">
        <v>82.37413703205331</v>
      </c>
      <c r="AY322">
        <v>1.536916522390825</v>
      </c>
      <c r="AZ322">
        <v>3.593158094695428</v>
      </c>
    </row>
    <row r="323" spans="1:52">
      <c r="A323" s="2">
        <v>45178</v>
      </c>
      <c r="B323">
        <v>603.9987550279816</v>
      </c>
      <c r="C323">
        <v>-0.01150019234094612</v>
      </c>
      <c r="AN323" s="2">
        <v>45178</v>
      </c>
      <c r="AO323">
        <v>0.002331618573849696</v>
      </c>
      <c r="AP323">
        <v>123.1208684317599</v>
      </c>
      <c r="AQ323">
        <v>8.831826421984015</v>
      </c>
      <c r="AR323">
        <v>0.05536582993008589</v>
      </c>
      <c r="AS323">
        <v>27.17105806638419</v>
      </c>
      <c r="AT323">
        <v>0.3678781656626555</v>
      </c>
      <c r="AU323">
        <v>10.95095710900381</v>
      </c>
      <c r="AV323">
        <v>13.34056838333272</v>
      </c>
      <c r="AW323">
        <v>0.6762521953076336</v>
      </c>
      <c r="AX323">
        <v>83.15018789400128</v>
      </c>
      <c r="AY323">
        <v>1.540980862858708</v>
      </c>
      <c r="AZ323">
        <v>3.605640865789513</v>
      </c>
    </row>
    <row r="324" spans="1:52">
      <c r="A324" s="2">
        <v>45179</v>
      </c>
      <c r="B324">
        <v>601.2341212435043</v>
      </c>
      <c r="C324">
        <v>-0.004577217687061652</v>
      </c>
      <c r="AN324" s="2">
        <v>45179</v>
      </c>
      <c r="AO324">
        <v>0.002321849509156905</v>
      </c>
      <c r="AP324">
        <v>123.0384573867425</v>
      </c>
      <c r="AQ324">
        <v>8.947485774379862</v>
      </c>
      <c r="AR324">
        <v>0.05517001852855844</v>
      </c>
      <c r="AS324">
        <v>27.09438892622661</v>
      </c>
      <c r="AT324">
        <v>0.3667596193572014</v>
      </c>
      <c r="AU324">
        <v>11.00153084774172</v>
      </c>
      <c r="AV324">
        <v>13.30515745678525</v>
      </c>
      <c r="AW324">
        <v>0.6762339720213252</v>
      </c>
      <c r="AX324">
        <v>83.24545278678151</v>
      </c>
      <c r="AY324">
        <v>1.545737470481017</v>
      </c>
      <c r="AZ324">
        <v>3.618153999306155</v>
      </c>
    </row>
    <row r="325" spans="1:52">
      <c r="A325" s="2">
        <v>45180</v>
      </c>
      <c r="B325">
        <v>589.1416805731525</v>
      </c>
      <c r="C325">
        <v>-0.02011269860290299</v>
      </c>
      <c r="AN325" s="2">
        <v>45180</v>
      </c>
      <c r="AO325">
        <v>0.002280713407408844</v>
      </c>
      <c r="AP325">
        <v>124.7911510635896</v>
      </c>
      <c r="AQ325">
        <v>8.375516144229431</v>
      </c>
      <c r="AR325">
        <v>0.05463726535552169</v>
      </c>
      <c r="AS325">
        <v>49.34509320821581</v>
      </c>
      <c r="AT325">
        <v>0.3352667298542407</v>
      </c>
      <c r="AU325">
        <v>6.875147513548161</v>
      </c>
      <c r="AV325">
        <v>20.47902726577555</v>
      </c>
      <c r="AW325">
        <v>0.6864693791162173</v>
      </c>
      <c r="AX325">
        <v>19.64894536843594</v>
      </c>
      <c r="AY325">
        <v>1.61091996248707</v>
      </c>
      <c r="AZ325">
        <v>4.001338396147067</v>
      </c>
    </row>
    <row r="326" spans="1:52">
      <c r="A326" s="2">
        <v>45181</v>
      </c>
      <c r="B326">
        <v>566.8489082210734</v>
      </c>
      <c r="C326">
        <v>-0.03783940788299223</v>
      </c>
      <c r="AN326" s="2">
        <v>45181</v>
      </c>
      <c r="AO326">
        <v>0.002255213925441596</v>
      </c>
      <c r="AP326">
        <v>123.8453807978771</v>
      </c>
      <c r="AQ326">
        <v>8.336554224432453</v>
      </c>
      <c r="AR326">
        <v>0.05487901811701427</v>
      </c>
      <c r="AS326">
        <v>51.06953985328261</v>
      </c>
      <c r="AT326">
        <v>0.3327116868266949</v>
      </c>
      <c r="AU326">
        <v>6.808960839052038</v>
      </c>
      <c r="AV326">
        <v>20.54181401653818</v>
      </c>
      <c r="AW326">
        <v>0.6859853630877801</v>
      </c>
      <c r="AX326">
        <v>19.6774669824308</v>
      </c>
      <c r="AY326">
        <v>1.603963449336121</v>
      </c>
      <c r="AZ326">
        <v>3.952582245572045</v>
      </c>
    </row>
    <row r="327" spans="1:52">
      <c r="A327" s="2">
        <v>45182</v>
      </c>
      <c r="B327">
        <v>577.8784918993756</v>
      </c>
      <c r="C327">
        <v>0.01945771354295456</v>
      </c>
      <c r="AN327" s="2">
        <v>45182</v>
      </c>
      <c r="AO327">
        <v>0.002234668041479762</v>
      </c>
      <c r="AP327">
        <v>124.0407880822401</v>
      </c>
      <c r="AQ327">
        <v>8.289712043916543</v>
      </c>
      <c r="AR327">
        <v>0.05437971188034765</v>
      </c>
      <c r="AS327">
        <v>50.94675252957315</v>
      </c>
      <c r="AT327">
        <v>0.3304456011072346</v>
      </c>
      <c r="AU327">
        <v>6.776821857945245</v>
      </c>
      <c r="AV327">
        <v>20.91624116243198</v>
      </c>
      <c r="AW327">
        <v>0.6858423618187469</v>
      </c>
      <c r="AX327">
        <v>19.90455993343097</v>
      </c>
      <c r="AY327">
        <v>1.610242991094834</v>
      </c>
      <c r="AZ327">
        <v>4.030311297990142</v>
      </c>
    </row>
    <row r="328" spans="1:52">
      <c r="A328" s="2">
        <v>45183</v>
      </c>
      <c r="B328">
        <v>583.3968376057721</v>
      </c>
      <c r="C328">
        <v>0.009549318383971661</v>
      </c>
      <c r="AN328" s="2">
        <v>45183</v>
      </c>
      <c r="AO328">
        <v>0.00222442445417358</v>
      </c>
      <c r="AP328">
        <v>123.7100213126063</v>
      </c>
      <c r="AQ328">
        <v>8.290072988176176</v>
      </c>
      <c r="AR328">
        <v>0.05443085122172843</v>
      </c>
      <c r="AS328">
        <v>51.1529754767975</v>
      </c>
      <c r="AT328">
        <v>0.3315927258922053</v>
      </c>
      <c r="AU328">
        <v>6.752562594497461</v>
      </c>
      <c r="AV328">
        <v>21.04902841261238</v>
      </c>
      <c r="AW328">
        <v>0.6846122996652461</v>
      </c>
      <c r="AX328">
        <v>19.8210617804721</v>
      </c>
      <c r="AY328">
        <v>1.586917480435696</v>
      </c>
      <c r="AZ328">
        <v>4.031016336461765</v>
      </c>
    </row>
    <row r="329" spans="1:52">
      <c r="A329" s="2">
        <v>45184</v>
      </c>
      <c r="B329">
        <v>589.6551337464824</v>
      </c>
      <c r="C329">
        <v>0.01072733984365426</v>
      </c>
      <c r="AN329" s="2">
        <v>45184</v>
      </c>
      <c r="AO329">
        <v>0.002220416739598356</v>
      </c>
      <c r="AP329">
        <v>123.7852572282331</v>
      </c>
      <c r="AQ329">
        <v>8.189725723896199</v>
      </c>
      <c r="AR329">
        <v>0.05434531766058871</v>
      </c>
      <c r="AS329">
        <v>51.93507343750655</v>
      </c>
      <c r="AT329">
        <v>0.3354119293970771</v>
      </c>
      <c r="AU329">
        <v>6.79564726066518</v>
      </c>
      <c r="AV329">
        <v>20.96266164150933</v>
      </c>
      <c r="AW329">
        <v>0.6831677118674574</v>
      </c>
      <c r="AX329">
        <v>19.70265464904068</v>
      </c>
      <c r="AY329">
        <v>1.56294319952236</v>
      </c>
      <c r="AZ329">
        <v>4.030840784319486</v>
      </c>
    </row>
    <row r="330" spans="1:52">
      <c r="A330" s="2">
        <v>45185</v>
      </c>
      <c r="B330">
        <v>597.5468072490459</v>
      </c>
      <c r="C330">
        <v>0.0133835407357894</v>
      </c>
      <c r="AN330" s="2">
        <v>45185</v>
      </c>
      <c r="AO330">
        <v>0.002240300709221598</v>
      </c>
      <c r="AP330">
        <v>125.6619419519036</v>
      </c>
      <c r="AQ330">
        <v>8.034705891509427</v>
      </c>
      <c r="AR330">
        <v>0.05452325174120087</v>
      </c>
      <c r="AS330">
        <v>52.49209464467064</v>
      </c>
      <c r="AT330">
        <v>0.3368266027171736</v>
      </c>
      <c r="AU330">
        <v>6.760461161263891</v>
      </c>
      <c r="AV330">
        <v>20.81070082863721</v>
      </c>
      <c r="AW330">
        <v>0.6731944584185723</v>
      </c>
      <c r="AX330">
        <v>19.66673205707325</v>
      </c>
      <c r="AY330">
        <v>1.555522997821719</v>
      </c>
      <c r="AZ330">
        <v>4.068880815218937</v>
      </c>
    </row>
    <row r="331" spans="1:52">
      <c r="A331" s="2">
        <v>45186</v>
      </c>
      <c r="B331">
        <v>598.8754147745533</v>
      </c>
      <c r="C331">
        <v>0.002223436740669715</v>
      </c>
      <c r="AN331" s="2">
        <v>45186</v>
      </c>
      <c r="AO331">
        <v>0.002255172545851304</v>
      </c>
      <c r="AP331">
        <v>126.3096531157057</v>
      </c>
      <c r="AQ331">
        <v>8.158158142143831</v>
      </c>
      <c r="AR331">
        <v>0.05495209829101165</v>
      </c>
      <c r="AS331">
        <v>52.53915316972369</v>
      </c>
      <c r="AT331">
        <v>0.3367367040878292</v>
      </c>
      <c r="AU331">
        <v>6.795398028590277</v>
      </c>
      <c r="AV331">
        <v>20.66269460162465</v>
      </c>
      <c r="AW331">
        <v>0.6381070849646767</v>
      </c>
      <c r="AX331">
        <v>19.78614649516209</v>
      </c>
      <c r="AY331">
        <v>1.56595507811133</v>
      </c>
      <c r="AZ331">
        <v>4.103896421593774</v>
      </c>
    </row>
    <row r="332" spans="1:52">
      <c r="A332" s="2">
        <v>45187</v>
      </c>
      <c r="B332">
        <v>592.7497010210558</v>
      </c>
      <c r="C332">
        <v>-0.01022869465396825</v>
      </c>
      <c r="AN332" s="2">
        <v>45187</v>
      </c>
      <c r="AO332">
        <v>0.002236586055049375</v>
      </c>
      <c r="AP332">
        <v>126.7186534483456</v>
      </c>
      <c r="AQ332">
        <v>7.690767353316463</v>
      </c>
      <c r="AR332">
        <v>0.05486457029703663</v>
      </c>
      <c r="AS332">
        <v>51.36463800181095</v>
      </c>
      <c r="AT332">
        <v>0.3343898195739751</v>
      </c>
      <c r="AU332">
        <v>6.973138724962858</v>
      </c>
      <c r="AV332">
        <v>21.04619109503036</v>
      </c>
      <c r="AW332">
        <v>0.6303781696162053</v>
      </c>
      <c r="AX332">
        <v>22.46344059122957</v>
      </c>
      <c r="AY332">
        <v>1.577824540442514</v>
      </c>
      <c r="AZ332">
        <v>4.317294628712604</v>
      </c>
    </row>
    <row r="333" spans="1:52">
      <c r="A333" s="2">
        <v>45188</v>
      </c>
      <c r="B333">
        <v>602.0802908665622</v>
      </c>
      <c r="C333">
        <v>0.015741197050684</v>
      </c>
      <c r="AN333" s="2">
        <v>45188</v>
      </c>
      <c r="AO333">
        <v>0.002249536974654323</v>
      </c>
      <c r="AP333">
        <v>126.2682984121236</v>
      </c>
      <c r="AQ333">
        <v>7.302752486511468</v>
      </c>
      <c r="AR333">
        <v>0.05514742186851626</v>
      </c>
      <c r="AS333">
        <v>52.18193002397845</v>
      </c>
      <c r="AT333">
        <v>0.3402056428594709</v>
      </c>
      <c r="AU333">
        <v>6.945095990325111</v>
      </c>
      <c r="AV333">
        <v>21.1984120555143</v>
      </c>
      <c r="AW333">
        <v>0.6248770167034139</v>
      </c>
      <c r="AX333">
        <v>22.39636473848553</v>
      </c>
      <c r="AY333">
        <v>1.531387897096852</v>
      </c>
      <c r="AZ333">
        <v>4.375315552495022</v>
      </c>
    </row>
    <row r="334" spans="1:52">
      <c r="A334" s="2">
        <v>45189</v>
      </c>
      <c r="B334">
        <v>610.7308500165693</v>
      </c>
      <c r="C334">
        <v>0.01436778330271626</v>
      </c>
      <c r="AN334" s="2">
        <v>45189</v>
      </c>
      <c r="AO334">
        <v>0.002244092291350248</v>
      </c>
      <c r="AP334">
        <v>126.2707469666232</v>
      </c>
      <c r="AQ334">
        <v>7.067853050208445</v>
      </c>
      <c r="AR334">
        <v>0.05574120507492882</v>
      </c>
      <c r="AS334">
        <v>52.64065972959453</v>
      </c>
      <c r="AT334">
        <v>0.3431878028553045</v>
      </c>
      <c r="AU334">
        <v>6.967886470989406</v>
      </c>
      <c r="AV334">
        <v>21.23479382940374</v>
      </c>
      <c r="AW334">
        <v>0.6207644867649692</v>
      </c>
      <c r="AX334">
        <v>21.96258690751529</v>
      </c>
      <c r="AY334">
        <v>1.523799494947022</v>
      </c>
      <c r="AZ334">
        <v>4.387035789771987</v>
      </c>
    </row>
    <row r="335" spans="1:52">
      <c r="A335" s="2">
        <v>45190</v>
      </c>
      <c r="B335">
        <v>608.6354162456263</v>
      </c>
      <c r="C335">
        <v>-0.003431026565771433</v>
      </c>
      <c r="AN335" s="2">
        <v>45190</v>
      </c>
      <c r="AO335">
        <v>0.002243122250516962</v>
      </c>
      <c r="AP335">
        <v>127.7213563499181</v>
      </c>
      <c r="AQ335">
        <v>7.011217368998866</v>
      </c>
      <c r="AR335">
        <v>0.05626244814749787</v>
      </c>
      <c r="AS335">
        <v>53.13143439313451</v>
      </c>
      <c r="AT335">
        <v>0.3468571163274641</v>
      </c>
      <c r="AU335">
        <v>7.010001336108359</v>
      </c>
      <c r="AV335">
        <v>21.24548068754556</v>
      </c>
      <c r="AW335">
        <v>0.5836069676348454</v>
      </c>
      <c r="AX335">
        <v>22.00442955634906</v>
      </c>
      <c r="AY335">
        <v>1.499607624207507</v>
      </c>
      <c r="AZ335">
        <v>4.458309212137241</v>
      </c>
    </row>
    <row r="336" spans="1:52">
      <c r="A336" s="2">
        <v>45191</v>
      </c>
      <c r="B336">
        <v>592.634588870244</v>
      </c>
      <c r="C336">
        <v>-0.02628967514589209</v>
      </c>
      <c r="AN336" s="2">
        <v>45191</v>
      </c>
      <c r="AO336">
        <v>0.002230331232879086</v>
      </c>
      <c r="AP336">
        <v>127.3848723841699</v>
      </c>
      <c r="AQ336">
        <v>7.060761736147017</v>
      </c>
      <c r="AR336">
        <v>0.05609632448100388</v>
      </c>
      <c r="AS336">
        <v>52.81736100651545</v>
      </c>
      <c r="AT336">
        <v>0.3431905825488321</v>
      </c>
      <c r="AU336">
        <v>7.019246584984113</v>
      </c>
      <c r="AV336">
        <v>21.32287850490501</v>
      </c>
      <c r="AW336">
        <v>0.5961795640136505</v>
      </c>
      <c r="AX336">
        <v>22.31853204788591</v>
      </c>
      <c r="AY336">
        <v>1.520499315810445</v>
      </c>
      <c r="AZ336">
        <v>4.446795432399814</v>
      </c>
    </row>
    <row r="337" spans="1:52">
      <c r="A337" s="2">
        <v>45192</v>
      </c>
      <c r="B337">
        <v>597.0386042968585</v>
      </c>
      <c r="C337">
        <v>0.007431249389290517</v>
      </c>
      <c r="AN337" s="2">
        <v>45192</v>
      </c>
      <c r="AO337">
        <v>0.002246097922557805</v>
      </c>
      <c r="AP337">
        <v>128.6179114842275</v>
      </c>
      <c r="AQ337">
        <v>6.847476164386377</v>
      </c>
      <c r="AR337">
        <v>0.05619625687950821</v>
      </c>
      <c r="AS337">
        <v>52.81518536297823</v>
      </c>
      <c r="AT337">
        <v>0.3451426262060606</v>
      </c>
      <c r="AU337">
        <v>7.044483677726254</v>
      </c>
      <c r="AV337">
        <v>21.46753891699526</v>
      </c>
      <c r="AW337">
        <v>0.5828410070884454</v>
      </c>
      <c r="AX337">
        <v>22.44872026450887</v>
      </c>
      <c r="AY337">
        <v>1.534888330836089</v>
      </c>
      <c r="AZ337">
        <v>4.461582693312506</v>
      </c>
    </row>
    <row r="338" spans="1:52">
      <c r="A338" s="2">
        <v>45193</v>
      </c>
      <c r="B338">
        <v>597.8016637476671</v>
      </c>
      <c r="C338">
        <v>0.001278073888885789</v>
      </c>
      <c r="AN338" s="2">
        <v>45193</v>
      </c>
      <c r="AO338">
        <v>0.002249423140272696</v>
      </c>
      <c r="AP338">
        <v>128.2005034090408</v>
      </c>
      <c r="AQ338">
        <v>6.61742768176809</v>
      </c>
      <c r="AR338">
        <v>0.05629251646939021</v>
      </c>
      <c r="AS338">
        <v>53.29784220638084</v>
      </c>
      <c r="AT338">
        <v>0.3467393799975236</v>
      </c>
      <c r="AU338">
        <v>7.034080712088735</v>
      </c>
      <c r="AV338">
        <v>21.44103264351935</v>
      </c>
      <c r="AW338">
        <v>0.5977364507329915</v>
      </c>
      <c r="AX338">
        <v>22.49525507961766</v>
      </c>
      <c r="AY338">
        <v>1.536115172598777</v>
      </c>
      <c r="AZ338">
        <v>4.451608375749943</v>
      </c>
    </row>
    <row r="339" spans="1:52">
      <c r="A339" s="2">
        <v>45194</v>
      </c>
      <c r="B339">
        <v>591.258501408365</v>
      </c>
      <c r="C339">
        <v>-0.01094537325018896</v>
      </c>
      <c r="AN339" s="2">
        <v>45194</v>
      </c>
      <c r="AO339">
        <v>0.002249273691190429</v>
      </c>
      <c r="AP339">
        <v>130.3923960180436</v>
      </c>
      <c r="AQ339">
        <v>3.372322391578213</v>
      </c>
      <c r="AR339">
        <v>0.05608808995903508</v>
      </c>
      <c r="AS339">
        <v>53.56220608847367</v>
      </c>
      <c r="AT339">
        <v>0.353844790253874</v>
      </c>
      <c r="AU339">
        <v>5.444029228230072</v>
      </c>
      <c r="AV339">
        <v>20.75220819454107</v>
      </c>
      <c r="AW339">
        <v>0.6428813042594119</v>
      </c>
      <c r="AX339">
        <v>54.18942449378593</v>
      </c>
      <c r="AY339">
        <v>2.488509218135198</v>
      </c>
      <c r="AZ339">
        <v>3.631296925551032</v>
      </c>
    </row>
    <row r="340" spans="1:52">
      <c r="A340" s="2">
        <v>45195</v>
      </c>
      <c r="B340">
        <v>597.4591468902157</v>
      </c>
      <c r="C340">
        <v>0.01048719885985738</v>
      </c>
      <c r="AN340" s="2">
        <v>45195</v>
      </c>
      <c r="AO340">
        <v>0.002272674792964406</v>
      </c>
      <c r="AP340">
        <v>130.3508385506469</v>
      </c>
      <c r="AQ340">
        <v>3.18866891147606</v>
      </c>
      <c r="AR340">
        <v>0.05645098471305596</v>
      </c>
      <c r="AS340">
        <v>53.71527441391196</v>
      </c>
      <c r="AT340">
        <v>0.3548673991693925</v>
      </c>
      <c r="AU340">
        <v>5.456884155077424</v>
      </c>
      <c r="AV340">
        <v>20.62341971673808</v>
      </c>
      <c r="AW340">
        <v>0.6455581841034079</v>
      </c>
      <c r="AX340">
        <v>54.15264281103676</v>
      </c>
      <c r="AY340">
        <v>2.511101388255244</v>
      </c>
      <c r="AZ340">
        <v>3.60900446303806</v>
      </c>
    </row>
    <row r="341" spans="1:52">
      <c r="A341" s="2">
        <v>45196</v>
      </c>
      <c r="B341">
        <v>595.3698551682537</v>
      </c>
      <c r="C341">
        <v>-0.003496961646393459</v>
      </c>
      <c r="AN341" s="2">
        <v>45196</v>
      </c>
      <c r="AO341">
        <v>0.002272877871379607</v>
      </c>
      <c r="AP341">
        <v>130.0212785429086</v>
      </c>
      <c r="AQ341">
        <v>3.226663278447682</v>
      </c>
      <c r="AR341">
        <v>0.05609510433445089</v>
      </c>
      <c r="AS341">
        <v>53.23882880932768</v>
      </c>
      <c r="AT341">
        <v>0.3497637273138826</v>
      </c>
      <c r="AU341">
        <v>5.458643013547765</v>
      </c>
      <c r="AV341">
        <v>20.79948148526764</v>
      </c>
      <c r="AW341">
        <v>0.6561160674455618</v>
      </c>
      <c r="AX341">
        <v>54.99805097341219</v>
      </c>
      <c r="AY341">
        <v>2.552475511131319</v>
      </c>
      <c r="AZ341">
        <v>3.557943783577559</v>
      </c>
    </row>
    <row r="342" spans="1:52">
      <c r="A342" s="2">
        <v>45197</v>
      </c>
      <c r="B342">
        <v>595.4262668578292</v>
      </c>
      <c r="C342">
        <v>9.475066479391892E-05</v>
      </c>
      <c r="AN342" s="2">
        <v>45197</v>
      </c>
      <c r="AO342">
        <v>0.002260876364803826</v>
      </c>
      <c r="AP342">
        <v>130.3126589811196</v>
      </c>
      <c r="AQ342">
        <v>3.103937155818681</v>
      </c>
      <c r="AR342">
        <v>0.05594456798109412</v>
      </c>
      <c r="AS342">
        <v>53.29801338191437</v>
      </c>
      <c r="AT342">
        <v>0.3504420506853043</v>
      </c>
      <c r="AU342">
        <v>5.470270631154018</v>
      </c>
      <c r="AV342">
        <v>20.92527787596594</v>
      </c>
      <c r="AW342">
        <v>0.6603003017645249</v>
      </c>
      <c r="AX342">
        <v>55.66772637823601</v>
      </c>
      <c r="AY342">
        <v>2.539636701425486</v>
      </c>
      <c r="AZ342">
        <v>3.60644314477197</v>
      </c>
    </row>
    <row r="343" spans="1:52">
      <c r="A343" s="2">
        <v>45198</v>
      </c>
      <c r="B343">
        <v>614.1969743015288</v>
      </c>
      <c r="C343">
        <v>0.03152482261616707</v>
      </c>
      <c r="AN343" s="2">
        <v>45198</v>
      </c>
      <c r="AO343">
        <v>0.002271990930743879</v>
      </c>
      <c r="AP343">
        <v>132.1463943430617</v>
      </c>
      <c r="AQ343">
        <v>3.126833776069105</v>
      </c>
      <c r="AR343">
        <v>0.05573832594993658</v>
      </c>
      <c r="AS343">
        <v>54.01433187683656</v>
      </c>
      <c r="AT343">
        <v>0.3558718815792716</v>
      </c>
      <c r="AU343">
        <v>5.412881831558882</v>
      </c>
      <c r="AV343">
        <v>21.11939199603391</v>
      </c>
      <c r="AW343">
        <v>0.6278356861593484</v>
      </c>
      <c r="AX343">
        <v>55.64773034987193</v>
      </c>
      <c r="AY343">
        <v>2.507579236213175</v>
      </c>
      <c r="AZ343">
        <v>3.581191945528188</v>
      </c>
    </row>
    <row r="344" spans="1:52">
      <c r="A344" s="2">
        <v>45199</v>
      </c>
      <c r="B344">
        <v>616.2506953991224</v>
      </c>
      <c r="C344">
        <v>0.003343749942645191</v>
      </c>
      <c r="AN344" s="2">
        <v>45199</v>
      </c>
      <c r="AO344">
        <v>0.002289936965565105</v>
      </c>
      <c r="AP344">
        <v>132.4227626480597</v>
      </c>
      <c r="AQ344">
        <v>3.085605280266611</v>
      </c>
      <c r="AR344">
        <v>0.05543291684816401</v>
      </c>
      <c r="AS344">
        <v>54.23922312107056</v>
      </c>
      <c r="AT344">
        <v>0.3570378406582139</v>
      </c>
      <c r="AU344">
        <v>5.460270326325087</v>
      </c>
      <c r="AV344">
        <v>21.18858937630246</v>
      </c>
      <c r="AW344">
        <v>0.6271924936957169</v>
      </c>
      <c r="AX344">
        <v>55.15622205366697</v>
      </c>
      <c r="AY344">
        <v>2.47195125244791</v>
      </c>
      <c r="AZ344">
        <v>3.627729048461814</v>
      </c>
    </row>
    <row r="345" spans="1:52">
      <c r="A345" s="2">
        <v>45200</v>
      </c>
      <c r="B345">
        <v>623.0259160106561</v>
      </c>
      <c r="C345">
        <v>0.01099426039129381</v>
      </c>
      <c r="AN345" s="2">
        <v>45200</v>
      </c>
      <c r="AO345">
        <v>0.002309411367345342</v>
      </c>
      <c r="AP345">
        <v>131.4332588789077</v>
      </c>
      <c r="AQ345">
        <v>3.034147540460675</v>
      </c>
      <c r="AR345">
        <v>0.05592239536053931</v>
      </c>
      <c r="AS345">
        <v>54.9045684011997</v>
      </c>
      <c r="AT345">
        <v>0.3617539563510287</v>
      </c>
      <c r="AU345">
        <v>5.44479526518676</v>
      </c>
      <c r="AV345">
        <v>21.27189282782122</v>
      </c>
      <c r="AW345">
        <v>0.6199008178911297</v>
      </c>
      <c r="AX345">
        <v>54.96413561300479</v>
      </c>
      <c r="AY345">
        <v>2.372066166875166</v>
      </c>
      <c r="AZ345">
        <v>3.640761032585464</v>
      </c>
    </row>
    <row r="346" spans="1:52">
      <c r="A346" s="2">
        <v>45201</v>
      </c>
      <c r="B346">
        <v>649.262637732361</v>
      </c>
      <c r="C346">
        <v>0.04211176621624846</v>
      </c>
      <c r="AN346" s="2">
        <v>45201</v>
      </c>
      <c r="AO346">
        <v>0.002322931166843116</v>
      </c>
      <c r="AP346">
        <v>229.8371504574661</v>
      </c>
      <c r="AQ346">
        <v>3.278298017521077</v>
      </c>
      <c r="AR346">
        <v>0.05624410144812117</v>
      </c>
      <c r="AS346">
        <v>45.5637619747349</v>
      </c>
      <c r="AT346">
        <v>0.4468506724375009</v>
      </c>
      <c r="AU346">
        <v>6.619375298586468</v>
      </c>
      <c r="AV346">
        <v>13.69507091267174</v>
      </c>
      <c r="AW346">
        <v>0.5131880070891028</v>
      </c>
      <c r="AX346">
        <v>43.72270083077368</v>
      </c>
      <c r="AY346">
        <v>1.353827833779349</v>
      </c>
      <c r="AZ346">
        <v>6.604620612510308</v>
      </c>
    </row>
    <row r="347" spans="1:52">
      <c r="A347" s="2">
        <v>45202</v>
      </c>
      <c r="B347">
        <v>632.8283950442512</v>
      </c>
      <c r="C347">
        <v>-0.02531216449711104</v>
      </c>
      <c r="AN347" s="2">
        <v>45202</v>
      </c>
      <c r="AO347">
        <v>0.002295693740411651</v>
      </c>
      <c r="AP347">
        <v>229.9449514948706</v>
      </c>
      <c r="AQ347">
        <v>3.45588974276179</v>
      </c>
      <c r="AR347">
        <v>0.05707352089518101</v>
      </c>
      <c r="AS347">
        <v>42.58983080359801</v>
      </c>
      <c r="AT347">
        <v>0.4420672228155127</v>
      </c>
      <c r="AU347">
        <v>6.725112146453472</v>
      </c>
      <c r="AV347">
        <v>13.7930937677505</v>
      </c>
      <c r="AW347">
        <v>0.5215208396818951</v>
      </c>
      <c r="AX347">
        <v>44.22725528697912</v>
      </c>
      <c r="AY347">
        <v>1.353550177733903</v>
      </c>
      <c r="AZ347">
        <v>6.726425942402021</v>
      </c>
    </row>
    <row r="348" spans="1:52">
      <c r="A348" s="2">
        <v>45203</v>
      </c>
      <c r="B348">
        <v>628.086196817591</v>
      </c>
      <c r="C348">
        <v>-0.007493655884907913</v>
      </c>
      <c r="AN348" s="2">
        <v>45203</v>
      </c>
      <c r="AO348">
        <v>0.002289015419429681</v>
      </c>
      <c r="AP348">
        <v>226.6024420402555</v>
      </c>
      <c r="AQ348">
        <v>3.443126341506813</v>
      </c>
      <c r="AR348">
        <v>0.05686086939034168</v>
      </c>
      <c r="AS348">
        <v>44.03669194393463</v>
      </c>
      <c r="AT348">
        <v>0.4413505172963055</v>
      </c>
      <c r="AU348">
        <v>6.842694028816613</v>
      </c>
      <c r="AV348">
        <v>13.84871711057464</v>
      </c>
      <c r="AW348">
        <v>0.5491107553951647</v>
      </c>
      <c r="AX348">
        <v>42.36150669068648</v>
      </c>
      <c r="AY348">
        <v>1.334815190908927</v>
      </c>
      <c r="AZ348">
        <v>6.622268719127966</v>
      </c>
    </row>
    <row r="349" spans="1:52">
      <c r="A349" s="2">
        <v>45204</v>
      </c>
      <c r="B349">
        <v>633.5691072760847</v>
      </c>
      <c r="C349">
        <v>0.008729550953793686</v>
      </c>
      <c r="AN349" s="2">
        <v>45204</v>
      </c>
      <c r="AO349">
        <v>0.002279250934752839</v>
      </c>
      <c r="AP349">
        <v>229.9841036399311</v>
      </c>
      <c r="AQ349">
        <v>3.350427046712656</v>
      </c>
      <c r="AR349">
        <v>0.05763315470808582</v>
      </c>
      <c r="AS349">
        <v>44.36794138035696</v>
      </c>
      <c r="AT349">
        <v>0.4451507123088836</v>
      </c>
      <c r="AU349">
        <v>6.966717556084869</v>
      </c>
      <c r="AV349">
        <v>14.05912389914733</v>
      </c>
      <c r="AW349">
        <v>0.5416168775799499</v>
      </c>
      <c r="AX349">
        <v>42.94752533136782</v>
      </c>
      <c r="AY349">
        <v>1.36746250849628</v>
      </c>
      <c r="AZ349">
        <v>6.20531747705011</v>
      </c>
    </row>
    <row r="350" spans="1:52">
      <c r="A350" s="2">
        <v>45205</v>
      </c>
      <c r="B350">
        <v>626.7190886667565</v>
      </c>
      <c r="C350">
        <v>-0.01081179390008224</v>
      </c>
      <c r="AN350" s="2">
        <v>45205</v>
      </c>
      <c r="AO350">
        <v>0.002285098822135923</v>
      </c>
      <c r="AP350">
        <v>226.8787037206843</v>
      </c>
      <c r="AQ350">
        <v>3.407561451665366</v>
      </c>
      <c r="AR350">
        <v>0.05828097262230347</v>
      </c>
      <c r="AS350">
        <v>44.52822864518594</v>
      </c>
      <c r="AT350">
        <v>0.4460777452768611</v>
      </c>
      <c r="AU350">
        <v>6.914545940891283</v>
      </c>
      <c r="AV350">
        <v>13.99000477741257</v>
      </c>
      <c r="AW350">
        <v>0.5335756803247286</v>
      </c>
      <c r="AX350">
        <v>43.87756421161385</v>
      </c>
      <c r="AY350">
        <v>1.379770982400523</v>
      </c>
      <c r="AZ350">
        <v>6.123418444610392</v>
      </c>
    </row>
    <row r="351" spans="1:52">
      <c r="A351" s="2">
        <v>45206</v>
      </c>
      <c r="B351">
        <v>640.7897767303535</v>
      </c>
      <c r="C351">
        <v>0.02245134753040645</v>
      </c>
      <c r="AN351" s="2">
        <v>45206</v>
      </c>
      <c r="AO351">
        <v>0.002293288299413289</v>
      </c>
      <c r="AP351">
        <v>228.0739831853379</v>
      </c>
      <c r="AQ351">
        <v>3.409632689731755</v>
      </c>
      <c r="AR351">
        <v>0.05840487927315501</v>
      </c>
      <c r="AS351">
        <v>44.78964379751117</v>
      </c>
      <c r="AT351">
        <v>0.4502583559238789</v>
      </c>
      <c r="AU351">
        <v>6.924092718410478</v>
      </c>
      <c r="AV351">
        <v>14.1414109797316</v>
      </c>
      <c r="AW351">
        <v>0.5293247064756983</v>
      </c>
      <c r="AX351">
        <v>43.44496034380114</v>
      </c>
      <c r="AY351">
        <v>1.36866934694156</v>
      </c>
      <c r="AZ351">
        <v>5.963531257111272</v>
      </c>
    </row>
    <row r="352" spans="1:52">
      <c r="A352" s="2">
        <v>45207</v>
      </c>
      <c r="B352">
        <v>634.2566857213808</v>
      </c>
      <c r="C352">
        <v>-0.01019537334429399</v>
      </c>
      <c r="AN352" s="2">
        <v>45207</v>
      </c>
      <c r="AO352">
        <v>0.002267408996660631</v>
      </c>
      <c r="AP352">
        <v>230.9557008751167</v>
      </c>
      <c r="AQ352">
        <v>3.425853153814595</v>
      </c>
      <c r="AR352">
        <v>0.05818349506236434</v>
      </c>
      <c r="AS352">
        <v>44.63218376535906</v>
      </c>
      <c r="AT352">
        <v>0.4480833305964917</v>
      </c>
      <c r="AU352">
        <v>6.886628785446619</v>
      </c>
      <c r="AV352">
        <v>14.05355961268998</v>
      </c>
      <c r="AW352">
        <v>0.5415585860098133</v>
      </c>
      <c r="AX352">
        <v>43.01752382316598</v>
      </c>
      <c r="AY352">
        <v>1.361847845336579</v>
      </c>
      <c r="AZ352">
        <v>6.069261839598149</v>
      </c>
    </row>
    <row r="353" spans="1:52">
      <c r="A353" s="2">
        <v>45208</v>
      </c>
      <c r="B353">
        <v>630.5114936898858</v>
      </c>
      <c r="C353">
        <v>-0.005904852271656158</v>
      </c>
      <c r="AN353" s="2">
        <v>45208</v>
      </c>
      <c r="AO353">
        <v>0.002256959240374314</v>
      </c>
      <c r="AP353">
        <v>130.990672189531</v>
      </c>
      <c r="AQ353">
        <v>4.614293048443378</v>
      </c>
      <c r="AR353">
        <v>0.05791628966085104</v>
      </c>
      <c r="AS353">
        <v>65.8416607408966</v>
      </c>
      <c r="AT353">
        <v>0.4472953796057692</v>
      </c>
      <c r="AU353">
        <v>6.584675022058445</v>
      </c>
      <c r="AV353">
        <v>16.74212781108132</v>
      </c>
      <c r="AW353">
        <v>0.4534297404934091</v>
      </c>
      <c r="AX353">
        <v>43.31478974491885</v>
      </c>
      <c r="AY353">
        <v>1.357038640031631</v>
      </c>
      <c r="AZ353">
        <v>4.959443931911241</v>
      </c>
    </row>
    <row r="354" spans="1:52">
      <c r="A354" s="2">
        <v>45209</v>
      </c>
      <c r="B354">
        <v>608.8118070041961</v>
      </c>
      <c r="C354">
        <v>-0.03441600494655306</v>
      </c>
      <c r="AN354" s="2">
        <v>45209</v>
      </c>
      <c r="AO354">
        <v>0.002206531679150633</v>
      </c>
      <c r="AP354">
        <v>128.9343683454358</v>
      </c>
      <c r="AQ354">
        <v>4.703946848109066</v>
      </c>
      <c r="AR354">
        <v>0.05781488838408597</v>
      </c>
      <c r="AS354">
        <v>65.45858086742146</v>
      </c>
      <c r="AT354">
        <v>0.4441567689330594</v>
      </c>
      <c r="AU354">
        <v>6.672826687369693</v>
      </c>
      <c r="AV354">
        <v>16.73840376746302</v>
      </c>
      <c r="AW354">
        <v>0.4566414404845693</v>
      </c>
      <c r="AX354">
        <v>44.27336202138575</v>
      </c>
      <c r="AY354">
        <v>1.377367999675963</v>
      </c>
      <c r="AZ354">
        <v>5.076014564370388</v>
      </c>
    </row>
    <row r="355" spans="1:52">
      <c r="A355" s="2">
        <v>45210</v>
      </c>
      <c r="B355">
        <v>608.1633831709829</v>
      </c>
      <c r="C355">
        <v>-0.001065064484218725</v>
      </c>
      <c r="AN355" s="2">
        <v>45210</v>
      </c>
      <c r="AO355">
        <v>0.002217971851403178</v>
      </c>
      <c r="AP355">
        <v>130.0139521631022</v>
      </c>
      <c r="AQ355">
        <v>4.702908608780899</v>
      </c>
      <c r="AR355">
        <v>0.05816672987422935</v>
      </c>
      <c r="AS355">
        <v>65.0410757404444</v>
      </c>
      <c r="AT355">
        <v>0.4373324475210956</v>
      </c>
      <c r="AU355">
        <v>6.691569035775367</v>
      </c>
      <c r="AV355">
        <v>16.98560103691456</v>
      </c>
      <c r="AW355">
        <v>0.4501938964323786</v>
      </c>
      <c r="AX355">
        <v>45.25188057073805</v>
      </c>
      <c r="AY355">
        <v>1.373988794717431</v>
      </c>
      <c r="AZ355">
        <v>5.061251939623779</v>
      </c>
    </row>
    <row r="356" spans="1:52">
      <c r="A356" s="2">
        <v>45211</v>
      </c>
      <c r="B356">
        <v>600.2433906533425</v>
      </c>
      <c r="C356">
        <v>-0.01302280396485778</v>
      </c>
      <c r="AN356" s="2">
        <v>45211</v>
      </c>
      <c r="AO356">
        <v>0.002237362194777028</v>
      </c>
      <c r="AP356">
        <v>129.1212317378293</v>
      </c>
      <c r="AQ356">
        <v>4.567197361550283</v>
      </c>
      <c r="AR356">
        <v>0.05751983293391726</v>
      </c>
      <c r="AS356">
        <v>66.40676803509</v>
      </c>
      <c r="AT356">
        <v>0.4362254667804358</v>
      </c>
      <c r="AU356">
        <v>6.600980933267985</v>
      </c>
      <c r="AV356">
        <v>17.12928882326206</v>
      </c>
      <c r="AW356">
        <v>0.4508579142770371</v>
      </c>
      <c r="AX356">
        <v>44.98530601941645</v>
      </c>
      <c r="AY356">
        <v>1.366593137565723</v>
      </c>
      <c r="AZ356">
        <v>5.129933284735261</v>
      </c>
    </row>
    <row r="357" spans="1:52">
      <c r="A357" s="2">
        <v>45212</v>
      </c>
      <c r="B357">
        <v>591.515228522566</v>
      </c>
      <c r="C357">
        <v>-0.0145410382966088</v>
      </c>
      <c r="AN357" s="2">
        <v>45212</v>
      </c>
      <c r="AO357">
        <v>0.002211987938043952</v>
      </c>
      <c r="AP357">
        <v>128.2588609101823</v>
      </c>
      <c r="AQ357">
        <v>4.624951275713104</v>
      </c>
      <c r="AR357">
        <v>0.05768625160360474</v>
      </c>
      <c r="AS357">
        <v>66.5668847977998</v>
      </c>
      <c r="AT357">
        <v>0.4324951886004201</v>
      </c>
      <c r="AU357">
        <v>6.707099424103771</v>
      </c>
      <c r="AV357">
        <v>17.16934969106417</v>
      </c>
      <c r="AW357">
        <v>0.4461567412527027</v>
      </c>
      <c r="AX357">
        <v>44.91959867963129</v>
      </c>
      <c r="AY357">
        <v>1.389140215836083</v>
      </c>
      <c r="AZ357">
        <v>5.152307881538744</v>
      </c>
    </row>
    <row r="358" spans="1:52">
      <c r="A358" s="2">
        <v>45213</v>
      </c>
      <c r="B358">
        <v>595.567873603911</v>
      </c>
      <c r="C358">
        <v>0.006851294583687162</v>
      </c>
      <c r="AN358" s="2">
        <v>45213</v>
      </c>
      <c r="AO358">
        <v>0.002218754045412371</v>
      </c>
      <c r="AP358">
        <v>129.0585807131284</v>
      </c>
      <c r="AQ358">
        <v>4.618578669050414</v>
      </c>
      <c r="AR358">
        <v>0.05762590426362872</v>
      </c>
      <c r="AS358">
        <v>67.18904532719191</v>
      </c>
      <c r="AT358">
        <v>0.4338410578870455</v>
      </c>
      <c r="AU358">
        <v>6.707698050690865</v>
      </c>
      <c r="AV358">
        <v>17.06281911956071</v>
      </c>
      <c r="AW358">
        <v>0.4438632003111873</v>
      </c>
      <c r="AX358">
        <v>44.59770613687488</v>
      </c>
      <c r="AY358">
        <v>1.364758397845486</v>
      </c>
      <c r="AZ358">
        <v>5.169872321999616</v>
      </c>
    </row>
    <row r="359" spans="1:52">
      <c r="A359" s="2">
        <v>45214</v>
      </c>
      <c r="B359">
        <v>599.2794717850742</v>
      </c>
      <c r="C359">
        <v>0.006232032226156647</v>
      </c>
      <c r="AN359" s="2">
        <v>45214</v>
      </c>
      <c r="AO359">
        <v>0.00223095715840237</v>
      </c>
      <c r="AP359">
        <v>129.2612146663551</v>
      </c>
      <c r="AQ359">
        <v>4.602151557389034</v>
      </c>
      <c r="AR359">
        <v>0.05778369849379083</v>
      </c>
      <c r="AS359">
        <v>66.52310117312784</v>
      </c>
      <c r="AT359">
        <v>0.4351672745265064</v>
      </c>
      <c r="AU359">
        <v>6.651884105118917</v>
      </c>
      <c r="AV359">
        <v>17.102245504674</v>
      </c>
      <c r="AW359">
        <v>0.4424015781253832</v>
      </c>
      <c r="AX359">
        <v>44.61680526125325</v>
      </c>
      <c r="AY359">
        <v>1.361685903275536</v>
      </c>
      <c r="AZ359">
        <v>5.204107854683687</v>
      </c>
    </row>
    <row r="360" spans="1:52">
      <c r="A360" s="2">
        <v>45215</v>
      </c>
      <c r="B360">
        <v>603.6484046345572</v>
      </c>
      <c r="C360">
        <v>0.007290309538668716</v>
      </c>
      <c r="AN360" s="2">
        <v>45215</v>
      </c>
      <c r="AO360">
        <v>0.002224996610263503</v>
      </c>
      <c r="AP360">
        <v>132.4790194061083</v>
      </c>
      <c r="AQ360">
        <v>6.222967304441505</v>
      </c>
      <c r="AR360">
        <v>0.05818125990965441</v>
      </c>
      <c r="AS360">
        <v>43.84333176925818</v>
      </c>
      <c r="AT360">
        <v>0.4318693376556297</v>
      </c>
      <c r="AU360">
        <v>9.861066280537251</v>
      </c>
      <c r="AV360">
        <v>13.00559976196062</v>
      </c>
      <c r="AW360">
        <v>0.2882563692381392</v>
      </c>
      <c r="AX360">
        <v>82.2796725681398</v>
      </c>
      <c r="AY360">
        <v>1.376766580480675</v>
      </c>
      <c r="AZ360">
        <v>5.816816308599366</v>
      </c>
    </row>
    <row r="361" spans="1:52">
      <c r="A361" s="2">
        <v>45216</v>
      </c>
      <c r="B361">
        <v>620.7539309708</v>
      </c>
      <c r="C361">
        <v>0.02833690307953063</v>
      </c>
      <c r="AN361" s="2">
        <v>45216</v>
      </c>
      <c r="AO361">
        <v>0.002177564892306103</v>
      </c>
      <c r="AP361">
        <v>133.7650222353078</v>
      </c>
      <c r="AQ361">
        <v>6.294828249922422</v>
      </c>
      <c r="AR361">
        <v>0.05815955360167012</v>
      </c>
      <c r="AS361">
        <v>44.4454174003581</v>
      </c>
      <c r="AT361">
        <v>0.433292613747827</v>
      </c>
      <c r="AU361">
        <v>10.06674333819063</v>
      </c>
      <c r="AV361">
        <v>13.24417811186894</v>
      </c>
      <c r="AW361">
        <v>0.2920399991110788</v>
      </c>
      <c r="AX361">
        <v>81.51994013713743</v>
      </c>
      <c r="AY361">
        <v>1.293506458269758</v>
      </c>
      <c r="AZ361">
        <v>5.822108270889767</v>
      </c>
    </row>
    <row r="362" spans="1:52">
      <c r="A362" s="2">
        <v>45217</v>
      </c>
      <c r="B362">
        <v>605.4198309745157</v>
      </c>
      <c r="C362">
        <v>-0.02470238081666798</v>
      </c>
      <c r="AN362" s="2">
        <v>45217</v>
      </c>
      <c r="AO362">
        <v>0.002129270434805712</v>
      </c>
      <c r="AP362">
        <v>133.0723160104823</v>
      </c>
      <c r="AQ362">
        <v>6.312364604172561</v>
      </c>
      <c r="AR362">
        <v>0.05801654629044484</v>
      </c>
      <c r="AS362">
        <v>45.24468756379656</v>
      </c>
      <c r="AT362">
        <v>0.429250142393688</v>
      </c>
      <c r="AU362">
        <v>10.43442587799573</v>
      </c>
      <c r="AV362">
        <v>13.32309835332045</v>
      </c>
      <c r="AW362">
        <v>0.2948125352513428</v>
      </c>
      <c r="AX362">
        <v>81.7939980844136</v>
      </c>
      <c r="AY362">
        <v>1.262800214583933</v>
      </c>
      <c r="AZ362">
        <v>5.869703649928274</v>
      </c>
    </row>
    <row r="363" spans="1:52">
      <c r="A363" s="2">
        <v>45218</v>
      </c>
      <c r="B363">
        <v>600.1935940780357</v>
      </c>
      <c r="C363">
        <v>-0.00863241775226864</v>
      </c>
      <c r="AN363" s="2">
        <v>45218</v>
      </c>
      <c r="AO363">
        <v>0.002118723540739025</v>
      </c>
      <c r="AP363">
        <v>133.8217160386734</v>
      </c>
      <c r="AQ363">
        <v>6.236508949249328</v>
      </c>
      <c r="AR363">
        <v>0.05758507296647457</v>
      </c>
      <c r="AS363">
        <v>46.61399023028928</v>
      </c>
      <c r="AT363">
        <v>0.4276530005036552</v>
      </c>
      <c r="AU363">
        <v>10.21461506355148</v>
      </c>
      <c r="AV363">
        <v>13.26537862633399</v>
      </c>
      <c r="AW363">
        <v>0.2952744999032998</v>
      </c>
      <c r="AX363">
        <v>82.40867160434901</v>
      </c>
      <c r="AY363">
        <v>1.279185385909986</v>
      </c>
      <c r="AZ363">
        <v>5.948326422850386</v>
      </c>
    </row>
    <row r="364" spans="1:52">
      <c r="A364" s="2">
        <v>45219</v>
      </c>
      <c r="B364">
        <v>604.6827872669426</v>
      </c>
      <c r="C364">
        <v>0.007479575312366871</v>
      </c>
      <c r="AN364" s="2">
        <v>45219</v>
      </c>
      <c r="AO364">
        <v>0.002107616734508925</v>
      </c>
      <c r="AP364">
        <v>132.9362734633386</v>
      </c>
      <c r="AQ364">
        <v>6.332898568128013</v>
      </c>
      <c r="AR364">
        <v>0.05790396612044788</v>
      </c>
      <c r="AS364">
        <v>47.27796217065575</v>
      </c>
      <c r="AT364">
        <v>0.4300162127564984</v>
      </c>
      <c r="AU364">
        <v>10.31369685808848</v>
      </c>
      <c r="AV364">
        <v>13.41355984977997</v>
      </c>
      <c r="AW364">
        <v>0.2888104387984443</v>
      </c>
      <c r="AX364">
        <v>82.03631622626558</v>
      </c>
      <c r="AY364">
        <v>1.216162241051481</v>
      </c>
      <c r="AZ364">
        <v>5.892993380479111</v>
      </c>
    </row>
    <row r="365" spans="1:52">
      <c r="A365" s="2">
        <v>45220</v>
      </c>
      <c r="B365">
        <v>620.4066805648677</v>
      </c>
      <c r="C365">
        <v>0.02600354041661124</v>
      </c>
      <c r="AN365" s="2">
        <v>45220</v>
      </c>
      <c r="AO365">
        <v>0.002088560801808101</v>
      </c>
      <c r="AP365">
        <v>133.790301508921</v>
      </c>
      <c r="AQ365">
        <v>6.25729236756328</v>
      </c>
      <c r="AR365">
        <v>0.05796120890632631</v>
      </c>
      <c r="AS365">
        <v>48.08585681206952</v>
      </c>
      <c r="AT365">
        <v>0.4380833216791802</v>
      </c>
      <c r="AU365">
        <v>10.39107981241748</v>
      </c>
      <c r="AV365">
        <v>13.46952645364105</v>
      </c>
      <c r="AW365">
        <v>0.2874267303017327</v>
      </c>
      <c r="AX365">
        <v>81.11416138449817</v>
      </c>
      <c r="AY365">
        <v>1.143712837981241</v>
      </c>
      <c r="AZ365">
        <v>5.938085016036636</v>
      </c>
    </row>
    <row r="366" spans="1:52">
      <c r="A366" s="2">
        <v>45221</v>
      </c>
      <c r="B366">
        <v>647.9646199921463</v>
      </c>
      <c r="C366">
        <v>0.04441915325958079</v>
      </c>
      <c r="AN366" s="2">
        <v>45221</v>
      </c>
      <c r="AO366">
        <v>0.002165472855264619</v>
      </c>
      <c r="AP366">
        <v>135.9306000608728</v>
      </c>
      <c r="AQ366">
        <v>5.56622801506785</v>
      </c>
      <c r="AR366">
        <v>0.0596742913786287</v>
      </c>
      <c r="AS366">
        <v>47.74262575523311</v>
      </c>
      <c r="AT366">
        <v>0.4535701980159603</v>
      </c>
      <c r="AU366">
        <v>10.48056550846637</v>
      </c>
      <c r="AV366">
        <v>13.41724976556856</v>
      </c>
      <c r="AW366">
        <v>0.2835901502371322</v>
      </c>
      <c r="AX366">
        <v>79.31978010210653</v>
      </c>
      <c r="AY366">
        <v>1.102787200913646</v>
      </c>
      <c r="AZ366">
        <v>5.941679812674524</v>
      </c>
    </row>
    <row r="367" spans="1:52">
      <c r="A367" s="2">
        <v>45222</v>
      </c>
      <c r="B367">
        <v>668.1008463649324</v>
      </c>
      <c r="C367">
        <v>0.03107612013296368</v>
      </c>
      <c r="AN367" s="2">
        <v>45222</v>
      </c>
      <c r="AO367">
        <v>0.002228179350441445</v>
      </c>
      <c r="AP367">
        <v>137.2833428015721</v>
      </c>
      <c r="AQ367">
        <v>4.997599577292863</v>
      </c>
      <c r="AR367">
        <v>0.06026056324262026</v>
      </c>
      <c r="AS367">
        <v>43.49297984660178</v>
      </c>
      <c r="AT367">
        <v>0.4604655189316116</v>
      </c>
      <c r="AU367">
        <v>10.0405627352688</v>
      </c>
      <c r="AV367">
        <v>22.79143556947364</v>
      </c>
      <c r="AW367">
        <v>0.2385621392432466</v>
      </c>
      <c r="AX367">
        <v>14.82105946696142</v>
      </c>
      <c r="AY367">
        <v>1.152984941379722</v>
      </c>
      <c r="AZ367">
        <v>7.132565475467374</v>
      </c>
    </row>
    <row r="368" spans="1:52">
      <c r="A368" s="2">
        <v>45223</v>
      </c>
      <c r="B368">
        <v>710.8823105434698</v>
      </c>
      <c r="C368">
        <v>0.06403444092505928</v>
      </c>
      <c r="AN368" s="2">
        <v>45223</v>
      </c>
      <c r="AO368">
        <v>0.002157184754084775</v>
      </c>
      <c r="AP368">
        <v>138.1056821640485</v>
      </c>
      <c r="AQ368">
        <v>5.107634666900054</v>
      </c>
      <c r="AR368">
        <v>0.06048137989395207</v>
      </c>
      <c r="AS368">
        <v>43.76559693669071</v>
      </c>
      <c r="AT368">
        <v>0.4675840965849964</v>
      </c>
      <c r="AU368">
        <v>10.26928038142579</v>
      </c>
      <c r="AV368">
        <v>22.25030085277645</v>
      </c>
      <c r="AW368">
        <v>0.2375423478638619</v>
      </c>
      <c r="AX368">
        <v>15.11350517594346</v>
      </c>
      <c r="AY368">
        <v>1.115572402108802</v>
      </c>
      <c r="AZ368">
        <v>7.245378948820665</v>
      </c>
    </row>
    <row r="369" spans="1:52">
      <c r="A369" s="2">
        <v>45224</v>
      </c>
      <c r="B369">
        <v>704.5723654899512</v>
      </c>
      <c r="C369">
        <v>-0.008876216161145756</v>
      </c>
      <c r="AN369" s="2">
        <v>45224</v>
      </c>
      <c r="AO369">
        <v>0.002079552749030104</v>
      </c>
      <c r="AP369">
        <v>136.8689808411761</v>
      </c>
      <c r="AQ369">
        <v>5.124229570394323</v>
      </c>
      <c r="AR369">
        <v>0.05922026334116912</v>
      </c>
      <c r="AS369">
        <v>42.94300663732432</v>
      </c>
      <c r="AT369">
        <v>0.4688069376903798</v>
      </c>
      <c r="AU369">
        <v>10.54387136123817</v>
      </c>
      <c r="AV369">
        <v>22.73931601739897</v>
      </c>
      <c r="AW369">
        <v>0.2395234297127025</v>
      </c>
      <c r="AX369">
        <v>15.21938334058747</v>
      </c>
      <c r="AY369">
        <v>1.168137078449838</v>
      </c>
      <c r="AZ369">
        <v>7.330580980404003</v>
      </c>
    </row>
    <row r="370" spans="1:52">
      <c r="A370" s="2">
        <v>45225</v>
      </c>
      <c r="B370">
        <v>713.5960901332203</v>
      </c>
      <c r="C370">
        <v>0.01280737804269982</v>
      </c>
      <c r="AN370" s="2">
        <v>45225</v>
      </c>
      <c r="AO370">
        <v>0.002069074624692554</v>
      </c>
      <c r="AP370">
        <v>137.9716560556259</v>
      </c>
      <c r="AQ370">
        <v>4.905140543353043</v>
      </c>
      <c r="AR370">
        <v>0.05992281430348817</v>
      </c>
      <c r="AS370">
        <v>43.68705243782949</v>
      </c>
      <c r="AT370">
        <v>0.4818771686109162</v>
      </c>
      <c r="AU370">
        <v>10.81178986907465</v>
      </c>
      <c r="AV370">
        <v>22.52461024480291</v>
      </c>
      <c r="AW370">
        <v>0.2369002947584377</v>
      </c>
      <c r="AX370">
        <v>15.27833094291062</v>
      </c>
      <c r="AY370">
        <v>1.101588447855073</v>
      </c>
      <c r="AZ370">
        <v>7.302515055539412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53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44864</v>
      </c>
      <c r="G5">
        <v>0.01</v>
      </c>
      <c r="H5">
        <v>0.01</v>
      </c>
      <c r="I5">
        <v>0.05</v>
      </c>
      <c r="J5">
        <v>0.15</v>
      </c>
      <c r="K5">
        <v>0.15</v>
      </c>
      <c r="L5">
        <v>0.15</v>
      </c>
      <c r="M5">
        <v>0.15</v>
      </c>
      <c r="N5">
        <v>0.01</v>
      </c>
      <c r="O5">
        <v>0.15</v>
      </c>
      <c r="P5">
        <v>0.15</v>
      </c>
      <c r="Q5">
        <v>0.01</v>
      </c>
      <c r="R5">
        <v>0.01</v>
      </c>
      <c r="W5" s="2">
        <v>44864</v>
      </c>
      <c r="X5">
        <v>0.01</v>
      </c>
      <c r="Y5">
        <v>0.01</v>
      </c>
      <c r="Z5">
        <v>0.05</v>
      </c>
      <c r="AA5">
        <v>0.15</v>
      </c>
      <c r="AB5">
        <v>0.15</v>
      </c>
      <c r="AC5">
        <v>0.15</v>
      </c>
      <c r="AD5">
        <v>0.15</v>
      </c>
      <c r="AE5">
        <v>0.01</v>
      </c>
      <c r="AF5">
        <v>0.15</v>
      </c>
      <c r="AG5">
        <v>0.15</v>
      </c>
      <c r="AH5">
        <v>0.01</v>
      </c>
      <c r="AI5">
        <v>0.01</v>
      </c>
      <c r="AN5" s="2">
        <v>44860</v>
      </c>
      <c r="AO5">
        <v>0.00479468897793105</v>
      </c>
      <c r="AP5">
        <v>24.82260865780288</v>
      </c>
      <c r="AQ5">
        <v>6.909469270933522</v>
      </c>
      <c r="AR5">
        <v>0.1026693472831647</v>
      </c>
      <c r="AS5">
        <v>33.70390928311068</v>
      </c>
      <c r="AT5">
        <v>0.5257311158082177</v>
      </c>
      <c r="AU5">
        <v>13.90502390880522</v>
      </c>
      <c r="AV5">
        <v>1.551453185783843</v>
      </c>
      <c r="AW5">
        <v>1.500467135845739</v>
      </c>
      <c r="AX5">
        <v>163.1753520349089</v>
      </c>
      <c r="AY5">
        <v>0.3235112734569047</v>
      </c>
      <c r="AZ5">
        <v>0.6004147367010146</v>
      </c>
    </row>
    <row r="6" spans="1:52">
      <c r="A6" s="2">
        <v>44861</v>
      </c>
      <c r="B6">
        <v>1028.319433982871</v>
      </c>
      <c r="C6">
        <v>0.02811570418944442</v>
      </c>
      <c r="F6" s="2">
        <v>44871</v>
      </c>
      <c r="G6">
        <v>0.01</v>
      </c>
      <c r="H6">
        <v>0.01</v>
      </c>
      <c r="I6">
        <v>0.15</v>
      </c>
      <c r="J6">
        <v>0.15</v>
      </c>
      <c r="K6">
        <v>0.15</v>
      </c>
      <c r="L6">
        <v>0.15</v>
      </c>
      <c r="M6">
        <v>0.1395</v>
      </c>
      <c r="N6">
        <v>0.01</v>
      </c>
      <c r="O6">
        <v>0.0605</v>
      </c>
      <c r="P6">
        <v>0.15</v>
      </c>
      <c r="Q6">
        <v>0.01</v>
      </c>
      <c r="R6">
        <v>0.01</v>
      </c>
      <c r="W6" s="2">
        <v>44871</v>
      </c>
      <c r="X6">
        <v>0.01</v>
      </c>
      <c r="Y6">
        <v>0.01</v>
      </c>
      <c r="Z6">
        <v>0.15</v>
      </c>
      <c r="AA6">
        <v>0.15</v>
      </c>
      <c r="AB6">
        <v>0.15</v>
      </c>
      <c r="AC6">
        <v>0.15</v>
      </c>
      <c r="AD6">
        <v>0.1395</v>
      </c>
      <c r="AE6">
        <v>0.01</v>
      </c>
      <c r="AF6">
        <v>0.0605</v>
      </c>
      <c r="AG6">
        <v>0.15</v>
      </c>
      <c r="AH6">
        <v>0.01</v>
      </c>
      <c r="AI6">
        <v>0.01</v>
      </c>
      <c r="AN6" s="2">
        <v>44861</v>
      </c>
      <c r="AO6">
        <v>0.00476308430300186</v>
      </c>
      <c r="AP6">
        <v>25.49452212836486</v>
      </c>
      <c r="AQ6">
        <v>7.014981206360285</v>
      </c>
      <c r="AR6">
        <v>0.09816832666532205</v>
      </c>
      <c r="AS6">
        <v>34.13218789548221</v>
      </c>
      <c r="AT6">
        <v>0.5307930098069041</v>
      </c>
      <c r="AU6">
        <v>13.98752395166285</v>
      </c>
      <c r="AV6">
        <v>1.589556933993041</v>
      </c>
      <c r="AW6">
        <v>1.518259978428298</v>
      </c>
      <c r="AX6">
        <v>164.2322559867798</v>
      </c>
      <c r="AY6">
        <v>0.3285426229135824</v>
      </c>
      <c r="AZ6">
        <v>0.604039524312585</v>
      </c>
    </row>
    <row r="7" spans="1:52">
      <c r="A7" s="2">
        <v>44862</v>
      </c>
      <c r="B7">
        <v>1006.437326747621</v>
      </c>
      <c r="C7">
        <v>-0.02127948428485582</v>
      </c>
      <c r="F7" s="2">
        <v>44878</v>
      </c>
      <c r="G7">
        <v>0.15</v>
      </c>
      <c r="H7">
        <v>0.01</v>
      </c>
      <c r="I7">
        <v>0.15</v>
      </c>
      <c r="J7">
        <v>0.15</v>
      </c>
      <c r="K7">
        <v>0.15</v>
      </c>
      <c r="L7">
        <v>0.15</v>
      </c>
      <c r="M7">
        <v>0.01</v>
      </c>
      <c r="N7">
        <v>0.05</v>
      </c>
      <c r="O7">
        <v>0.01</v>
      </c>
      <c r="P7">
        <v>0.15</v>
      </c>
      <c r="Q7">
        <v>0.01</v>
      </c>
      <c r="R7">
        <v>0.01</v>
      </c>
      <c r="W7" s="2">
        <v>44878</v>
      </c>
      <c r="X7">
        <v>0.15</v>
      </c>
      <c r="Y7">
        <v>0.01</v>
      </c>
      <c r="Z7">
        <v>0.15</v>
      </c>
      <c r="AA7">
        <v>0.15</v>
      </c>
      <c r="AB7">
        <v>0.15</v>
      </c>
      <c r="AC7">
        <v>0.15</v>
      </c>
      <c r="AD7">
        <v>0.01</v>
      </c>
      <c r="AE7">
        <v>0.05</v>
      </c>
      <c r="AF7">
        <v>0.01</v>
      </c>
      <c r="AG7">
        <v>0.15</v>
      </c>
      <c r="AH7">
        <v>0.01</v>
      </c>
      <c r="AI7">
        <v>0.01</v>
      </c>
      <c r="AN7" s="2">
        <v>44862</v>
      </c>
      <c r="AO7">
        <v>0.004780536019705576</v>
      </c>
      <c r="AP7">
        <v>25.87363232776322</v>
      </c>
      <c r="AQ7">
        <v>7.114980808649581</v>
      </c>
      <c r="AR7">
        <v>0.09966154025613469</v>
      </c>
      <c r="AS7">
        <v>33.96086463377745</v>
      </c>
      <c r="AT7">
        <v>0.5262922823208888</v>
      </c>
      <c r="AU7">
        <v>13.44991685312124</v>
      </c>
      <c r="AV7">
        <v>1.58750693876727</v>
      </c>
      <c r="AW7">
        <v>1.521574084838411</v>
      </c>
      <c r="AX7">
        <v>166.8723764427428</v>
      </c>
      <c r="AY7">
        <v>0.3282523856033067</v>
      </c>
      <c r="AZ7">
        <v>0.5943416075513506</v>
      </c>
    </row>
    <row r="8" spans="1:52">
      <c r="A8" s="2">
        <v>44863</v>
      </c>
      <c r="B8">
        <v>1035.802463833735</v>
      </c>
      <c r="C8">
        <v>0.02917731318750838</v>
      </c>
      <c r="F8" s="2">
        <v>44885</v>
      </c>
      <c r="G8">
        <v>0.15</v>
      </c>
      <c r="H8">
        <v>0.01</v>
      </c>
      <c r="I8">
        <v>0.15</v>
      </c>
      <c r="J8">
        <v>0.01</v>
      </c>
      <c r="K8">
        <v>0.15</v>
      </c>
      <c r="L8">
        <v>0.15</v>
      </c>
      <c r="M8">
        <v>0.05</v>
      </c>
      <c r="N8">
        <v>0.15</v>
      </c>
      <c r="O8">
        <v>0.01</v>
      </c>
      <c r="P8">
        <v>0.15</v>
      </c>
      <c r="Q8">
        <v>0.01</v>
      </c>
      <c r="R8">
        <v>0.01</v>
      </c>
      <c r="W8" s="2">
        <v>44885</v>
      </c>
      <c r="X8">
        <v>0.15</v>
      </c>
      <c r="Y8">
        <v>0.01</v>
      </c>
      <c r="Z8">
        <v>0.15</v>
      </c>
      <c r="AA8">
        <v>0.01</v>
      </c>
      <c r="AB8">
        <v>0.15</v>
      </c>
      <c r="AC8">
        <v>0.15</v>
      </c>
      <c r="AD8">
        <v>0.05</v>
      </c>
      <c r="AE8">
        <v>0.15</v>
      </c>
      <c r="AF8">
        <v>0.01</v>
      </c>
      <c r="AG8">
        <v>0.15</v>
      </c>
      <c r="AH8">
        <v>0.01</v>
      </c>
      <c r="AI8">
        <v>0.01</v>
      </c>
      <c r="AN8" s="2">
        <v>44863</v>
      </c>
      <c r="AO8">
        <v>0.004842548957727622</v>
      </c>
      <c r="AP8">
        <v>25.60627107044961</v>
      </c>
      <c r="AQ8">
        <v>7.108922891839693</v>
      </c>
      <c r="AR8">
        <v>0.0998545009047031</v>
      </c>
      <c r="AS8">
        <v>34.20347904504527</v>
      </c>
      <c r="AT8">
        <v>0.5214038177920587</v>
      </c>
      <c r="AU8">
        <v>13.77970431943182</v>
      </c>
      <c r="AV8">
        <v>1.587790401911742</v>
      </c>
      <c r="AW8">
        <v>1.517247874328976</v>
      </c>
      <c r="AX8">
        <v>164.7160803075552</v>
      </c>
      <c r="AY8">
        <v>0.3222197231786975</v>
      </c>
      <c r="AZ8">
        <v>0.5648381641696718</v>
      </c>
    </row>
    <row r="9" spans="1:52">
      <c r="A9" s="2">
        <v>44864</v>
      </c>
      <c r="B9">
        <v>1055.512102372072</v>
      </c>
      <c r="C9">
        <v>0.01902837580187589</v>
      </c>
      <c r="F9" s="2">
        <v>44892</v>
      </c>
      <c r="G9">
        <v>0.15</v>
      </c>
      <c r="H9">
        <v>0.01</v>
      </c>
      <c r="I9">
        <v>0.15</v>
      </c>
      <c r="J9">
        <v>0.05</v>
      </c>
      <c r="K9">
        <v>0.15</v>
      </c>
      <c r="L9">
        <v>0.15</v>
      </c>
      <c r="M9">
        <v>0.01</v>
      </c>
      <c r="N9">
        <v>0.15</v>
      </c>
      <c r="O9">
        <v>0.01</v>
      </c>
      <c r="P9">
        <v>0.15</v>
      </c>
      <c r="Q9">
        <v>0.01</v>
      </c>
      <c r="R9">
        <v>0.01</v>
      </c>
      <c r="W9" s="2">
        <v>44892</v>
      </c>
      <c r="X9">
        <v>0.15</v>
      </c>
      <c r="Y9">
        <v>0.01</v>
      </c>
      <c r="Z9">
        <v>0.15</v>
      </c>
      <c r="AA9">
        <v>0.05</v>
      </c>
      <c r="AB9">
        <v>0.15</v>
      </c>
      <c r="AC9">
        <v>0.15</v>
      </c>
      <c r="AD9">
        <v>0.01</v>
      </c>
      <c r="AE9">
        <v>0.15</v>
      </c>
      <c r="AF9">
        <v>0.01</v>
      </c>
      <c r="AG9">
        <v>0.15</v>
      </c>
      <c r="AH9">
        <v>0.01</v>
      </c>
      <c r="AI9">
        <v>0.01</v>
      </c>
      <c r="AN9" s="2">
        <v>44864</v>
      </c>
      <c r="AO9">
        <v>0.000507362612973951</v>
      </c>
      <c r="AP9">
        <v>25.21445645471525</v>
      </c>
      <c r="AQ9">
        <v>6.798114248488604</v>
      </c>
      <c r="AR9">
        <v>0.09779931274963799</v>
      </c>
      <c r="AS9">
        <v>34.21834930725979</v>
      </c>
      <c r="AT9">
        <v>0.5213890048315594</v>
      </c>
      <c r="AU9">
        <v>22.44630783343423</v>
      </c>
      <c r="AV9">
        <v>1.593435664831939</v>
      </c>
      <c r="AW9">
        <v>1.5293702484512</v>
      </c>
      <c r="AX9">
        <v>169.5895184309602</v>
      </c>
      <c r="AY9">
        <v>0.321471652152412</v>
      </c>
      <c r="AZ9">
        <v>0.5773589929044048</v>
      </c>
    </row>
    <row r="10" spans="1:52">
      <c r="A10" s="2">
        <v>44865</v>
      </c>
      <c r="B10">
        <v>1022.787510600766</v>
      </c>
      <c r="C10">
        <v>-0.03100352113231442</v>
      </c>
      <c r="F10" s="2">
        <v>44899</v>
      </c>
      <c r="G10">
        <v>0.15</v>
      </c>
      <c r="H10">
        <v>0.01</v>
      </c>
      <c r="I10">
        <v>0.15</v>
      </c>
      <c r="J10">
        <v>0.12242</v>
      </c>
      <c r="K10">
        <v>0.15</v>
      </c>
      <c r="L10">
        <v>0.15</v>
      </c>
      <c r="M10">
        <v>0.01</v>
      </c>
      <c r="N10">
        <v>0.07758</v>
      </c>
      <c r="O10">
        <v>0.01</v>
      </c>
      <c r="P10">
        <v>0.15</v>
      </c>
      <c r="Q10">
        <v>0.01</v>
      </c>
      <c r="R10">
        <v>0.01</v>
      </c>
      <c r="W10" s="2">
        <v>44899</v>
      </c>
      <c r="X10">
        <v>0.15</v>
      </c>
      <c r="Y10">
        <v>0.01</v>
      </c>
      <c r="Z10">
        <v>0.15</v>
      </c>
      <c r="AA10">
        <v>0.12242</v>
      </c>
      <c r="AB10">
        <v>0.15</v>
      </c>
      <c r="AC10">
        <v>0.15</v>
      </c>
      <c r="AD10">
        <v>0.01</v>
      </c>
      <c r="AE10">
        <v>0.07758</v>
      </c>
      <c r="AF10">
        <v>0.01</v>
      </c>
      <c r="AG10">
        <v>0.15</v>
      </c>
      <c r="AH10">
        <v>0.01</v>
      </c>
      <c r="AI10">
        <v>0.01</v>
      </c>
      <c r="AN10" s="2">
        <v>44865</v>
      </c>
      <c r="AO10">
        <v>0.0004960965348891076</v>
      </c>
      <c r="AP10">
        <v>25.2356040244461</v>
      </c>
      <c r="AQ10">
        <v>6.573062044758579</v>
      </c>
      <c r="AR10">
        <v>0.0965190992868435</v>
      </c>
      <c r="AS10">
        <v>32.52693536718085</v>
      </c>
      <c r="AT10">
        <v>0.489779837442034</v>
      </c>
      <c r="AU10">
        <v>22.21134435071289</v>
      </c>
      <c r="AV10">
        <v>1.54045561835807</v>
      </c>
      <c r="AW10">
        <v>1.830494121427338</v>
      </c>
      <c r="AX10">
        <v>168.9864860301918</v>
      </c>
      <c r="AY10">
        <v>0.3114073768982377</v>
      </c>
      <c r="AZ10">
        <v>0.5612277396094812</v>
      </c>
    </row>
    <row r="11" spans="1:52">
      <c r="A11" s="2">
        <v>44866</v>
      </c>
      <c r="B11">
        <v>1030.579015032356</v>
      </c>
      <c r="C11">
        <v>0.007617911199378158</v>
      </c>
      <c r="F11" s="2">
        <v>44906</v>
      </c>
      <c r="G11">
        <v>0.15</v>
      </c>
      <c r="H11">
        <v>0.03448</v>
      </c>
      <c r="I11">
        <v>0.15</v>
      </c>
      <c r="J11">
        <v>0.08918</v>
      </c>
      <c r="K11">
        <v>0.15</v>
      </c>
      <c r="L11">
        <v>0.15</v>
      </c>
      <c r="M11">
        <v>0.04295</v>
      </c>
      <c r="N11">
        <v>0.05339</v>
      </c>
      <c r="O11">
        <v>0.01</v>
      </c>
      <c r="P11">
        <v>0.15</v>
      </c>
      <c r="Q11">
        <v>0.01</v>
      </c>
      <c r="R11">
        <v>0.01</v>
      </c>
      <c r="W11" s="2">
        <v>44906</v>
      </c>
      <c r="X11">
        <v>0.15</v>
      </c>
      <c r="Y11">
        <v>0.03448</v>
      </c>
      <c r="Z11">
        <v>0.15</v>
      </c>
      <c r="AA11">
        <v>0.08918</v>
      </c>
      <c r="AB11">
        <v>0.15</v>
      </c>
      <c r="AC11">
        <v>0.15</v>
      </c>
      <c r="AD11">
        <v>0.04295</v>
      </c>
      <c r="AE11">
        <v>0.05339</v>
      </c>
      <c r="AF11">
        <v>0.01</v>
      </c>
      <c r="AG11">
        <v>0.15</v>
      </c>
      <c r="AH11">
        <v>0.01</v>
      </c>
      <c r="AI11">
        <v>0.01</v>
      </c>
      <c r="AN11" s="2">
        <v>44866</v>
      </c>
      <c r="AO11">
        <v>0.0005029457555826363</v>
      </c>
      <c r="AP11">
        <v>25.37493035440732</v>
      </c>
      <c r="AQ11">
        <v>6.565392165075191</v>
      </c>
      <c r="AR11">
        <v>0.09838752001124834</v>
      </c>
      <c r="AS11">
        <v>32.55317762144824</v>
      </c>
      <c r="AT11">
        <v>0.472525022584613</v>
      </c>
      <c r="AU11">
        <v>22.22731098268312</v>
      </c>
      <c r="AV11">
        <v>1.553985081198715</v>
      </c>
      <c r="AW11">
        <v>1.84194062833731</v>
      </c>
      <c r="AX11">
        <v>171.0935328048823</v>
      </c>
      <c r="AY11">
        <v>0.3157137290522074</v>
      </c>
      <c r="AZ11">
        <v>0.5326126269819552</v>
      </c>
    </row>
    <row r="12" spans="1:52">
      <c r="A12" s="2">
        <v>44867</v>
      </c>
      <c r="B12">
        <v>1024.143861758982</v>
      </c>
      <c r="C12">
        <v>-0.006244211437947733</v>
      </c>
      <c r="F12" s="2">
        <v>44913</v>
      </c>
      <c r="G12">
        <v>0.15</v>
      </c>
      <c r="H12">
        <v>0.01</v>
      </c>
      <c r="I12">
        <v>0.15</v>
      </c>
      <c r="J12">
        <v>0.05</v>
      </c>
      <c r="K12">
        <v>0.15</v>
      </c>
      <c r="L12">
        <v>0.15</v>
      </c>
      <c r="M12">
        <v>0.15</v>
      </c>
      <c r="N12">
        <v>0.01</v>
      </c>
      <c r="O12">
        <v>0.01</v>
      </c>
      <c r="P12">
        <v>0.15</v>
      </c>
      <c r="Q12">
        <v>0.01</v>
      </c>
      <c r="R12">
        <v>0.01</v>
      </c>
      <c r="W12" s="2">
        <v>44913</v>
      </c>
      <c r="X12">
        <v>0.15</v>
      </c>
      <c r="Y12">
        <v>0.01</v>
      </c>
      <c r="Z12">
        <v>0.15</v>
      </c>
      <c r="AA12">
        <v>0.05</v>
      </c>
      <c r="AB12">
        <v>0.15</v>
      </c>
      <c r="AC12">
        <v>0.15</v>
      </c>
      <c r="AD12">
        <v>0.15</v>
      </c>
      <c r="AE12">
        <v>0.01</v>
      </c>
      <c r="AF12">
        <v>0.01</v>
      </c>
      <c r="AG12">
        <v>0.15</v>
      </c>
      <c r="AH12">
        <v>0.01</v>
      </c>
      <c r="AI12">
        <v>0.01</v>
      </c>
      <c r="AN12" s="2">
        <v>44867</v>
      </c>
      <c r="AO12">
        <v>0.0004999734110140555</v>
      </c>
      <c r="AP12">
        <v>25.52915387130219</v>
      </c>
      <c r="AQ12">
        <v>6.671474232557974</v>
      </c>
      <c r="AR12">
        <v>0.0972130999244124</v>
      </c>
      <c r="AS12">
        <v>33.3751890037919</v>
      </c>
      <c r="AT12">
        <v>0.4729805981396881</v>
      </c>
      <c r="AU12">
        <v>21.53244316841494</v>
      </c>
      <c r="AV12">
        <v>1.582185805389238</v>
      </c>
      <c r="AW12">
        <v>1.820193587159247</v>
      </c>
      <c r="AX12">
        <v>175.1709076996407</v>
      </c>
      <c r="AY12">
        <v>0.3174096001457803</v>
      </c>
      <c r="AZ12">
        <v>0.5482353827924241</v>
      </c>
    </row>
    <row r="13" spans="1:52">
      <c r="A13" s="2">
        <v>44868</v>
      </c>
      <c r="B13">
        <v>1000.991062668332</v>
      </c>
      <c r="C13">
        <v>-0.02260697930746214</v>
      </c>
      <c r="F13" s="2">
        <v>44920</v>
      </c>
      <c r="G13">
        <v>0.15</v>
      </c>
      <c r="H13">
        <v>0.01</v>
      </c>
      <c r="I13">
        <v>0.15</v>
      </c>
      <c r="J13">
        <v>0.06048</v>
      </c>
      <c r="K13">
        <v>0.15</v>
      </c>
      <c r="L13">
        <v>0.15</v>
      </c>
      <c r="M13">
        <v>0.13952</v>
      </c>
      <c r="N13">
        <v>0.01</v>
      </c>
      <c r="O13">
        <v>0.01</v>
      </c>
      <c r="P13">
        <v>0.15</v>
      </c>
      <c r="Q13">
        <v>0.01</v>
      </c>
      <c r="R13">
        <v>0.01</v>
      </c>
      <c r="W13" s="2">
        <v>44920</v>
      </c>
      <c r="X13">
        <v>0.15</v>
      </c>
      <c r="Y13">
        <v>0.01</v>
      </c>
      <c r="Z13">
        <v>0.15</v>
      </c>
      <c r="AA13">
        <v>0.06048</v>
      </c>
      <c r="AB13">
        <v>0.15</v>
      </c>
      <c r="AC13">
        <v>0.15</v>
      </c>
      <c r="AD13">
        <v>0.13952</v>
      </c>
      <c r="AE13">
        <v>0.01</v>
      </c>
      <c r="AF13">
        <v>0.01</v>
      </c>
      <c r="AG13">
        <v>0.15</v>
      </c>
      <c r="AH13">
        <v>0.01</v>
      </c>
      <c r="AI13">
        <v>0.01</v>
      </c>
      <c r="AN13" s="2">
        <v>44868</v>
      </c>
      <c r="AO13">
        <v>0.0004968120536500211</v>
      </c>
      <c r="AP13">
        <v>25.96370638755239</v>
      </c>
      <c r="AQ13">
        <v>6.740710006177435</v>
      </c>
      <c r="AR13">
        <v>0.09880948198320064</v>
      </c>
      <c r="AS13">
        <v>33.08295666475009</v>
      </c>
      <c r="AT13">
        <v>0.4690492267643465</v>
      </c>
      <c r="AU13">
        <v>21.1778033355897</v>
      </c>
      <c r="AV13">
        <v>1.604674674820414</v>
      </c>
      <c r="AW13">
        <v>1.868543913221805</v>
      </c>
      <c r="AX13">
        <v>172.6269666496946</v>
      </c>
      <c r="AY13">
        <v>0.3251893322727931</v>
      </c>
      <c r="AZ13">
        <v>0.5594937598533353</v>
      </c>
    </row>
    <row r="14" spans="1:52">
      <c r="A14" s="2">
        <v>44869</v>
      </c>
      <c r="B14">
        <v>1028.184084192857</v>
      </c>
      <c r="C14">
        <v>0.02716609821873606</v>
      </c>
      <c r="F14" s="2">
        <v>44927</v>
      </c>
      <c r="G14">
        <v>0.15</v>
      </c>
      <c r="H14">
        <v>0.01</v>
      </c>
      <c r="I14">
        <v>0.15</v>
      </c>
      <c r="J14">
        <v>0.15</v>
      </c>
      <c r="K14">
        <v>0.15</v>
      </c>
      <c r="L14">
        <v>0.15</v>
      </c>
      <c r="M14">
        <v>0.15</v>
      </c>
      <c r="N14">
        <v>0.01</v>
      </c>
      <c r="O14">
        <v>0.01</v>
      </c>
      <c r="P14">
        <v>0.05</v>
      </c>
      <c r="Q14">
        <v>0.01</v>
      </c>
      <c r="R14">
        <v>0.01</v>
      </c>
      <c r="W14" s="2">
        <v>44927</v>
      </c>
      <c r="X14">
        <v>0.15</v>
      </c>
      <c r="Y14">
        <v>0.01</v>
      </c>
      <c r="Z14">
        <v>0.15</v>
      </c>
      <c r="AA14">
        <v>0.15</v>
      </c>
      <c r="AB14">
        <v>0.15</v>
      </c>
      <c r="AC14">
        <v>0.15</v>
      </c>
      <c r="AD14">
        <v>0.15</v>
      </c>
      <c r="AE14">
        <v>0.01</v>
      </c>
      <c r="AF14">
        <v>0.01</v>
      </c>
      <c r="AG14">
        <v>0.05</v>
      </c>
      <c r="AH14">
        <v>0.01</v>
      </c>
      <c r="AI14">
        <v>0.01</v>
      </c>
      <c r="AN14" s="2">
        <v>44869</v>
      </c>
      <c r="AO14">
        <v>0.0005090496208892632</v>
      </c>
      <c r="AP14">
        <v>26.42092013912003</v>
      </c>
      <c r="AQ14">
        <v>6.67674586399527</v>
      </c>
      <c r="AR14">
        <v>0.1008157759366283</v>
      </c>
      <c r="AS14">
        <v>33.38372065588921</v>
      </c>
      <c r="AT14">
        <v>0.4685474746036862</v>
      </c>
      <c r="AU14">
        <v>22.24944467181314</v>
      </c>
      <c r="AV14">
        <v>1.600519407167308</v>
      </c>
      <c r="AW14">
        <v>1.843965961372026</v>
      </c>
      <c r="AX14">
        <v>162.2788326055814</v>
      </c>
      <c r="AY14">
        <v>0.3338033416471437</v>
      </c>
      <c r="AZ14">
        <v>0.5706481391900603</v>
      </c>
    </row>
    <row r="15" spans="1:52">
      <c r="A15" s="2">
        <v>44870</v>
      </c>
      <c r="B15">
        <v>1141.859323967252</v>
      </c>
      <c r="C15">
        <v>0.1105592291516866</v>
      </c>
      <c r="F15" s="2">
        <v>44934</v>
      </c>
      <c r="G15">
        <v>0.15</v>
      </c>
      <c r="H15">
        <v>0.01</v>
      </c>
      <c r="I15">
        <v>0.10488</v>
      </c>
      <c r="J15">
        <v>0.09512</v>
      </c>
      <c r="K15">
        <v>0.15</v>
      </c>
      <c r="L15">
        <v>0.15</v>
      </c>
      <c r="M15">
        <v>0.15</v>
      </c>
      <c r="N15">
        <v>0.01</v>
      </c>
      <c r="O15">
        <v>0.01</v>
      </c>
      <c r="P15">
        <v>0.15</v>
      </c>
      <c r="Q15">
        <v>0.01</v>
      </c>
      <c r="R15">
        <v>0.01</v>
      </c>
      <c r="W15" s="2">
        <v>44934</v>
      </c>
      <c r="X15">
        <v>0.15</v>
      </c>
      <c r="Y15">
        <v>0.01</v>
      </c>
      <c r="Z15">
        <v>0.10488</v>
      </c>
      <c r="AA15">
        <v>0.09512</v>
      </c>
      <c r="AB15">
        <v>0.15</v>
      </c>
      <c r="AC15">
        <v>0.15</v>
      </c>
      <c r="AD15">
        <v>0.15</v>
      </c>
      <c r="AE15">
        <v>0.01</v>
      </c>
      <c r="AF15">
        <v>0.01</v>
      </c>
      <c r="AG15">
        <v>0.15</v>
      </c>
      <c r="AH15">
        <v>0.01</v>
      </c>
      <c r="AI15">
        <v>0.01</v>
      </c>
      <c r="AN15" s="2">
        <v>44870</v>
      </c>
      <c r="AO15">
        <v>0.0005397013306215373</v>
      </c>
      <c r="AP15">
        <v>27.09403556304238</v>
      </c>
      <c r="AQ15">
        <v>6.52499245121705</v>
      </c>
      <c r="AR15">
        <v>0.1041357472440253</v>
      </c>
      <c r="AS15">
        <v>34.74327987966596</v>
      </c>
      <c r="AT15">
        <v>0.4842360845972583</v>
      </c>
      <c r="AU15">
        <v>22.76058024259961</v>
      </c>
      <c r="AV15">
        <v>1.614314603621945</v>
      </c>
      <c r="AW15">
        <v>1.811923899926445</v>
      </c>
      <c r="AX15">
        <v>146.4437450517504</v>
      </c>
      <c r="AY15">
        <v>0.337996443258906</v>
      </c>
      <c r="AZ15">
        <v>0.5899420684216456</v>
      </c>
    </row>
    <row r="16" spans="1:52">
      <c r="A16" s="2">
        <v>44871</v>
      </c>
      <c r="B16">
        <v>1143.105961205518</v>
      </c>
      <c r="C16">
        <v>0.001091760790580043</v>
      </c>
      <c r="F16" s="2">
        <v>44941</v>
      </c>
      <c r="G16">
        <v>0.15</v>
      </c>
      <c r="H16">
        <v>0.01</v>
      </c>
      <c r="I16">
        <v>0.01</v>
      </c>
      <c r="J16">
        <v>0.15</v>
      </c>
      <c r="K16">
        <v>0.15</v>
      </c>
      <c r="L16">
        <v>0.15</v>
      </c>
      <c r="M16">
        <v>0.15</v>
      </c>
      <c r="N16">
        <v>0.05</v>
      </c>
      <c r="O16">
        <v>0.01</v>
      </c>
      <c r="P16">
        <v>0.15</v>
      </c>
      <c r="Q16">
        <v>0.01</v>
      </c>
      <c r="R16">
        <v>0.01</v>
      </c>
      <c r="W16" s="2">
        <v>44941</v>
      </c>
      <c r="X16">
        <v>0.15</v>
      </c>
      <c r="Y16">
        <v>0.01</v>
      </c>
      <c r="Z16">
        <v>0.01</v>
      </c>
      <c r="AA16">
        <v>0.15</v>
      </c>
      <c r="AB16">
        <v>0.15</v>
      </c>
      <c r="AC16">
        <v>0.15</v>
      </c>
      <c r="AD16">
        <v>0.15</v>
      </c>
      <c r="AE16">
        <v>0.05</v>
      </c>
      <c r="AF16">
        <v>0.01</v>
      </c>
      <c r="AG16">
        <v>0.15</v>
      </c>
      <c r="AH16">
        <v>0.01</v>
      </c>
      <c r="AI16">
        <v>0.01</v>
      </c>
      <c r="AN16" s="2">
        <v>44871</v>
      </c>
      <c r="AO16">
        <v>0.0005370862341877792</v>
      </c>
      <c r="AP16">
        <v>26.78150309383868</v>
      </c>
      <c r="AQ16">
        <v>18.39656268477073</v>
      </c>
      <c r="AR16">
        <v>0.1053650913843683</v>
      </c>
      <c r="AS16">
        <v>35.54419819455871</v>
      </c>
      <c r="AT16">
        <v>0.4913239857768423</v>
      </c>
      <c r="AU16">
        <v>22.34261687601041</v>
      </c>
      <c r="AV16">
        <v>1.628273217185258</v>
      </c>
      <c r="AW16">
        <v>0.7189350797158125</v>
      </c>
      <c r="AX16">
        <v>145.2260634272695</v>
      </c>
      <c r="AY16">
        <v>0.310862555005945</v>
      </c>
      <c r="AZ16">
        <v>0.5827441255022823</v>
      </c>
    </row>
    <row r="17" spans="1:52">
      <c r="A17" s="2">
        <v>44872</v>
      </c>
      <c r="B17">
        <v>1095.83259524428</v>
      </c>
      <c r="C17">
        <v>-0.04135519152693712</v>
      </c>
      <c r="F17" s="2">
        <v>44948</v>
      </c>
      <c r="G17">
        <v>0.15</v>
      </c>
      <c r="H17">
        <v>0.01</v>
      </c>
      <c r="I17">
        <v>0.01</v>
      </c>
      <c r="J17">
        <v>0.15</v>
      </c>
      <c r="K17">
        <v>0.01</v>
      </c>
      <c r="L17">
        <v>0.15</v>
      </c>
      <c r="M17">
        <v>0.15</v>
      </c>
      <c r="N17">
        <v>0.05</v>
      </c>
      <c r="O17">
        <v>0.15</v>
      </c>
      <c r="P17">
        <v>0.15</v>
      </c>
      <c r="Q17">
        <v>0.01</v>
      </c>
      <c r="R17">
        <v>0.01</v>
      </c>
      <c r="W17" s="2">
        <v>44948</v>
      </c>
      <c r="X17">
        <v>0.15</v>
      </c>
      <c r="Y17">
        <v>0.01</v>
      </c>
      <c r="Z17">
        <v>0.01</v>
      </c>
      <c r="AA17">
        <v>0.15</v>
      </c>
      <c r="AB17">
        <v>0.01</v>
      </c>
      <c r="AC17">
        <v>0.15</v>
      </c>
      <c r="AD17">
        <v>0.15</v>
      </c>
      <c r="AE17">
        <v>0.05</v>
      </c>
      <c r="AF17">
        <v>0.15</v>
      </c>
      <c r="AG17">
        <v>0.15</v>
      </c>
      <c r="AH17">
        <v>0.01</v>
      </c>
      <c r="AI17">
        <v>0.01</v>
      </c>
      <c r="AN17" s="2">
        <v>44872</v>
      </c>
      <c r="AO17">
        <v>0.0005231502837754641</v>
      </c>
      <c r="AP17">
        <v>27.11988081672314</v>
      </c>
      <c r="AQ17">
        <v>20.22333535262785</v>
      </c>
      <c r="AR17">
        <v>0.1043666898903587</v>
      </c>
      <c r="AS17">
        <v>34.18449232018745</v>
      </c>
      <c r="AT17">
        <v>0.4807698263563717</v>
      </c>
      <c r="AU17">
        <v>21.53489893105906</v>
      </c>
      <c r="AV17">
        <v>1.605951584469698</v>
      </c>
      <c r="AW17">
        <v>0.7620560726236488</v>
      </c>
      <c r="AX17">
        <v>143.7438278788143</v>
      </c>
      <c r="AY17">
        <v>0.3349598442087884</v>
      </c>
      <c r="AZ17">
        <v>0.5982767810953403</v>
      </c>
    </row>
    <row r="18" spans="1:52">
      <c r="A18" s="2">
        <v>44873</v>
      </c>
      <c r="B18">
        <v>1117.788512116623</v>
      </c>
      <c r="C18">
        <v>0.02003583117314411</v>
      </c>
      <c r="F18" s="2">
        <v>44955</v>
      </c>
      <c r="G18">
        <v>0.15</v>
      </c>
      <c r="H18">
        <v>0.01</v>
      </c>
      <c r="I18">
        <v>0.01</v>
      </c>
      <c r="J18">
        <v>0.15</v>
      </c>
      <c r="K18">
        <v>0.01</v>
      </c>
      <c r="L18">
        <v>0.15</v>
      </c>
      <c r="M18">
        <v>0.01</v>
      </c>
      <c r="N18">
        <v>0.06691</v>
      </c>
      <c r="O18">
        <v>0.13309</v>
      </c>
      <c r="P18">
        <v>0.15</v>
      </c>
      <c r="Q18">
        <v>0.01</v>
      </c>
      <c r="R18">
        <v>0.15</v>
      </c>
      <c r="W18" s="2">
        <v>44955</v>
      </c>
      <c r="X18">
        <v>0.15</v>
      </c>
      <c r="Y18">
        <v>0.01</v>
      </c>
      <c r="Z18">
        <v>0.01</v>
      </c>
      <c r="AA18">
        <v>0.15</v>
      </c>
      <c r="AB18">
        <v>0.01</v>
      </c>
      <c r="AC18">
        <v>0.15</v>
      </c>
      <c r="AD18">
        <v>0.01</v>
      </c>
      <c r="AE18">
        <v>0.06691</v>
      </c>
      <c r="AF18">
        <v>0.13309</v>
      </c>
      <c r="AG18">
        <v>0.15</v>
      </c>
      <c r="AH18">
        <v>0.01</v>
      </c>
      <c r="AI18">
        <v>0.15</v>
      </c>
      <c r="AN18" s="2">
        <v>44873</v>
      </c>
      <c r="AO18">
        <v>0.0005434450607929397</v>
      </c>
      <c r="AP18">
        <v>27.69962584089381</v>
      </c>
      <c r="AQ18">
        <v>18.91641268755743</v>
      </c>
      <c r="AR18">
        <v>0.1069678772794242</v>
      </c>
      <c r="AS18">
        <v>35.24902054558012</v>
      </c>
      <c r="AT18">
        <v>0.4981932376811442</v>
      </c>
      <c r="AU18">
        <v>22.25331765850289</v>
      </c>
      <c r="AV18">
        <v>1.569668930707873</v>
      </c>
      <c r="AW18">
        <v>0.7738824068010524</v>
      </c>
      <c r="AX18">
        <v>134.6374446334874</v>
      </c>
      <c r="AY18">
        <v>0.3788198282752416</v>
      </c>
      <c r="AZ18">
        <v>0.6197072556508867</v>
      </c>
    </row>
    <row r="19" spans="1:52">
      <c r="A19" s="2">
        <v>44874</v>
      </c>
      <c r="B19">
        <v>991.4215912329017</v>
      </c>
      <c r="C19">
        <v>-0.1130508316322159</v>
      </c>
      <c r="F19" s="2">
        <v>44962</v>
      </c>
      <c r="G19">
        <v>0.15</v>
      </c>
      <c r="H19">
        <v>0.01</v>
      </c>
      <c r="I19">
        <v>0.01</v>
      </c>
      <c r="J19">
        <v>0.15</v>
      </c>
      <c r="K19">
        <v>0.01</v>
      </c>
      <c r="L19">
        <v>0.15</v>
      </c>
      <c r="M19">
        <v>0.01</v>
      </c>
      <c r="N19">
        <v>0.15</v>
      </c>
      <c r="O19">
        <v>0.05</v>
      </c>
      <c r="P19">
        <v>0.15</v>
      </c>
      <c r="Q19">
        <v>0.01</v>
      </c>
      <c r="R19">
        <v>0.15</v>
      </c>
      <c r="W19" s="2">
        <v>44962</v>
      </c>
      <c r="X19">
        <v>0.15</v>
      </c>
      <c r="Y19">
        <v>0.01</v>
      </c>
      <c r="Z19">
        <v>0.01</v>
      </c>
      <c r="AA19">
        <v>0.15</v>
      </c>
      <c r="AB19">
        <v>0.01</v>
      </c>
      <c r="AC19">
        <v>0.15</v>
      </c>
      <c r="AD19">
        <v>0.01</v>
      </c>
      <c r="AE19">
        <v>0.15</v>
      </c>
      <c r="AF19">
        <v>0.05</v>
      </c>
      <c r="AG19">
        <v>0.15</v>
      </c>
      <c r="AH19">
        <v>0.01</v>
      </c>
      <c r="AI19">
        <v>0.15</v>
      </c>
      <c r="AN19" s="2">
        <v>44874</v>
      </c>
      <c r="AO19">
        <v>0.0005352967630438657</v>
      </c>
      <c r="AP19">
        <v>26.62610225563963</v>
      </c>
      <c r="AQ19">
        <v>19.33304741030384</v>
      </c>
      <c r="AR19">
        <v>0.1116577096029559</v>
      </c>
      <c r="AS19">
        <v>32.81260594870962</v>
      </c>
      <c r="AT19">
        <v>0.455058058512233</v>
      </c>
      <c r="AU19">
        <v>22.80285384398247</v>
      </c>
      <c r="AV19">
        <v>1.571374033070536</v>
      </c>
      <c r="AW19">
        <v>0.8318710599133168</v>
      </c>
      <c r="AX19">
        <v>142.3729402484854</v>
      </c>
      <c r="AY19">
        <v>0.4126881669824062</v>
      </c>
      <c r="AZ19">
        <v>0.6207282574391063</v>
      </c>
    </row>
    <row r="20" spans="1:52">
      <c r="A20" s="2">
        <v>44875</v>
      </c>
      <c r="B20">
        <v>798.4878906839103</v>
      </c>
      <c r="C20">
        <v>-0.1946030853625701</v>
      </c>
      <c r="F20" s="2">
        <v>44969</v>
      </c>
      <c r="G20">
        <v>0.15</v>
      </c>
      <c r="H20">
        <v>0.01</v>
      </c>
      <c r="I20">
        <v>0.01</v>
      </c>
      <c r="J20">
        <v>0.15</v>
      </c>
      <c r="K20">
        <v>0.09164</v>
      </c>
      <c r="L20">
        <v>0.15</v>
      </c>
      <c r="M20">
        <v>0.01</v>
      </c>
      <c r="N20">
        <v>0.15</v>
      </c>
      <c r="O20">
        <v>0.01</v>
      </c>
      <c r="P20">
        <v>0.15</v>
      </c>
      <c r="Q20">
        <v>0.01</v>
      </c>
      <c r="R20">
        <v>0.10836</v>
      </c>
      <c r="W20" s="2">
        <v>44969</v>
      </c>
      <c r="X20">
        <v>0.15</v>
      </c>
      <c r="Y20">
        <v>0.01</v>
      </c>
      <c r="Z20">
        <v>0.01</v>
      </c>
      <c r="AA20">
        <v>0.15</v>
      </c>
      <c r="AB20">
        <v>0.09164</v>
      </c>
      <c r="AC20">
        <v>0.15</v>
      </c>
      <c r="AD20">
        <v>0.01</v>
      </c>
      <c r="AE20">
        <v>0.15</v>
      </c>
      <c r="AF20">
        <v>0.01</v>
      </c>
      <c r="AG20">
        <v>0.15</v>
      </c>
      <c r="AH20">
        <v>0.01</v>
      </c>
      <c r="AI20">
        <v>0.10836</v>
      </c>
      <c r="AN20" s="2">
        <v>44875</v>
      </c>
      <c r="AO20">
        <v>0.0005067096910412163</v>
      </c>
      <c r="AP20">
        <v>25.30547720756269</v>
      </c>
      <c r="AQ20">
        <v>19.33195512310282</v>
      </c>
      <c r="AR20">
        <v>0.1095821819939708</v>
      </c>
      <c r="AS20">
        <v>31.65571431337928</v>
      </c>
      <c r="AT20">
        <v>0.452945981442808</v>
      </c>
      <c r="AU20">
        <v>22.96819205394447</v>
      </c>
      <c r="AV20">
        <v>1.481187363127908</v>
      </c>
      <c r="AW20">
        <v>0.835622717127797</v>
      </c>
      <c r="AX20">
        <v>149.1337227240807</v>
      </c>
      <c r="AY20">
        <v>0.5740549590123523</v>
      </c>
      <c r="AZ20">
        <v>0.6230367945295413</v>
      </c>
    </row>
    <row r="21" spans="1:52">
      <c r="A21" s="2">
        <v>44876</v>
      </c>
      <c r="B21">
        <v>957.0512949842841</v>
      </c>
      <c r="C21">
        <v>0.1985795979505252</v>
      </c>
      <c r="F21" s="2">
        <v>44976</v>
      </c>
      <c r="G21">
        <v>0.15</v>
      </c>
      <c r="H21">
        <v>0.15</v>
      </c>
      <c r="I21">
        <v>0.01</v>
      </c>
      <c r="J21">
        <v>0.15</v>
      </c>
      <c r="K21">
        <v>0.01</v>
      </c>
      <c r="L21">
        <v>0.15</v>
      </c>
      <c r="M21">
        <v>0.01</v>
      </c>
      <c r="N21">
        <v>0.15</v>
      </c>
      <c r="O21">
        <v>0.01</v>
      </c>
      <c r="P21">
        <v>0.15</v>
      </c>
      <c r="Q21">
        <v>0.01</v>
      </c>
      <c r="R21">
        <v>0.05</v>
      </c>
      <c r="W21" s="2">
        <v>44976</v>
      </c>
      <c r="X21">
        <v>0.15</v>
      </c>
      <c r="Y21">
        <v>0.15</v>
      </c>
      <c r="Z21">
        <v>0.01</v>
      </c>
      <c r="AA21">
        <v>0.15</v>
      </c>
      <c r="AB21">
        <v>0.01</v>
      </c>
      <c r="AC21">
        <v>0.15</v>
      </c>
      <c r="AD21">
        <v>0.01</v>
      </c>
      <c r="AE21">
        <v>0.15</v>
      </c>
      <c r="AF21">
        <v>0.01</v>
      </c>
      <c r="AG21">
        <v>0.15</v>
      </c>
      <c r="AH21">
        <v>0.01</v>
      </c>
      <c r="AI21">
        <v>0.05</v>
      </c>
      <c r="AN21" s="2">
        <v>44876</v>
      </c>
      <c r="AO21">
        <v>0.0005455907452607344</v>
      </c>
      <c r="AP21">
        <v>26.02667894837825</v>
      </c>
      <c r="AQ21">
        <v>19.95747343611096</v>
      </c>
      <c r="AR21">
        <v>0.1106365764382004</v>
      </c>
      <c r="AS21">
        <v>33.37428014712254</v>
      </c>
      <c r="AT21">
        <v>0.4740883166720837</v>
      </c>
      <c r="AU21">
        <v>23.24531129885453</v>
      </c>
      <c r="AV21">
        <v>1.613650671084705</v>
      </c>
      <c r="AW21">
        <v>0.8530104733823899</v>
      </c>
      <c r="AX21">
        <v>128.1596422940207</v>
      </c>
      <c r="AY21">
        <v>0.5457134869247391</v>
      </c>
      <c r="AZ21">
        <v>0.6239469737895816</v>
      </c>
    </row>
    <row r="22" spans="1:52">
      <c r="A22" s="2">
        <v>44877</v>
      </c>
      <c r="B22">
        <v>927.8350300831667</v>
      </c>
      <c r="C22">
        <v>-0.0305273761753776</v>
      </c>
      <c r="F22" s="2">
        <v>44983</v>
      </c>
      <c r="G22">
        <v>0.15</v>
      </c>
      <c r="H22">
        <v>0.01</v>
      </c>
      <c r="I22">
        <v>0.15</v>
      </c>
      <c r="J22">
        <v>0.15</v>
      </c>
      <c r="K22">
        <v>0.05</v>
      </c>
      <c r="L22">
        <v>0.15</v>
      </c>
      <c r="M22">
        <v>0.01</v>
      </c>
      <c r="N22">
        <v>0.15</v>
      </c>
      <c r="O22">
        <v>0.01</v>
      </c>
      <c r="P22">
        <v>0.15</v>
      </c>
      <c r="Q22">
        <v>0.01</v>
      </c>
      <c r="R22">
        <v>0.01</v>
      </c>
      <c r="W22" s="2">
        <v>44983</v>
      </c>
      <c r="X22">
        <v>0.15</v>
      </c>
      <c r="Y22">
        <v>0.01</v>
      </c>
      <c r="Z22">
        <v>0.15</v>
      </c>
      <c r="AA22">
        <v>0.15</v>
      </c>
      <c r="AB22">
        <v>0.05</v>
      </c>
      <c r="AC22">
        <v>0.15</v>
      </c>
      <c r="AD22">
        <v>0.01</v>
      </c>
      <c r="AE22">
        <v>0.15</v>
      </c>
      <c r="AF22">
        <v>0.01</v>
      </c>
      <c r="AG22">
        <v>0.15</v>
      </c>
      <c r="AH22">
        <v>0.01</v>
      </c>
      <c r="AI22">
        <v>0.01</v>
      </c>
      <c r="AN22" s="2">
        <v>44877</v>
      </c>
      <c r="AO22">
        <v>0.0005484679449562611</v>
      </c>
      <c r="AP22">
        <v>26.33599202254813</v>
      </c>
      <c r="AQ22">
        <v>19.96204839860974</v>
      </c>
      <c r="AR22">
        <v>0.108654176452659</v>
      </c>
      <c r="AS22">
        <v>34.09034554515225</v>
      </c>
      <c r="AT22">
        <v>0.4823664618645164</v>
      </c>
      <c r="AU22">
        <v>21.53246553824431</v>
      </c>
      <c r="AV22">
        <v>1.61894816367387</v>
      </c>
      <c r="AW22">
        <v>0.8854962444777162</v>
      </c>
      <c r="AX22">
        <v>132.3277637837145</v>
      </c>
      <c r="AY22">
        <v>0.5767302883386427</v>
      </c>
      <c r="AZ22">
        <v>0.6629000058629543</v>
      </c>
    </row>
    <row r="23" spans="1:52">
      <c r="A23" s="2">
        <v>44878</v>
      </c>
      <c r="B23">
        <v>871.0307502890946</v>
      </c>
      <c r="C23">
        <v>-0.06122239186095435</v>
      </c>
      <c r="F23" s="2">
        <v>44990</v>
      </c>
      <c r="G23">
        <v>0.15</v>
      </c>
      <c r="H23">
        <v>0.06644</v>
      </c>
      <c r="I23">
        <v>0.01</v>
      </c>
      <c r="J23">
        <v>0.15</v>
      </c>
      <c r="K23">
        <v>0.13356</v>
      </c>
      <c r="L23">
        <v>0.15</v>
      </c>
      <c r="M23">
        <v>0.01</v>
      </c>
      <c r="N23">
        <v>0.15</v>
      </c>
      <c r="O23">
        <v>0.01</v>
      </c>
      <c r="P23">
        <v>0.15</v>
      </c>
      <c r="Q23">
        <v>0.01</v>
      </c>
      <c r="R23">
        <v>0.01</v>
      </c>
      <c r="W23" s="2">
        <v>44990</v>
      </c>
      <c r="X23">
        <v>0.15</v>
      </c>
      <c r="Y23">
        <v>0.06644</v>
      </c>
      <c r="Z23">
        <v>0.01</v>
      </c>
      <c r="AA23">
        <v>0.15</v>
      </c>
      <c r="AB23">
        <v>0.13356</v>
      </c>
      <c r="AC23">
        <v>0.15</v>
      </c>
      <c r="AD23">
        <v>0.01</v>
      </c>
      <c r="AE23">
        <v>0.15</v>
      </c>
      <c r="AF23">
        <v>0.01</v>
      </c>
      <c r="AG23">
        <v>0.15</v>
      </c>
      <c r="AH23">
        <v>0.01</v>
      </c>
      <c r="AI23">
        <v>0.01</v>
      </c>
      <c r="AN23" s="2">
        <v>44878</v>
      </c>
      <c r="AO23">
        <v>0.0005193596964357134</v>
      </c>
      <c r="AP23">
        <v>25.71542541205212</v>
      </c>
      <c r="AQ23">
        <v>20.93566220500153</v>
      </c>
      <c r="AR23">
        <v>0.1043563775465773</v>
      </c>
      <c r="AS23">
        <v>32.83718451080161</v>
      </c>
      <c r="AT23">
        <v>0.463946867378107</v>
      </c>
      <c r="AU23">
        <v>1.571987110928475</v>
      </c>
      <c r="AV23">
        <v>1.510853480482175</v>
      </c>
      <c r="AW23">
        <v>0.9134814884888759</v>
      </c>
      <c r="AX23">
        <v>139.6149660560651</v>
      </c>
      <c r="AY23">
        <v>0.5967622373913647</v>
      </c>
      <c r="AZ23">
        <v>0.6665397232058503</v>
      </c>
    </row>
    <row r="24" spans="1:52">
      <c r="A24" s="2">
        <v>44879</v>
      </c>
      <c r="B24">
        <v>738.7158643842865</v>
      </c>
      <c r="C24">
        <v>-0.1519061018923762</v>
      </c>
      <c r="F24" s="2">
        <v>44997</v>
      </c>
      <c r="G24">
        <v>0.15</v>
      </c>
      <c r="H24">
        <v>0.01</v>
      </c>
      <c r="I24">
        <v>0.01</v>
      </c>
      <c r="J24">
        <v>0.15</v>
      </c>
      <c r="K24">
        <v>0.01</v>
      </c>
      <c r="L24">
        <v>0.15</v>
      </c>
      <c r="M24">
        <v>0.01</v>
      </c>
      <c r="N24">
        <v>0.01</v>
      </c>
      <c r="O24">
        <v>0.15</v>
      </c>
      <c r="P24">
        <v>0.09175999999999999</v>
      </c>
      <c r="Q24">
        <v>0.12324</v>
      </c>
      <c r="R24">
        <v>0.135</v>
      </c>
      <c r="W24" s="2">
        <v>44997</v>
      </c>
      <c r="X24">
        <v>0.15</v>
      </c>
      <c r="Y24">
        <v>0.01</v>
      </c>
      <c r="Z24">
        <v>0.01</v>
      </c>
      <c r="AA24">
        <v>0.15</v>
      </c>
      <c r="AB24">
        <v>0.01</v>
      </c>
      <c r="AC24">
        <v>0.15</v>
      </c>
      <c r="AD24">
        <v>0.01</v>
      </c>
      <c r="AE24">
        <v>0.01</v>
      </c>
      <c r="AF24">
        <v>0.15</v>
      </c>
      <c r="AG24">
        <v>0.09175999999999999</v>
      </c>
      <c r="AH24">
        <v>0.12324</v>
      </c>
      <c r="AI24">
        <v>0.135</v>
      </c>
      <c r="AN24" s="2">
        <v>44879</v>
      </c>
      <c r="AO24">
        <v>0.006789460552371096</v>
      </c>
      <c r="AP24">
        <v>22.52184188414154</v>
      </c>
      <c r="AQ24">
        <v>18.38372233811074</v>
      </c>
      <c r="AR24">
        <v>0.09081473803020913</v>
      </c>
      <c r="AS24">
        <v>27.71890132345118</v>
      </c>
      <c r="AT24">
        <v>0.4015023208877753</v>
      </c>
      <c r="AU24">
        <v>1.279769830056764</v>
      </c>
      <c r="AV24">
        <v>6.459642540497588</v>
      </c>
      <c r="AW24">
        <v>0.1310803794779024</v>
      </c>
      <c r="AX24">
        <v>125.6455505762238</v>
      </c>
      <c r="AY24">
        <v>0.5594056416412215</v>
      </c>
      <c r="AZ24">
        <v>0.5705508455907755</v>
      </c>
    </row>
    <row r="25" spans="1:52">
      <c r="A25" s="2">
        <v>44880</v>
      </c>
      <c r="B25">
        <v>753.4541258398334</v>
      </c>
      <c r="C25">
        <v>0.01995119120371269</v>
      </c>
      <c r="F25" s="2">
        <v>45004</v>
      </c>
      <c r="G25">
        <v>0.15</v>
      </c>
      <c r="H25">
        <v>0.01</v>
      </c>
      <c r="I25">
        <v>0.01</v>
      </c>
      <c r="J25">
        <v>0.15</v>
      </c>
      <c r="K25">
        <v>0.01</v>
      </c>
      <c r="L25">
        <v>0.15</v>
      </c>
      <c r="M25">
        <v>0.01</v>
      </c>
      <c r="N25">
        <v>0.01</v>
      </c>
      <c r="O25">
        <v>0.15</v>
      </c>
      <c r="P25">
        <v>0.15</v>
      </c>
      <c r="Q25">
        <v>0.15</v>
      </c>
      <c r="R25">
        <v>0.05</v>
      </c>
      <c r="W25" s="2">
        <v>45004</v>
      </c>
      <c r="X25">
        <v>0.15</v>
      </c>
      <c r="Y25">
        <v>0.01</v>
      </c>
      <c r="Z25">
        <v>0.01</v>
      </c>
      <c r="AA25">
        <v>0.15</v>
      </c>
      <c r="AB25">
        <v>0.01</v>
      </c>
      <c r="AC25">
        <v>0.15</v>
      </c>
      <c r="AD25">
        <v>0.01</v>
      </c>
      <c r="AE25">
        <v>0.01</v>
      </c>
      <c r="AF25">
        <v>0.15</v>
      </c>
      <c r="AG25">
        <v>0.15</v>
      </c>
      <c r="AH25">
        <v>0.15</v>
      </c>
      <c r="AI25">
        <v>0.05</v>
      </c>
      <c r="AN25" s="2">
        <v>44880</v>
      </c>
      <c r="AO25">
        <v>0.006796251575531999</v>
      </c>
      <c r="AP25">
        <v>22.72335181248516</v>
      </c>
      <c r="AQ25">
        <v>18.0599946845429</v>
      </c>
      <c r="AR25">
        <v>0.09109042423095336</v>
      </c>
      <c r="AS25">
        <v>28.52569720232822</v>
      </c>
      <c r="AT25">
        <v>0.4060061988522519</v>
      </c>
      <c r="AU25">
        <v>1.240677267283413</v>
      </c>
      <c r="AV25">
        <v>6.438253949977168</v>
      </c>
      <c r="AW25">
        <v>0.1281455185333255</v>
      </c>
      <c r="AX25">
        <v>123.4086187392595</v>
      </c>
      <c r="AY25">
        <v>0.5399441423556728</v>
      </c>
      <c r="AZ25">
        <v>0.5750071089644939</v>
      </c>
    </row>
    <row r="26" spans="1:52">
      <c r="A26" s="2">
        <v>44881</v>
      </c>
      <c r="B26">
        <v>761.0426214151338</v>
      </c>
      <c r="C26">
        <v>0.01007160929252593</v>
      </c>
      <c r="F26" s="2">
        <v>45011</v>
      </c>
      <c r="G26">
        <v>0.15</v>
      </c>
      <c r="H26">
        <v>0.01</v>
      </c>
      <c r="I26">
        <v>0.01</v>
      </c>
      <c r="J26">
        <v>0.15</v>
      </c>
      <c r="K26">
        <v>0.01</v>
      </c>
      <c r="L26">
        <v>0.15</v>
      </c>
      <c r="M26">
        <v>0.01</v>
      </c>
      <c r="N26">
        <v>0.01</v>
      </c>
      <c r="O26">
        <v>0.05</v>
      </c>
      <c r="P26">
        <v>0.15</v>
      </c>
      <c r="Q26">
        <v>0.15</v>
      </c>
      <c r="R26">
        <v>0.15</v>
      </c>
      <c r="W26" s="2">
        <v>45011</v>
      </c>
      <c r="X26">
        <v>0.15</v>
      </c>
      <c r="Y26">
        <v>0.01</v>
      </c>
      <c r="Z26">
        <v>0.01</v>
      </c>
      <c r="AA26">
        <v>0.15</v>
      </c>
      <c r="AB26">
        <v>0.01</v>
      </c>
      <c r="AC26">
        <v>0.15</v>
      </c>
      <c r="AD26">
        <v>0.01</v>
      </c>
      <c r="AE26">
        <v>0.01</v>
      </c>
      <c r="AF26">
        <v>0.05</v>
      </c>
      <c r="AG26">
        <v>0.15</v>
      </c>
      <c r="AH26">
        <v>0.15</v>
      </c>
      <c r="AI26">
        <v>0.15</v>
      </c>
      <c r="AN26" s="2">
        <v>44881</v>
      </c>
      <c r="AO26">
        <v>0.00677261179054262</v>
      </c>
      <c r="AP26">
        <v>22.60819174835663</v>
      </c>
      <c r="AQ26">
        <v>17.80553334578591</v>
      </c>
      <c r="AR26">
        <v>0.09135812192288106</v>
      </c>
      <c r="AS26">
        <v>29.05082082230791</v>
      </c>
      <c r="AT26">
        <v>0.4129521071641754</v>
      </c>
      <c r="AU26">
        <v>1.211682816536256</v>
      </c>
      <c r="AV26">
        <v>6.437895628418943</v>
      </c>
      <c r="AW26">
        <v>0.1252207477200743</v>
      </c>
      <c r="AX26">
        <v>121.7881367033634</v>
      </c>
      <c r="AY26">
        <v>0.5340881281052792</v>
      </c>
      <c r="AZ26">
        <v>0.5650340821925801</v>
      </c>
    </row>
    <row r="27" spans="1:52">
      <c r="A27" s="2">
        <v>44882</v>
      </c>
      <c r="B27">
        <v>741.3355574116915</v>
      </c>
      <c r="C27">
        <v>-0.02589482303474366</v>
      </c>
      <c r="F27" s="2">
        <v>45018</v>
      </c>
      <c r="G27">
        <v>0.15</v>
      </c>
      <c r="H27">
        <v>0.15</v>
      </c>
      <c r="I27">
        <v>0.01</v>
      </c>
      <c r="J27">
        <v>0.15</v>
      </c>
      <c r="K27">
        <v>0.01</v>
      </c>
      <c r="L27">
        <v>0.15</v>
      </c>
      <c r="M27">
        <v>0.01</v>
      </c>
      <c r="N27">
        <v>0.01</v>
      </c>
      <c r="O27">
        <v>0.01</v>
      </c>
      <c r="P27">
        <v>0.05</v>
      </c>
      <c r="Q27">
        <v>0.15</v>
      </c>
      <c r="R27">
        <v>0.15</v>
      </c>
      <c r="W27" s="2">
        <v>45018</v>
      </c>
      <c r="X27">
        <v>0.15</v>
      </c>
      <c r="Y27">
        <v>0.15</v>
      </c>
      <c r="Z27">
        <v>0.01</v>
      </c>
      <c r="AA27">
        <v>0.15</v>
      </c>
      <c r="AB27">
        <v>0.01</v>
      </c>
      <c r="AC27">
        <v>0.15</v>
      </c>
      <c r="AD27">
        <v>0.01</v>
      </c>
      <c r="AE27">
        <v>0.01</v>
      </c>
      <c r="AF27">
        <v>0.01</v>
      </c>
      <c r="AG27">
        <v>0.05</v>
      </c>
      <c r="AH27">
        <v>0.15</v>
      </c>
      <c r="AI27">
        <v>0.15</v>
      </c>
      <c r="AN27" s="2">
        <v>44882</v>
      </c>
      <c r="AO27">
        <v>0.006674847615144822</v>
      </c>
      <c r="AP27">
        <v>22.29429627431167</v>
      </c>
      <c r="AQ27">
        <v>17.99229657745322</v>
      </c>
      <c r="AR27">
        <v>0.09153846620475277</v>
      </c>
      <c r="AS27">
        <v>28.92105934106237</v>
      </c>
      <c r="AT27">
        <v>0.4092330965811702</v>
      </c>
      <c r="AU27">
        <v>1.244188737224259</v>
      </c>
      <c r="AV27">
        <v>6.489719838298097</v>
      </c>
      <c r="AW27">
        <v>0.1271674579253569</v>
      </c>
      <c r="AX27">
        <v>123.5651943617263</v>
      </c>
      <c r="AY27">
        <v>0.5190847730770325</v>
      </c>
      <c r="AZ27">
        <v>0.5671734849694027</v>
      </c>
    </row>
    <row r="28" spans="1:52">
      <c r="A28" s="2">
        <v>44883</v>
      </c>
      <c r="B28">
        <v>732.7562947637864</v>
      </c>
      <c r="C28">
        <v>-0.01157271165821161</v>
      </c>
      <c r="F28" s="2">
        <v>45025</v>
      </c>
      <c r="G28">
        <v>0.15</v>
      </c>
      <c r="H28">
        <v>0.15</v>
      </c>
      <c r="I28">
        <v>0.01</v>
      </c>
      <c r="J28">
        <v>0.15</v>
      </c>
      <c r="K28">
        <v>0.01</v>
      </c>
      <c r="L28">
        <v>0.15</v>
      </c>
      <c r="M28">
        <v>0.01</v>
      </c>
      <c r="N28">
        <v>0.01</v>
      </c>
      <c r="O28">
        <v>0.10447</v>
      </c>
      <c r="P28">
        <v>0.0389</v>
      </c>
      <c r="Q28">
        <v>0.15</v>
      </c>
      <c r="R28">
        <v>0.06662999999999999</v>
      </c>
      <c r="W28" s="2">
        <v>45025</v>
      </c>
      <c r="X28">
        <v>0.15</v>
      </c>
      <c r="Y28">
        <v>0.15</v>
      </c>
      <c r="Z28">
        <v>0.01</v>
      </c>
      <c r="AA28">
        <v>0.15</v>
      </c>
      <c r="AB28">
        <v>0.01</v>
      </c>
      <c r="AC28">
        <v>0.15</v>
      </c>
      <c r="AD28">
        <v>0.01</v>
      </c>
      <c r="AE28">
        <v>0.01</v>
      </c>
      <c r="AF28">
        <v>0.10447</v>
      </c>
      <c r="AG28">
        <v>0.0389</v>
      </c>
      <c r="AH28">
        <v>0.15</v>
      </c>
      <c r="AI28">
        <v>0.06662999999999999</v>
      </c>
      <c r="AN28" s="2">
        <v>44883</v>
      </c>
      <c r="AO28">
        <v>0.006591440132650697</v>
      </c>
      <c r="AP28">
        <v>22.58347983230013</v>
      </c>
      <c r="AQ28">
        <v>17.65247308012417</v>
      </c>
      <c r="AR28">
        <v>0.09161571912080851</v>
      </c>
      <c r="AS28">
        <v>29.14755513995336</v>
      </c>
      <c r="AT28">
        <v>0.4108309826167248</v>
      </c>
      <c r="AU28">
        <v>1.277911579441845</v>
      </c>
      <c r="AV28">
        <v>6.467146429068123</v>
      </c>
      <c r="AW28">
        <v>0.1250936778471879</v>
      </c>
      <c r="AX28">
        <v>125.8130493409833</v>
      </c>
      <c r="AY28">
        <v>0.5379730125276845</v>
      </c>
      <c r="AZ28">
        <v>0.5686287280558107</v>
      </c>
    </row>
    <row r="29" spans="1:52">
      <c r="A29" s="2">
        <v>44884</v>
      </c>
      <c r="B29">
        <v>737.0822771774442</v>
      </c>
      <c r="C29">
        <v>0.005903712386465809</v>
      </c>
      <c r="F29" s="2">
        <v>45032</v>
      </c>
      <c r="G29">
        <v>0.15</v>
      </c>
      <c r="H29">
        <v>0.15</v>
      </c>
      <c r="I29">
        <v>0.01</v>
      </c>
      <c r="J29">
        <v>0.15</v>
      </c>
      <c r="K29">
        <v>0.01</v>
      </c>
      <c r="L29">
        <v>0.15</v>
      </c>
      <c r="M29">
        <v>0.01</v>
      </c>
      <c r="N29">
        <v>0.01</v>
      </c>
      <c r="O29">
        <v>0.06683</v>
      </c>
      <c r="P29">
        <v>0.02116</v>
      </c>
      <c r="Q29">
        <v>0.15</v>
      </c>
      <c r="R29">
        <v>0.12201</v>
      </c>
      <c r="W29" s="2">
        <v>45032</v>
      </c>
      <c r="X29">
        <v>0.15</v>
      </c>
      <c r="Y29">
        <v>0.15</v>
      </c>
      <c r="Z29">
        <v>0.01</v>
      </c>
      <c r="AA29">
        <v>0.15</v>
      </c>
      <c r="AB29">
        <v>0.01</v>
      </c>
      <c r="AC29">
        <v>0.15</v>
      </c>
      <c r="AD29">
        <v>0.01</v>
      </c>
      <c r="AE29">
        <v>0.01</v>
      </c>
      <c r="AF29">
        <v>0.06683</v>
      </c>
      <c r="AG29">
        <v>0.02116</v>
      </c>
      <c r="AH29">
        <v>0.15</v>
      </c>
      <c r="AI29">
        <v>0.12201</v>
      </c>
      <c r="AN29" s="2">
        <v>44884</v>
      </c>
      <c r="AO29">
        <v>0.006635788448498629</v>
      </c>
      <c r="AP29">
        <v>22.65516050170208</v>
      </c>
      <c r="AQ29">
        <v>17.90565387298149</v>
      </c>
      <c r="AR29">
        <v>0.09141321497013949</v>
      </c>
      <c r="AS29">
        <v>28.88887877657596</v>
      </c>
      <c r="AT29">
        <v>0.4044408908061152</v>
      </c>
      <c r="AU29">
        <v>1.264045714587189</v>
      </c>
      <c r="AV29">
        <v>6.550832121591291</v>
      </c>
      <c r="AW29">
        <v>0.1265597137390707</v>
      </c>
      <c r="AX29">
        <v>125.8825624006121</v>
      </c>
      <c r="AY29">
        <v>0.5577635239417206</v>
      </c>
      <c r="AZ29">
        <v>0.5689642770865638</v>
      </c>
    </row>
    <row r="30" spans="1:52">
      <c r="A30" s="2">
        <v>44885</v>
      </c>
      <c r="B30">
        <v>736.4744697363245</v>
      </c>
      <c r="C30">
        <v>-0.0008246127466898789</v>
      </c>
      <c r="F30" s="2">
        <v>45039</v>
      </c>
      <c r="G30">
        <v>0.15</v>
      </c>
      <c r="H30">
        <v>0.15</v>
      </c>
      <c r="I30">
        <v>0.01</v>
      </c>
      <c r="J30">
        <v>0.15</v>
      </c>
      <c r="K30">
        <v>0.01</v>
      </c>
      <c r="L30">
        <v>0.15</v>
      </c>
      <c r="M30">
        <v>0.01</v>
      </c>
      <c r="N30">
        <v>0.04089</v>
      </c>
      <c r="O30">
        <v>0.01</v>
      </c>
      <c r="P30">
        <v>0.01911</v>
      </c>
      <c r="Q30">
        <v>0.15</v>
      </c>
      <c r="R30">
        <v>0.15</v>
      </c>
      <c r="W30" s="2">
        <v>45039</v>
      </c>
      <c r="X30">
        <v>0.15</v>
      </c>
      <c r="Y30">
        <v>0.15</v>
      </c>
      <c r="Z30">
        <v>0.01</v>
      </c>
      <c r="AA30">
        <v>0.15</v>
      </c>
      <c r="AB30">
        <v>0.01</v>
      </c>
      <c r="AC30">
        <v>0.15</v>
      </c>
      <c r="AD30">
        <v>0.01</v>
      </c>
      <c r="AE30">
        <v>0.04089</v>
      </c>
      <c r="AF30">
        <v>0.01</v>
      </c>
      <c r="AG30">
        <v>0.01911</v>
      </c>
      <c r="AH30">
        <v>0.15</v>
      </c>
      <c r="AI30">
        <v>0.15</v>
      </c>
      <c r="AN30" s="2">
        <v>44885</v>
      </c>
      <c r="AO30">
        <v>0.006616623359438074</v>
      </c>
      <c r="AP30">
        <v>22.4344693114566</v>
      </c>
      <c r="AQ30">
        <v>17.9624178432194</v>
      </c>
      <c r="AR30">
        <v>0.006043580527985051</v>
      </c>
      <c r="AS30">
        <v>28.92748774740376</v>
      </c>
      <c r="AT30">
        <v>0.405719995188216</v>
      </c>
      <c r="AU30">
        <v>1.277581606682599</v>
      </c>
      <c r="AV30">
        <v>19.73882553174125</v>
      </c>
      <c r="AW30">
        <v>0.1256799497947193</v>
      </c>
      <c r="AX30">
        <v>126.1117102688637</v>
      </c>
      <c r="AY30">
        <v>0.5729640077608463</v>
      </c>
      <c r="AZ30">
        <v>0.5717130920714475</v>
      </c>
    </row>
    <row r="31" spans="1:52">
      <c r="A31" s="2">
        <v>44886</v>
      </c>
      <c r="B31">
        <v>675.6119013696901</v>
      </c>
      <c r="C31">
        <v>-0.08264043204162208</v>
      </c>
      <c r="F31" s="2">
        <v>45046</v>
      </c>
      <c r="G31">
        <v>0.15</v>
      </c>
      <c r="H31">
        <v>0.15</v>
      </c>
      <c r="I31">
        <v>0.05</v>
      </c>
      <c r="J31">
        <v>0.15</v>
      </c>
      <c r="K31">
        <v>0.01</v>
      </c>
      <c r="L31">
        <v>0.15</v>
      </c>
      <c r="M31">
        <v>0.01</v>
      </c>
      <c r="N31">
        <v>0.01</v>
      </c>
      <c r="O31">
        <v>0.01</v>
      </c>
      <c r="P31">
        <v>0.01</v>
      </c>
      <c r="Q31">
        <v>0.15</v>
      </c>
      <c r="R31">
        <v>0.15</v>
      </c>
      <c r="W31" s="2">
        <v>45046</v>
      </c>
      <c r="X31">
        <v>0.15</v>
      </c>
      <c r="Y31">
        <v>0.15</v>
      </c>
      <c r="Z31">
        <v>0.05</v>
      </c>
      <c r="AA31">
        <v>0.15</v>
      </c>
      <c r="AB31">
        <v>0.01</v>
      </c>
      <c r="AC31">
        <v>0.15</v>
      </c>
      <c r="AD31">
        <v>0.01</v>
      </c>
      <c r="AE31">
        <v>0.01</v>
      </c>
      <c r="AF31">
        <v>0.01</v>
      </c>
      <c r="AG31">
        <v>0.01</v>
      </c>
      <c r="AH31">
        <v>0.15</v>
      </c>
      <c r="AI31">
        <v>0.15</v>
      </c>
      <c r="AN31" s="2">
        <v>44886</v>
      </c>
      <c r="AO31">
        <v>0.006237628726138311</v>
      </c>
      <c r="AP31">
        <v>21.67503514318056</v>
      </c>
      <c r="AQ31">
        <v>17.60183746843724</v>
      </c>
      <c r="AR31">
        <v>0.005928276876272886</v>
      </c>
      <c r="AS31">
        <v>26.68154638388378</v>
      </c>
      <c r="AT31">
        <v>0.384282727068179</v>
      </c>
      <c r="AU31">
        <v>6.23471279954338</v>
      </c>
      <c r="AV31">
        <v>19.19059042504462</v>
      </c>
      <c r="AW31">
        <v>0.1205192279075594</v>
      </c>
      <c r="AX31">
        <v>125.7367897577892</v>
      </c>
      <c r="AY31">
        <v>0.5527297329643742</v>
      </c>
      <c r="AZ31">
        <v>0.554862470941662</v>
      </c>
    </row>
    <row r="32" spans="1:52">
      <c r="A32" s="2">
        <v>44887</v>
      </c>
      <c r="B32">
        <v>660.8252364734037</v>
      </c>
      <c r="C32">
        <v>-0.02188632980903527</v>
      </c>
      <c r="F32" s="2">
        <v>45053</v>
      </c>
      <c r="G32">
        <v>0.15</v>
      </c>
      <c r="H32">
        <v>0.15</v>
      </c>
      <c r="I32">
        <v>0.0747</v>
      </c>
      <c r="J32">
        <v>0.15</v>
      </c>
      <c r="K32">
        <v>0.01</v>
      </c>
      <c r="L32">
        <v>0.15</v>
      </c>
      <c r="M32">
        <v>0.01</v>
      </c>
      <c r="N32">
        <v>0.01</v>
      </c>
      <c r="O32">
        <v>0.01</v>
      </c>
      <c r="P32">
        <v>0.01</v>
      </c>
      <c r="Q32">
        <v>0.15</v>
      </c>
      <c r="R32">
        <v>0.1253</v>
      </c>
      <c r="W32" s="2">
        <v>45053</v>
      </c>
      <c r="X32">
        <v>0.15</v>
      </c>
      <c r="Y32">
        <v>0.15</v>
      </c>
      <c r="Z32">
        <v>0.0747</v>
      </c>
      <c r="AA32">
        <v>0.15</v>
      </c>
      <c r="AB32">
        <v>0.01</v>
      </c>
      <c r="AC32">
        <v>0.15</v>
      </c>
      <c r="AD32">
        <v>0.01</v>
      </c>
      <c r="AE32">
        <v>0.01</v>
      </c>
      <c r="AF32">
        <v>0.01</v>
      </c>
      <c r="AG32">
        <v>0.01</v>
      </c>
      <c r="AH32">
        <v>0.15</v>
      </c>
      <c r="AI32">
        <v>0.1253</v>
      </c>
      <c r="AN32" s="2">
        <v>44887</v>
      </c>
      <c r="AO32">
        <v>0.006282398030646679</v>
      </c>
      <c r="AP32">
        <v>21.70731987600988</v>
      </c>
      <c r="AQ32">
        <v>16.9290232502141</v>
      </c>
      <c r="AR32">
        <v>0.005966054465903634</v>
      </c>
      <c r="AS32">
        <v>27.37433188691762</v>
      </c>
      <c r="AT32">
        <v>0.3903030394962134</v>
      </c>
      <c r="AU32">
        <v>6.387163597295602</v>
      </c>
      <c r="AV32">
        <v>19.10896687118647</v>
      </c>
      <c r="AW32">
        <v>0.1183005100450144</v>
      </c>
      <c r="AX32">
        <v>124.3987891041717</v>
      </c>
      <c r="AY32">
        <v>0.5572988660521356</v>
      </c>
      <c r="AZ32">
        <v>0.55870826107843</v>
      </c>
    </row>
    <row r="33" spans="1:52">
      <c r="A33" s="2">
        <v>44888</v>
      </c>
      <c r="B33">
        <v>690.1997579036151</v>
      </c>
      <c r="C33">
        <v>0.04445127063695864</v>
      </c>
      <c r="F33" s="2">
        <v>45060</v>
      </c>
      <c r="G33">
        <v>0.15</v>
      </c>
      <c r="H33">
        <v>0.15</v>
      </c>
      <c r="I33">
        <v>0.15</v>
      </c>
      <c r="J33">
        <v>0.15</v>
      </c>
      <c r="K33">
        <v>0.01</v>
      </c>
      <c r="L33">
        <v>0.15</v>
      </c>
      <c r="M33">
        <v>0.01</v>
      </c>
      <c r="N33">
        <v>0.13101</v>
      </c>
      <c r="O33">
        <v>0.01</v>
      </c>
      <c r="P33">
        <v>0.01</v>
      </c>
      <c r="Q33">
        <v>0.06899</v>
      </c>
      <c r="R33">
        <v>0.01</v>
      </c>
      <c r="W33" s="2">
        <v>45060</v>
      </c>
      <c r="X33">
        <v>0.15</v>
      </c>
      <c r="Y33">
        <v>0.15</v>
      </c>
      <c r="Z33">
        <v>0.15</v>
      </c>
      <c r="AA33">
        <v>0.15</v>
      </c>
      <c r="AB33">
        <v>0.01</v>
      </c>
      <c r="AC33">
        <v>0.15</v>
      </c>
      <c r="AD33">
        <v>0.01</v>
      </c>
      <c r="AE33">
        <v>0.13101</v>
      </c>
      <c r="AF33">
        <v>0.01</v>
      </c>
      <c r="AG33">
        <v>0.01</v>
      </c>
      <c r="AH33">
        <v>0.06899</v>
      </c>
      <c r="AI33">
        <v>0.01</v>
      </c>
      <c r="AN33" s="2">
        <v>44888</v>
      </c>
      <c r="AO33">
        <v>0.006401451310277074</v>
      </c>
      <c r="AP33">
        <v>22.13932333867351</v>
      </c>
      <c r="AQ33">
        <v>16.20639245332381</v>
      </c>
      <c r="AR33">
        <v>0.006082268822369967</v>
      </c>
      <c r="AS33">
        <v>27.75514019900518</v>
      </c>
      <c r="AT33">
        <v>0.3889333094975364</v>
      </c>
      <c r="AU33">
        <v>6.516168035529563</v>
      </c>
      <c r="AV33">
        <v>19.64945161288406</v>
      </c>
      <c r="AW33">
        <v>0.1204651947539779</v>
      </c>
      <c r="AX33">
        <v>121.8592606698096</v>
      </c>
      <c r="AY33">
        <v>0.5561744668111623</v>
      </c>
      <c r="AZ33">
        <v>0.5604746842197807</v>
      </c>
    </row>
    <row r="34" spans="1:52">
      <c r="A34" s="2">
        <v>44889</v>
      </c>
      <c r="B34">
        <v>724.0457947051301</v>
      </c>
      <c r="C34">
        <v>0.04903803053237454</v>
      </c>
      <c r="F34" s="2">
        <v>45067</v>
      </c>
      <c r="G34">
        <v>0.15</v>
      </c>
      <c r="H34">
        <v>0.15</v>
      </c>
      <c r="I34">
        <v>0.15</v>
      </c>
      <c r="J34">
        <v>0.15</v>
      </c>
      <c r="K34">
        <v>0.01</v>
      </c>
      <c r="L34">
        <v>0.15</v>
      </c>
      <c r="M34">
        <v>0.01</v>
      </c>
      <c r="N34">
        <v>0.10349</v>
      </c>
      <c r="O34">
        <v>0.01</v>
      </c>
      <c r="P34">
        <v>0.09651</v>
      </c>
      <c r="Q34">
        <v>0.01</v>
      </c>
      <c r="R34">
        <v>0.01</v>
      </c>
      <c r="W34" s="2">
        <v>45067</v>
      </c>
      <c r="X34">
        <v>0.15</v>
      </c>
      <c r="Y34">
        <v>0.15</v>
      </c>
      <c r="Z34">
        <v>0.15</v>
      </c>
      <c r="AA34">
        <v>0.15</v>
      </c>
      <c r="AB34">
        <v>0.01</v>
      </c>
      <c r="AC34">
        <v>0.15</v>
      </c>
      <c r="AD34">
        <v>0.01</v>
      </c>
      <c r="AE34">
        <v>0.10349</v>
      </c>
      <c r="AF34">
        <v>0.01</v>
      </c>
      <c r="AG34">
        <v>0.09651</v>
      </c>
      <c r="AH34">
        <v>0.01</v>
      </c>
      <c r="AI34">
        <v>0.01</v>
      </c>
      <c r="AN34" s="2">
        <v>44889</v>
      </c>
      <c r="AO34">
        <v>0.006552821569941395</v>
      </c>
      <c r="AP34">
        <v>22.76149859136475</v>
      </c>
      <c r="AQ34">
        <v>16.18754300367912</v>
      </c>
      <c r="AR34">
        <v>0.006119558523508616</v>
      </c>
      <c r="AS34">
        <v>27.53190563995712</v>
      </c>
      <c r="AT34">
        <v>0.3648990596625044</v>
      </c>
      <c r="AU34">
        <v>6.589962973215675</v>
      </c>
      <c r="AV34">
        <v>19.99793858735457</v>
      </c>
      <c r="AW34">
        <v>0.1241268131720714</v>
      </c>
      <c r="AX34">
        <v>126.2789258850692</v>
      </c>
      <c r="AY34">
        <v>0.5058249783995402</v>
      </c>
      <c r="AZ34">
        <v>0.5574781854330897</v>
      </c>
    </row>
    <row r="35" spans="1:52">
      <c r="A35" s="2">
        <v>44890</v>
      </c>
      <c r="B35">
        <v>726.2167363618848</v>
      </c>
      <c r="C35">
        <v>0.002998348547330387</v>
      </c>
      <c r="F35" s="2">
        <v>45074</v>
      </c>
      <c r="G35">
        <v>0.15</v>
      </c>
      <c r="H35">
        <v>0.15</v>
      </c>
      <c r="I35">
        <v>0.15</v>
      </c>
      <c r="J35">
        <v>0.15</v>
      </c>
      <c r="K35">
        <v>0.01</v>
      </c>
      <c r="L35">
        <v>0.15</v>
      </c>
      <c r="M35">
        <v>0.01</v>
      </c>
      <c r="N35">
        <v>0.1084</v>
      </c>
      <c r="O35">
        <v>0.01</v>
      </c>
      <c r="P35">
        <v>0.0916</v>
      </c>
      <c r="Q35">
        <v>0.01</v>
      </c>
      <c r="R35">
        <v>0.01</v>
      </c>
      <c r="W35" s="2">
        <v>45074</v>
      </c>
      <c r="X35">
        <v>0.15</v>
      </c>
      <c r="Y35">
        <v>0.15</v>
      </c>
      <c r="Z35">
        <v>0.15</v>
      </c>
      <c r="AA35">
        <v>0.15</v>
      </c>
      <c r="AB35">
        <v>0.01</v>
      </c>
      <c r="AC35">
        <v>0.15</v>
      </c>
      <c r="AD35">
        <v>0.01</v>
      </c>
      <c r="AE35">
        <v>0.1084</v>
      </c>
      <c r="AF35">
        <v>0.01</v>
      </c>
      <c r="AG35">
        <v>0.0916</v>
      </c>
      <c r="AH35">
        <v>0.01</v>
      </c>
      <c r="AI35">
        <v>0.01</v>
      </c>
      <c r="AN35" s="2">
        <v>44890</v>
      </c>
      <c r="AO35">
        <v>0.006568718940023033</v>
      </c>
      <c r="AP35">
        <v>22.99116738230438</v>
      </c>
      <c r="AQ35">
        <v>15.95104959057474</v>
      </c>
      <c r="AR35">
        <v>0.006038287919269776</v>
      </c>
      <c r="AS35">
        <v>27.1686686545096</v>
      </c>
      <c r="AT35">
        <v>0.3629325058316824</v>
      </c>
      <c r="AU35">
        <v>6.673044083789978</v>
      </c>
      <c r="AV35">
        <v>20.24394440972564</v>
      </c>
      <c r="AW35">
        <v>0.1249510448448486</v>
      </c>
      <c r="AX35">
        <v>128.390916635773</v>
      </c>
      <c r="AY35">
        <v>0.4987384954998363</v>
      </c>
      <c r="AZ35">
        <v>0.5617079052027769</v>
      </c>
    </row>
    <row r="36" spans="1:52">
      <c r="A36" s="2">
        <v>44891</v>
      </c>
      <c r="B36">
        <v>721.3550819095738</v>
      </c>
      <c r="C36">
        <v>-0.006694495195286199</v>
      </c>
      <c r="F36" s="2">
        <v>45081</v>
      </c>
      <c r="G36">
        <v>0.15</v>
      </c>
      <c r="H36">
        <v>0.15</v>
      </c>
      <c r="I36">
        <v>0.15</v>
      </c>
      <c r="J36">
        <v>0.15</v>
      </c>
      <c r="K36">
        <v>0.01</v>
      </c>
      <c r="L36">
        <v>0.15</v>
      </c>
      <c r="M36">
        <v>0.0105</v>
      </c>
      <c r="N36">
        <v>0.01684</v>
      </c>
      <c r="O36">
        <v>0.01</v>
      </c>
      <c r="P36">
        <v>0.04266</v>
      </c>
      <c r="Q36">
        <v>0.15</v>
      </c>
      <c r="R36">
        <v>0.01</v>
      </c>
      <c r="W36" s="2">
        <v>45081</v>
      </c>
      <c r="X36">
        <v>0.15</v>
      </c>
      <c r="Y36">
        <v>0.15</v>
      </c>
      <c r="Z36">
        <v>0.15</v>
      </c>
      <c r="AA36">
        <v>0.15</v>
      </c>
      <c r="AB36">
        <v>0.01</v>
      </c>
      <c r="AC36">
        <v>0.15</v>
      </c>
      <c r="AD36">
        <v>0.0105</v>
      </c>
      <c r="AE36">
        <v>0.01684</v>
      </c>
      <c r="AF36">
        <v>0.01</v>
      </c>
      <c r="AG36">
        <v>0.04266</v>
      </c>
      <c r="AH36">
        <v>0.15</v>
      </c>
      <c r="AI36">
        <v>0.01</v>
      </c>
      <c r="AN36" s="2">
        <v>44891</v>
      </c>
      <c r="AO36">
        <v>0.006548887315783964</v>
      </c>
      <c r="AP36">
        <v>22.90946029369186</v>
      </c>
      <c r="AQ36">
        <v>15.81273086679136</v>
      </c>
      <c r="AR36">
        <v>0.006015995475013467</v>
      </c>
      <c r="AS36">
        <v>27.40385551359003</v>
      </c>
      <c r="AT36">
        <v>0.3601510828513725</v>
      </c>
      <c r="AU36">
        <v>6.666546919319742</v>
      </c>
      <c r="AV36">
        <v>20.53676508594963</v>
      </c>
      <c r="AW36">
        <v>0.1221796742538388</v>
      </c>
      <c r="AX36">
        <v>128.194418073904</v>
      </c>
      <c r="AY36">
        <v>0.5125944239940884</v>
      </c>
      <c r="AZ36">
        <v>0.5619713854498756</v>
      </c>
    </row>
    <row r="37" spans="1:52">
      <c r="A37" s="2">
        <v>44892</v>
      </c>
      <c r="B37">
        <v>732.5641995609622</v>
      </c>
      <c r="C37">
        <v>0.01553897370725599</v>
      </c>
      <c r="F37" s="2">
        <v>45088</v>
      </c>
      <c r="G37">
        <v>0.15</v>
      </c>
      <c r="H37">
        <v>0.15</v>
      </c>
      <c r="I37">
        <v>0.15</v>
      </c>
      <c r="J37">
        <v>0.15</v>
      </c>
      <c r="K37">
        <v>0.01</v>
      </c>
      <c r="L37">
        <v>0.15</v>
      </c>
      <c r="M37">
        <v>0.01</v>
      </c>
      <c r="N37">
        <v>0.15</v>
      </c>
      <c r="O37">
        <v>0.01</v>
      </c>
      <c r="P37">
        <v>0.01</v>
      </c>
      <c r="Q37">
        <v>0.05</v>
      </c>
      <c r="R37">
        <v>0.01</v>
      </c>
      <c r="W37" s="2">
        <v>45088</v>
      </c>
      <c r="X37">
        <v>0.15</v>
      </c>
      <c r="Y37">
        <v>0.15</v>
      </c>
      <c r="Z37">
        <v>0.15</v>
      </c>
      <c r="AA37">
        <v>0.15</v>
      </c>
      <c r="AB37">
        <v>0.01</v>
      </c>
      <c r="AC37">
        <v>0.15</v>
      </c>
      <c r="AD37">
        <v>0.01</v>
      </c>
      <c r="AE37">
        <v>0.15</v>
      </c>
      <c r="AF37">
        <v>0.01</v>
      </c>
      <c r="AG37">
        <v>0.01</v>
      </c>
      <c r="AH37">
        <v>0.05</v>
      </c>
      <c r="AI37">
        <v>0.01</v>
      </c>
      <c r="AN37" s="2">
        <v>44892</v>
      </c>
      <c r="AO37">
        <v>0.006680468488458426</v>
      </c>
      <c r="AP37">
        <v>23.37839301271259</v>
      </c>
      <c r="AQ37">
        <v>15.38565434765662</v>
      </c>
      <c r="AR37">
        <v>0.006080282415793148</v>
      </c>
      <c r="AS37">
        <v>27.37847722460624</v>
      </c>
      <c r="AT37">
        <v>0.3530148071953885</v>
      </c>
      <c r="AU37">
        <v>6.772173187289505</v>
      </c>
      <c r="AV37">
        <v>20.74411669633732</v>
      </c>
      <c r="AW37">
        <v>0.1189390662626938</v>
      </c>
      <c r="AX37">
        <v>129.8796955495057</v>
      </c>
      <c r="AY37">
        <v>0.5173739834847169</v>
      </c>
      <c r="AZ37">
        <v>0.5750188510588736</v>
      </c>
    </row>
    <row r="38" spans="1:52">
      <c r="A38" s="2">
        <v>44893</v>
      </c>
      <c r="B38">
        <v>727.4349205252313</v>
      </c>
      <c r="C38">
        <v>-0.007001815047479654</v>
      </c>
      <c r="F38" s="2">
        <v>45095</v>
      </c>
      <c r="G38">
        <v>0.15</v>
      </c>
      <c r="H38">
        <v>0.15</v>
      </c>
      <c r="I38">
        <v>0.15</v>
      </c>
      <c r="J38">
        <v>0.15</v>
      </c>
      <c r="K38">
        <v>0.01</v>
      </c>
      <c r="L38">
        <v>0.15</v>
      </c>
      <c r="M38">
        <v>0.15</v>
      </c>
      <c r="N38">
        <v>0.05</v>
      </c>
      <c r="O38">
        <v>0.01</v>
      </c>
      <c r="P38">
        <v>0.01</v>
      </c>
      <c r="Q38">
        <v>0.01</v>
      </c>
      <c r="R38">
        <v>0.01</v>
      </c>
      <c r="W38" s="2">
        <v>45095</v>
      </c>
      <c r="X38">
        <v>0.15</v>
      </c>
      <c r="Y38">
        <v>0.15</v>
      </c>
      <c r="Z38">
        <v>0.15</v>
      </c>
      <c r="AA38">
        <v>0.15</v>
      </c>
      <c r="AB38">
        <v>0.01</v>
      </c>
      <c r="AC38">
        <v>0.15</v>
      </c>
      <c r="AD38">
        <v>0.15</v>
      </c>
      <c r="AE38">
        <v>0.05</v>
      </c>
      <c r="AF38">
        <v>0.01</v>
      </c>
      <c r="AG38">
        <v>0.01</v>
      </c>
      <c r="AH38">
        <v>0.01</v>
      </c>
      <c r="AI38">
        <v>0.01</v>
      </c>
      <c r="AN38" s="2">
        <v>44893</v>
      </c>
      <c r="AO38">
        <v>0.006638766625755321</v>
      </c>
      <c r="AP38">
        <v>23.25984067471391</v>
      </c>
      <c r="AQ38">
        <v>15.76621021533499</v>
      </c>
      <c r="AR38">
        <v>0.03038913818107017</v>
      </c>
      <c r="AS38">
        <v>27.36793134731354</v>
      </c>
      <c r="AT38">
        <v>0.3543125109582935</v>
      </c>
      <c r="AU38">
        <v>1.342389115836641</v>
      </c>
      <c r="AV38">
        <v>20.58999887398451</v>
      </c>
      <c r="AW38">
        <v>0.1180831062183219</v>
      </c>
      <c r="AX38">
        <v>128.9933741666141</v>
      </c>
      <c r="AY38">
        <v>0.5151890367273693</v>
      </c>
      <c r="AZ38">
        <v>0.563751577755718</v>
      </c>
    </row>
    <row r="39" spans="1:52">
      <c r="A39" s="2">
        <v>44894</v>
      </c>
      <c r="B39">
        <v>713.9663768778323</v>
      </c>
      <c r="C39">
        <v>-0.01851511835268271</v>
      </c>
      <c r="F39" s="2">
        <v>45102</v>
      </c>
      <c r="G39">
        <v>0.15</v>
      </c>
      <c r="H39">
        <v>0.15</v>
      </c>
      <c r="I39">
        <v>0.15</v>
      </c>
      <c r="J39">
        <v>0.15</v>
      </c>
      <c r="K39">
        <v>0.01</v>
      </c>
      <c r="L39">
        <v>0.15</v>
      </c>
      <c r="M39">
        <v>0.05</v>
      </c>
      <c r="N39">
        <v>0.15</v>
      </c>
      <c r="O39">
        <v>0.01</v>
      </c>
      <c r="P39">
        <v>0.01</v>
      </c>
      <c r="Q39">
        <v>0.01</v>
      </c>
      <c r="R39">
        <v>0.01</v>
      </c>
      <c r="W39" s="2">
        <v>45102</v>
      </c>
      <c r="X39">
        <v>0.15</v>
      </c>
      <c r="Y39">
        <v>0.15</v>
      </c>
      <c r="Z39">
        <v>0.15</v>
      </c>
      <c r="AA39">
        <v>0.15</v>
      </c>
      <c r="AB39">
        <v>0.01</v>
      </c>
      <c r="AC39">
        <v>0.15</v>
      </c>
      <c r="AD39">
        <v>0.05</v>
      </c>
      <c r="AE39">
        <v>0.15</v>
      </c>
      <c r="AF39">
        <v>0.01</v>
      </c>
      <c r="AG39">
        <v>0.01</v>
      </c>
      <c r="AH39">
        <v>0.01</v>
      </c>
      <c r="AI39">
        <v>0.01</v>
      </c>
      <c r="AN39" s="2">
        <v>44894</v>
      </c>
      <c r="AO39">
        <v>0.006605669620577475</v>
      </c>
      <c r="AP39">
        <v>23.31090706166175</v>
      </c>
      <c r="AQ39">
        <v>14.84808335094697</v>
      </c>
      <c r="AR39">
        <v>0.03053965246639499</v>
      </c>
      <c r="AS39">
        <v>27.65516024659867</v>
      </c>
      <c r="AT39">
        <v>0.3650936790974174</v>
      </c>
      <c r="AU39">
        <v>1.348959956078584</v>
      </c>
      <c r="AV39">
        <v>20.85953967612581</v>
      </c>
      <c r="AW39">
        <v>0.1185716631568674</v>
      </c>
      <c r="AX39">
        <v>130.207457796346</v>
      </c>
      <c r="AY39">
        <v>0.5352238142591602</v>
      </c>
      <c r="AZ39">
        <v>0.5733862609907177</v>
      </c>
    </row>
    <row r="40" spans="1:52">
      <c r="A40" s="2">
        <v>44895</v>
      </c>
      <c r="B40">
        <v>726.8305908755957</v>
      </c>
      <c r="C40">
        <v>0.018017954926699</v>
      </c>
      <c r="F40" s="2">
        <v>45109</v>
      </c>
      <c r="G40">
        <v>0.15</v>
      </c>
      <c r="H40">
        <v>0.08232</v>
      </c>
      <c r="I40">
        <v>0.15</v>
      </c>
      <c r="J40">
        <v>0.15</v>
      </c>
      <c r="K40">
        <v>0.01</v>
      </c>
      <c r="L40">
        <v>0.15</v>
      </c>
      <c r="M40">
        <v>0.11768</v>
      </c>
      <c r="N40">
        <v>0.15</v>
      </c>
      <c r="O40">
        <v>0.01</v>
      </c>
      <c r="P40">
        <v>0.01</v>
      </c>
      <c r="Q40">
        <v>0.01</v>
      </c>
      <c r="R40">
        <v>0.01</v>
      </c>
      <c r="W40" s="2">
        <v>45109</v>
      </c>
      <c r="X40">
        <v>0.15</v>
      </c>
      <c r="Y40">
        <v>0.08232</v>
      </c>
      <c r="Z40">
        <v>0.15</v>
      </c>
      <c r="AA40">
        <v>0.15</v>
      </c>
      <c r="AB40">
        <v>0.01</v>
      </c>
      <c r="AC40">
        <v>0.15</v>
      </c>
      <c r="AD40">
        <v>0.11768</v>
      </c>
      <c r="AE40">
        <v>0.15</v>
      </c>
      <c r="AF40">
        <v>0.01</v>
      </c>
      <c r="AG40">
        <v>0.01</v>
      </c>
      <c r="AH40">
        <v>0.01</v>
      </c>
      <c r="AI40">
        <v>0.01</v>
      </c>
      <c r="AN40" s="2">
        <v>44895</v>
      </c>
      <c r="AO40">
        <v>0.006630441190693443</v>
      </c>
      <c r="AP40">
        <v>23.48992807641447</v>
      </c>
      <c r="AQ40">
        <v>14.8762237696562</v>
      </c>
      <c r="AR40">
        <v>0.02985958566262763</v>
      </c>
      <c r="AS40">
        <v>27.9898978812086</v>
      </c>
      <c r="AT40">
        <v>0.368190557157238</v>
      </c>
      <c r="AU40">
        <v>1.330424282660205</v>
      </c>
      <c r="AV40">
        <v>20.53188975904956</v>
      </c>
      <c r="AW40">
        <v>0.1179255106891803</v>
      </c>
      <c r="AX40">
        <v>129.8983050125643</v>
      </c>
      <c r="AY40">
        <v>0.5434111846127135</v>
      </c>
      <c r="AZ40">
        <v>0.5824221137170054</v>
      </c>
    </row>
    <row r="41" spans="1:52">
      <c r="A41" s="2">
        <v>44896</v>
      </c>
      <c r="B41">
        <v>760.9688698142734</v>
      </c>
      <c r="C41">
        <v>0.04696868756934425</v>
      </c>
      <c r="F41" s="2">
        <v>45116</v>
      </c>
      <c r="G41">
        <v>0.15</v>
      </c>
      <c r="H41">
        <v>0.01</v>
      </c>
      <c r="I41">
        <v>0.15</v>
      </c>
      <c r="J41">
        <v>0.15</v>
      </c>
      <c r="K41">
        <v>0.01</v>
      </c>
      <c r="L41">
        <v>0.15</v>
      </c>
      <c r="M41">
        <v>0.01</v>
      </c>
      <c r="N41">
        <v>0.06095</v>
      </c>
      <c r="O41">
        <v>0.13905</v>
      </c>
      <c r="P41">
        <v>0.01</v>
      </c>
      <c r="Q41">
        <v>0.15</v>
      </c>
      <c r="R41">
        <v>0.01</v>
      </c>
      <c r="W41" s="2">
        <v>45116</v>
      </c>
      <c r="X41">
        <v>0.15</v>
      </c>
      <c r="Y41">
        <v>0.01</v>
      </c>
      <c r="Z41">
        <v>0.15</v>
      </c>
      <c r="AA41">
        <v>0.15</v>
      </c>
      <c r="AB41">
        <v>0.01</v>
      </c>
      <c r="AC41">
        <v>0.15</v>
      </c>
      <c r="AD41">
        <v>0.01</v>
      </c>
      <c r="AE41">
        <v>0.06095</v>
      </c>
      <c r="AF41">
        <v>0.13905</v>
      </c>
      <c r="AG41">
        <v>0.01</v>
      </c>
      <c r="AH41">
        <v>0.15</v>
      </c>
      <c r="AI41">
        <v>0.01</v>
      </c>
      <c r="AN41" s="2">
        <v>44896</v>
      </c>
      <c r="AO41">
        <v>0.006645281696237397</v>
      </c>
      <c r="AP41">
        <v>23.82767211702922</v>
      </c>
      <c r="AQ41">
        <v>14.84372793823474</v>
      </c>
      <c r="AR41">
        <v>0.02931224037967603</v>
      </c>
      <c r="AS41">
        <v>28.72030577411326</v>
      </c>
      <c r="AT41">
        <v>0.379080142320289</v>
      </c>
      <c r="AU41">
        <v>1.296085596602659</v>
      </c>
      <c r="AV41">
        <v>20.84987388442956</v>
      </c>
      <c r="AW41">
        <v>0.1163642500452219</v>
      </c>
      <c r="AX41">
        <v>122.6499771477736</v>
      </c>
      <c r="AY41">
        <v>0.5382743727966112</v>
      </c>
      <c r="AZ41">
        <v>0.5784437745627504</v>
      </c>
    </row>
    <row r="42" spans="1:52">
      <c r="A42" s="2">
        <v>44897</v>
      </c>
      <c r="B42">
        <v>748.5901902657579</v>
      </c>
      <c r="C42">
        <v>-0.01626699861130554</v>
      </c>
      <c r="F42" s="2">
        <v>45123</v>
      </c>
      <c r="G42">
        <v>0.15</v>
      </c>
      <c r="H42">
        <v>0.01</v>
      </c>
      <c r="I42">
        <v>0.15</v>
      </c>
      <c r="J42">
        <v>0.15</v>
      </c>
      <c r="K42">
        <v>0.01</v>
      </c>
      <c r="L42">
        <v>0.15</v>
      </c>
      <c r="M42">
        <v>0.05</v>
      </c>
      <c r="N42">
        <v>0.01</v>
      </c>
      <c r="O42">
        <v>0.15</v>
      </c>
      <c r="P42">
        <v>0.01</v>
      </c>
      <c r="Q42">
        <v>0.15</v>
      </c>
      <c r="R42">
        <v>0.01</v>
      </c>
      <c r="W42" s="2">
        <v>45123</v>
      </c>
      <c r="X42">
        <v>0.15</v>
      </c>
      <c r="Y42">
        <v>0.01</v>
      </c>
      <c r="Z42">
        <v>0.15</v>
      </c>
      <c r="AA42">
        <v>0.15</v>
      </c>
      <c r="AB42">
        <v>0.01</v>
      </c>
      <c r="AC42">
        <v>0.15</v>
      </c>
      <c r="AD42">
        <v>0.05</v>
      </c>
      <c r="AE42">
        <v>0.01</v>
      </c>
      <c r="AF42">
        <v>0.15</v>
      </c>
      <c r="AG42">
        <v>0.01</v>
      </c>
      <c r="AH42">
        <v>0.15</v>
      </c>
      <c r="AI42">
        <v>0.01</v>
      </c>
      <c r="AN42" s="2">
        <v>44897</v>
      </c>
      <c r="AO42">
        <v>0.006620281629256851</v>
      </c>
      <c r="AP42">
        <v>23.82879693989822</v>
      </c>
      <c r="AQ42">
        <v>14.60267522415867</v>
      </c>
      <c r="AR42">
        <v>0.02934011809850418</v>
      </c>
      <c r="AS42">
        <v>28.66418660099154</v>
      </c>
      <c r="AT42">
        <v>0.3848242837363928</v>
      </c>
      <c r="AU42">
        <v>1.27115897104701</v>
      </c>
      <c r="AV42">
        <v>20.81530282219384</v>
      </c>
      <c r="AW42">
        <v>0.1178365328433337</v>
      </c>
      <c r="AX42">
        <v>123.6365855207307</v>
      </c>
      <c r="AY42">
        <v>0.555753721746208</v>
      </c>
      <c r="AZ42">
        <v>0.5817098713948293</v>
      </c>
    </row>
    <row r="43" spans="1:52">
      <c r="A43" s="2">
        <v>44898</v>
      </c>
      <c r="B43">
        <v>762.3930707403041</v>
      </c>
      <c r="C43">
        <v>0.01843850033573924</v>
      </c>
      <c r="F43" s="2">
        <v>45130</v>
      </c>
      <c r="G43">
        <v>0.15</v>
      </c>
      <c r="H43">
        <v>0.01</v>
      </c>
      <c r="I43">
        <v>0.15</v>
      </c>
      <c r="J43">
        <v>0.15</v>
      </c>
      <c r="K43">
        <v>0.01</v>
      </c>
      <c r="L43">
        <v>0.09664</v>
      </c>
      <c r="M43">
        <v>0.15</v>
      </c>
      <c r="N43">
        <v>0.08797000000000001</v>
      </c>
      <c r="O43">
        <v>0.02539</v>
      </c>
      <c r="P43">
        <v>0.01</v>
      </c>
      <c r="Q43">
        <v>0.15</v>
      </c>
      <c r="R43">
        <v>0.01</v>
      </c>
      <c r="W43" s="2">
        <v>45130</v>
      </c>
      <c r="X43">
        <v>0.15</v>
      </c>
      <c r="Y43">
        <v>0.01</v>
      </c>
      <c r="Z43">
        <v>0.15</v>
      </c>
      <c r="AA43">
        <v>0.15</v>
      </c>
      <c r="AB43">
        <v>0.01</v>
      </c>
      <c r="AC43">
        <v>0.09664</v>
      </c>
      <c r="AD43">
        <v>0.15</v>
      </c>
      <c r="AE43">
        <v>0.08797000000000001</v>
      </c>
      <c r="AF43">
        <v>0.02539</v>
      </c>
      <c r="AG43">
        <v>0.01</v>
      </c>
      <c r="AH43">
        <v>0.15</v>
      </c>
      <c r="AI43">
        <v>0.01</v>
      </c>
      <c r="AN43" s="2">
        <v>44898</v>
      </c>
      <c r="AO43">
        <v>0.006697407301653914</v>
      </c>
      <c r="AP43">
        <v>23.89238422734068</v>
      </c>
      <c r="AQ43">
        <v>15.07949871912781</v>
      </c>
      <c r="AR43">
        <v>0.02948449225109887</v>
      </c>
      <c r="AS43">
        <v>28.4428632866392</v>
      </c>
      <c r="AT43">
        <v>0.3902666852878179</v>
      </c>
      <c r="AU43">
        <v>1.202665650475514</v>
      </c>
      <c r="AV43">
        <v>20.31625943372347</v>
      </c>
      <c r="AW43">
        <v>0.1163548386996818</v>
      </c>
      <c r="AX43">
        <v>121.4284630144732</v>
      </c>
      <c r="AY43">
        <v>0.5557885336999043</v>
      </c>
      <c r="AZ43">
        <v>0.5615007393406615</v>
      </c>
    </row>
    <row r="44" spans="1:52">
      <c r="A44" s="2">
        <v>44899</v>
      </c>
      <c r="B44">
        <v>744.9524411381591</v>
      </c>
      <c r="C44">
        <v>-0.02287616489642241</v>
      </c>
      <c r="F44" s="2">
        <v>45137</v>
      </c>
      <c r="G44">
        <v>0.15</v>
      </c>
      <c r="H44">
        <v>0.01</v>
      </c>
      <c r="I44">
        <v>0.15</v>
      </c>
      <c r="J44">
        <v>0.15</v>
      </c>
      <c r="K44">
        <v>0.01</v>
      </c>
      <c r="L44">
        <v>0.12455</v>
      </c>
      <c r="M44">
        <v>0.15</v>
      </c>
      <c r="N44">
        <v>0.01</v>
      </c>
      <c r="O44">
        <v>0.07545</v>
      </c>
      <c r="P44">
        <v>0.01</v>
      </c>
      <c r="Q44">
        <v>0.15</v>
      </c>
      <c r="R44">
        <v>0.01</v>
      </c>
      <c r="W44" s="2">
        <v>45137</v>
      </c>
      <c r="X44">
        <v>0.15</v>
      </c>
      <c r="Y44">
        <v>0.01</v>
      </c>
      <c r="Z44">
        <v>0.15</v>
      </c>
      <c r="AA44">
        <v>0.15</v>
      </c>
      <c r="AB44">
        <v>0.01</v>
      </c>
      <c r="AC44">
        <v>0.12455</v>
      </c>
      <c r="AD44">
        <v>0.15</v>
      </c>
      <c r="AE44">
        <v>0.01</v>
      </c>
      <c r="AF44">
        <v>0.07545</v>
      </c>
      <c r="AG44">
        <v>0.01</v>
      </c>
      <c r="AH44">
        <v>0.15</v>
      </c>
      <c r="AI44">
        <v>0.01</v>
      </c>
      <c r="AN44" s="2">
        <v>44899</v>
      </c>
      <c r="AO44">
        <v>0.006612196653874567</v>
      </c>
      <c r="AP44">
        <v>23.33721974398743</v>
      </c>
      <c r="AQ44">
        <v>15.42669245729583</v>
      </c>
      <c r="AR44">
        <v>0.0734908382812661</v>
      </c>
      <c r="AS44">
        <v>27.91370739084153</v>
      </c>
      <c r="AT44">
        <v>0.3846094859530433</v>
      </c>
      <c r="AU44">
        <v>1.222830044686365</v>
      </c>
      <c r="AV44">
        <v>10.50777748597208</v>
      </c>
      <c r="AW44">
        <v>0.1186178385670253</v>
      </c>
      <c r="AX44">
        <v>123.7828798728769</v>
      </c>
      <c r="AY44">
        <v>0.5601089190340122</v>
      </c>
      <c r="AZ44">
        <v>0.5542395309686866</v>
      </c>
    </row>
    <row r="45" spans="1:52">
      <c r="A45" s="2">
        <v>44900</v>
      </c>
      <c r="B45">
        <v>756.9615288137688</v>
      </c>
      <c r="C45">
        <v>0.01612060987042607</v>
      </c>
      <c r="F45" s="2">
        <v>45144</v>
      </c>
      <c r="G45">
        <v>0.15</v>
      </c>
      <c r="H45">
        <v>0.01</v>
      </c>
      <c r="I45">
        <v>0.15</v>
      </c>
      <c r="J45">
        <v>0.15</v>
      </c>
      <c r="K45">
        <v>0.01</v>
      </c>
      <c r="L45">
        <v>0.15</v>
      </c>
      <c r="M45">
        <v>0.15</v>
      </c>
      <c r="N45">
        <v>0.05</v>
      </c>
      <c r="O45">
        <v>0.01</v>
      </c>
      <c r="P45">
        <v>0.01</v>
      </c>
      <c r="Q45">
        <v>0.15</v>
      </c>
      <c r="R45">
        <v>0.01</v>
      </c>
      <c r="W45" s="2">
        <v>45144</v>
      </c>
      <c r="X45">
        <v>0.15</v>
      </c>
      <c r="Y45">
        <v>0.01</v>
      </c>
      <c r="Z45">
        <v>0.15</v>
      </c>
      <c r="AA45">
        <v>0.15</v>
      </c>
      <c r="AB45">
        <v>0.01</v>
      </c>
      <c r="AC45">
        <v>0.15</v>
      </c>
      <c r="AD45">
        <v>0.15</v>
      </c>
      <c r="AE45">
        <v>0.05</v>
      </c>
      <c r="AF45">
        <v>0.01</v>
      </c>
      <c r="AG45">
        <v>0.01</v>
      </c>
      <c r="AH45">
        <v>0.15</v>
      </c>
      <c r="AI45">
        <v>0.01</v>
      </c>
      <c r="AN45" s="2">
        <v>44900</v>
      </c>
      <c r="AO45">
        <v>0.006631592071141296</v>
      </c>
      <c r="AP45">
        <v>23.4668859420882</v>
      </c>
      <c r="AQ45">
        <v>15.2680427076327</v>
      </c>
      <c r="AR45">
        <v>0.07239438073891127</v>
      </c>
      <c r="AS45">
        <v>28.4056961748728</v>
      </c>
      <c r="AT45">
        <v>0.3888205828774755</v>
      </c>
      <c r="AU45">
        <v>1.208862129142962</v>
      </c>
      <c r="AV45">
        <v>10.50096487767584</v>
      </c>
      <c r="AW45">
        <v>0.1177020646640494</v>
      </c>
      <c r="AX45">
        <v>123.3298935670119</v>
      </c>
      <c r="AY45">
        <v>0.5525758790569893</v>
      </c>
      <c r="AZ45">
        <v>0.5447235268599642</v>
      </c>
    </row>
    <row r="46" spans="1:52">
      <c r="A46" s="2">
        <v>44901</v>
      </c>
      <c r="B46">
        <v>746.5691559253484</v>
      </c>
      <c r="C46">
        <v>-0.01372906348980019</v>
      </c>
      <c r="F46" s="2">
        <v>45151</v>
      </c>
      <c r="G46">
        <v>0.15</v>
      </c>
      <c r="H46">
        <v>0.01</v>
      </c>
      <c r="I46">
        <v>0.15</v>
      </c>
      <c r="J46">
        <v>0.15</v>
      </c>
      <c r="K46">
        <v>0.01</v>
      </c>
      <c r="L46">
        <v>0.15</v>
      </c>
      <c r="M46">
        <v>0.15</v>
      </c>
      <c r="N46">
        <v>0.05</v>
      </c>
      <c r="O46">
        <v>0.01</v>
      </c>
      <c r="P46">
        <v>0.01</v>
      </c>
      <c r="Q46">
        <v>0.15</v>
      </c>
      <c r="R46">
        <v>0.01</v>
      </c>
      <c r="W46" s="2">
        <v>45151</v>
      </c>
      <c r="X46">
        <v>0.15</v>
      </c>
      <c r="Y46">
        <v>0.01</v>
      </c>
      <c r="Z46">
        <v>0.15</v>
      </c>
      <c r="AA46">
        <v>0.15</v>
      </c>
      <c r="AB46">
        <v>0.01</v>
      </c>
      <c r="AC46">
        <v>0.15</v>
      </c>
      <c r="AD46">
        <v>0.15</v>
      </c>
      <c r="AE46">
        <v>0.05</v>
      </c>
      <c r="AF46">
        <v>0.01</v>
      </c>
      <c r="AG46">
        <v>0.01</v>
      </c>
      <c r="AH46">
        <v>0.15</v>
      </c>
      <c r="AI46">
        <v>0.01</v>
      </c>
      <c r="AN46" s="2">
        <v>44901</v>
      </c>
      <c r="AO46">
        <v>0.0066023849276437</v>
      </c>
      <c r="AP46">
        <v>23.37994819219782</v>
      </c>
      <c r="AQ46">
        <v>15.4159511722919</v>
      </c>
      <c r="AR46">
        <v>0.07262045707890148</v>
      </c>
      <c r="AS46">
        <v>28.27514728623375</v>
      </c>
      <c r="AT46">
        <v>0.3884972028677828</v>
      </c>
      <c r="AU46">
        <v>1.209705211427933</v>
      </c>
      <c r="AV46">
        <v>10.56143854729107</v>
      </c>
      <c r="AW46">
        <v>0.1161513842262172</v>
      </c>
      <c r="AX46">
        <v>123.104743354383</v>
      </c>
      <c r="AY46">
        <v>0.5401769533237044</v>
      </c>
      <c r="AZ46">
        <v>0.5492379942510864</v>
      </c>
    </row>
    <row r="47" spans="1:52">
      <c r="A47" s="2">
        <v>44902</v>
      </c>
      <c r="B47">
        <v>747.8344340438606</v>
      </c>
      <c r="C47">
        <v>0.001694790239417321</v>
      </c>
      <c r="F47" s="2">
        <v>45158</v>
      </c>
      <c r="G47">
        <v>0.15</v>
      </c>
      <c r="H47">
        <v>0.01</v>
      </c>
      <c r="I47">
        <v>0.09291000000000001</v>
      </c>
      <c r="J47">
        <v>0.15</v>
      </c>
      <c r="K47">
        <v>0.01</v>
      </c>
      <c r="L47">
        <v>0.10709</v>
      </c>
      <c r="M47">
        <v>0.15</v>
      </c>
      <c r="N47">
        <v>0.15</v>
      </c>
      <c r="O47">
        <v>0.01</v>
      </c>
      <c r="P47">
        <v>0.01</v>
      </c>
      <c r="Q47">
        <v>0.15</v>
      </c>
      <c r="R47">
        <v>0.01</v>
      </c>
      <c r="W47" s="2">
        <v>45158</v>
      </c>
      <c r="X47">
        <v>0.15</v>
      </c>
      <c r="Y47">
        <v>0.01</v>
      </c>
      <c r="Z47">
        <v>0.09291000000000001</v>
      </c>
      <c r="AA47">
        <v>0.15</v>
      </c>
      <c r="AB47">
        <v>0.01</v>
      </c>
      <c r="AC47">
        <v>0.10709</v>
      </c>
      <c r="AD47">
        <v>0.15</v>
      </c>
      <c r="AE47">
        <v>0.15</v>
      </c>
      <c r="AF47">
        <v>0.01</v>
      </c>
      <c r="AG47">
        <v>0.01</v>
      </c>
      <c r="AH47">
        <v>0.15</v>
      </c>
      <c r="AI47">
        <v>0.01</v>
      </c>
      <c r="AN47" s="2">
        <v>44902</v>
      </c>
      <c r="AO47">
        <v>0.006571281514613722</v>
      </c>
      <c r="AP47">
        <v>23.50563667971852</v>
      </c>
      <c r="AQ47">
        <v>15.77364249247758</v>
      </c>
      <c r="AR47">
        <v>0.07207599292864707</v>
      </c>
      <c r="AS47">
        <v>28.30029863012968</v>
      </c>
      <c r="AT47">
        <v>0.3866461717961727</v>
      </c>
      <c r="AU47">
        <v>1.212618207729028</v>
      </c>
      <c r="AV47">
        <v>10.56007807062825</v>
      </c>
      <c r="AW47">
        <v>0.1170727735648364</v>
      </c>
      <c r="AX47">
        <v>122.4497125903159</v>
      </c>
      <c r="AY47">
        <v>0.5242176630378307</v>
      </c>
      <c r="AZ47">
        <v>0.5479687839479629</v>
      </c>
    </row>
    <row r="48" spans="1:52">
      <c r="A48" s="2">
        <v>44903</v>
      </c>
      <c r="B48">
        <v>730.3053950559681</v>
      </c>
      <c r="C48">
        <v>-0.02343973236576635</v>
      </c>
      <c r="F48" s="2">
        <v>45165</v>
      </c>
      <c r="G48">
        <v>0.15</v>
      </c>
      <c r="H48">
        <v>0.01</v>
      </c>
      <c r="I48">
        <v>0.15</v>
      </c>
      <c r="J48">
        <v>0.15</v>
      </c>
      <c r="K48">
        <v>0.01</v>
      </c>
      <c r="L48">
        <v>0.05</v>
      </c>
      <c r="M48">
        <v>0.15</v>
      </c>
      <c r="N48">
        <v>0.15</v>
      </c>
      <c r="O48">
        <v>0.01</v>
      </c>
      <c r="P48">
        <v>0.01</v>
      </c>
      <c r="Q48">
        <v>0.15</v>
      </c>
      <c r="R48">
        <v>0.01</v>
      </c>
      <c r="W48" s="2">
        <v>45165</v>
      </c>
      <c r="X48">
        <v>0.15</v>
      </c>
      <c r="Y48">
        <v>0.01</v>
      </c>
      <c r="Z48">
        <v>0.15</v>
      </c>
      <c r="AA48">
        <v>0.15</v>
      </c>
      <c r="AB48">
        <v>0.01</v>
      </c>
      <c r="AC48">
        <v>0.05</v>
      </c>
      <c r="AD48">
        <v>0.15</v>
      </c>
      <c r="AE48">
        <v>0.15</v>
      </c>
      <c r="AF48">
        <v>0.01</v>
      </c>
      <c r="AG48">
        <v>0.01</v>
      </c>
      <c r="AH48">
        <v>0.15</v>
      </c>
      <c r="AI48">
        <v>0.01</v>
      </c>
      <c r="AN48" s="2">
        <v>44903</v>
      </c>
      <c r="AO48">
        <v>0.006501909539358417</v>
      </c>
      <c r="AP48">
        <v>23.5260554659814</v>
      </c>
      <c r="AQ48">
        <v>15.90180690126536</v>
      </c>
      <c r="AR48">
        <v>0.07253564433925663</v>
      </c>
      <c r="AS48">
        <v>28.15573427810989</v>
      </c>
      <c r="AT48">
        <v>0.3851392731380732</v>
      </c>
      <c r="AU48">
        <v>1.213139260660466</v>
      </c>
      <c r="AV48">
        <v>10.69757044585103</v>
      </c>
      <c r="AW48">
        <v>0.1189572703113106</v>
      </c>
      <c r="AX48">
        <v>122.1843162629673</v>
      </c>
      <c r="AY48">
        <v>0.5393124338709734</v>
      </c>
      <c r="AZ48">
        <v>0.5506282303355292</v>
      </c>
    </row>
    <row r="49" spans="1:52">
      <c r="A49" s="2">
        <v>44904</v>
      </c>
      <c r="B49">
        <v>749.0065125459881</v>
      </c>
      <c r="C49">
        <v>0.02560725638427863</v>
      </c>
      <c r="F49" s="2">
        <v>45172</v>
      </c>
      <c r="G49">
        <v>0.15</v>
      </c>
      <c r="H49">
        <v>0.01</v>
      </c>
      <c r="I49">
        <v>0.15</v>
      </c>
      <c r="J49">
        <v>0.15</v>
      </c>
      <c r="K49">
        <v>0.01</v>
      </c>
      <c r="L49">
        <v>0.05</v>
      </c>
      <c r="M49">
        <v>0.15</v>
      </c>
      <c r="N49">
        <v>0.15</v>
      </c>
      <c r="O49">
        <v>0.01</v>
      </c>
      <c r="P49">
        <v>0.01</v>
      </c>
      <c r="Q49">
        <v>0.15</v>
      </c>
      <c r="R49">
        <v>0.01</v>
      </c>
      <c r="W49" s="2">
        <v>45172</v>
      </c>
      <c r="X49">
        <v>0.15</v>
      </c>
      <c r="Y49">
        <v>0.01</v>
      </c>
      <c r="Z49">
        <v>0.15</v>
      </c>
      <c r="AA49">
        <v>0.15</v>
      </c>
      <c r="AB49">
        <v>0.01</v>
      </c>
      <c r="AC49">
        <v>0.05</v>
      </c>
      <c r="AD49">
        <v>0.15</v>
      </c>
      <c r="AE49">
        <v>0.15</v>
      </c>
      <c r="AF49">
        <v>0.01</v>
      </c>
      <c r="AG49">
        <v>0.01</v>
      </c>
      <c r="AH49">
        <v>0.15</v>
      </c>
      <c r="AI49">
        <v>0.01</v>
      </c>
      <c r="AN49" s="2">
        <v>44904</v>
      </c>
      <c r="AO49">
        <v>0.006520109199147005</v>
      </c>
      <c r="AP49">
        <v>23.79636264323218</v>
      </c>
      <c r="AQ49">
        <v>16.02014890529238</v>
      </c>
      <c r="AR49">
        <v>0.07154417336664427</v>
      </c>
      <c r="AS49">
        <v>28.27281977030661</v>
      </c>
      <c r="AT49">
        <v>0.3868954247368114</v>
      </c>
      <c r="AU49">
        <v>1.2128661809209</v>
      </c>
      <c r="AV49">
        <v>10.70402569947763</v>
      </c>
      <c r="AW49">
        <v>0.1191047067262128</v>
      </c>
      <c r="AX49">
        <v>121.0646838170009</v>
      </c>
      <c r="AY49">
        <v>0.5470409232418699</v>
      </c>
      <c r="AZ49">
        <v>0.5585186171596948</v>
      </c>
    </row>
    <row r="50" spans="1:52">
      <c r="A50" s="2">
        <v>44905</v>
      </c>
      <c r="B50">
        <v>738.3930576733687</v>
      </c>
      <c r="C50">
        <v>-0.01417004351076023</v>
      </c>
      <c r="F50" s="2">
        <v>45179</v>
      </c>
      <c r="G50">
        <v>0.15</v>
      </c>
      <c r="H50">
        <v>0.01</v>
      </c>
      <c r="I50">
        <v>0.15</v>
      </c>
      <c r="J50">
        <v>0.15</v>
      </c>
      <c r="K50">
        <v>0.01</v>
      </c>
      <c r="L50">
        <v>0.01</v>
      </c>
      <c r="M50">
        <v>0.05</v>
      </c>
      <c r="N50">
        <v>0.15</v>
      </c>
      <c r="O50">
        <v>0.15</v>
      </c>
      <c r="P50">
        <v>0.01</v>
      </c>
      <c r="Q50">
        <v>0.15</v>
      </c>
      <c r="R50">
        <v>0.01</v>
      </c>
      <c r="W50" s="2">
        <v>45179</v>
      </c>
      <c r="X50">
        <v>0.15</v>
      </c>
      <c r="Y50">
        <v>0.01</v>
      </c>
      <c r="Z50">
        <v>0.15</v>
      </c>
      <c r="AA50">
        <v>0.15</v>
      </c>
      <c r="AB50">
        <v>0.01</v>
      </c>
      <c r="AC50">
        <v>0.01</v>
      </c>
      <c r="AD50">
        <v>0.05</v>
      </c>
      <c r="AE50">
        <v>0.15</v>
      </c>
      <c r="AF50">
        <v>0.15</v>
      </c>
      <c r="AG50">
        <v>0.01</v>
      </c>
      <c r="AH50">
        <v>0.15</v>
      </c>
      <c r="AI50">
        <v>0.01</v>
      </c>
      <c r="AN50" s="2">
        <v>44905</v>
      </c>
      <c r="AO50">
        <v>0.006463468463383388</v>
      </c>
      <c r="AP50">
        <v>23.687415114117</v>
      </c>
      <c r="AQ50">
        <v>16.14178306623686</v>
      </c>
      <c r="AR50">
        <v>0.07155910495402014</v>
      </c>
      <c r="AS50">
        <v>28.03821708104583</v>
      </c>
      <c r="AT50">
        <v>0.3871290000172083</v>
      </c>
      <c r="AU50">
        <v>1.200169654643452</v>
      </c>
      <c r="AV50">
        <v>10.82789481944747</v>
      </c>
      <c r="AW50">
        <v>0.120181648800687</v>
      </c>
      <c r="AX50">
        <v>121.8281186427255</v>
      </c>
      <c r="AY50">
        <v>0.5433424360599747</v>
      </c>
      <c r="AZ50">
        <v>0.5488643618394351</v>
      </c>
    </row>
    <row r="51" spans="1:52">
      <c r="A51" s="2">
        <v>44906</v>
      </c>
      <c r="B51">
        <v>739.7989451744567</v>
      </c>
      <c r="C51">
        <v>0.001903982555737649</v>
      </c>
      <c r="F51" s="2">
        <v>45186</v>
      </c>
      <c r="G51">
        <v>0.15</v>
      </c>
      <c r="H51">
        <v>0.01</v>
      </c>
      <c r="I51">
        <v>0.15</v>
      </c>
      <c r="J51">
        <v>0.15</v>
      </c>
      <c r="K51">
        <v>0.01</v>
      </c>
      <c r="L51">
        <v>0.03413</v>
      </c>
      <c r="M51">
        <v>0.02587</v>
      </c>
      <c r="N51">
        <v>0.15</v>
      </c>
      <c r="O51">
        <v>0.15</v>
      </c>
      <c r="P51">
        <v>0.01</v>
      </c>
      <c r="Q51">
        <v>0.15</v>
      </c>
      <c r="R51">
        <v>0.01</v>
      </c>
      <c r="W51" s="2">
        <v>45186</v>
      </c>
      <c r="X51">
        <v>0.15</v>
      </c>
      <c r="Y51">
        <v>0.01</v>
      </c>
      <c r="Z51">
        <v>0.15</v>
      </c>
      <c r="AA51">
        <v>0.15</v>
      </c>
      <c r="AB51">
        <v>0.01</v>
      </c>
      <c r="AC51">
        <v>0.03413</v>
      </c>
      <c r="AD51">
        <v>0.02587</v>
      </c>
      <c r="AE51">
        <v>0.15</v>
      </c>
      <c r="AF51">
        <v>0.15</v>
      </c>
      <c r="AG51">
        <v>0.01</v>
      </c>
      <c r="AH51">
        <v>0.15</v>
      </c>
      <c r="AI51">
        <v>0.01</v>
      </c>
      <c r="AN51" s="2">
        <v>44906</v>
      </c>
      <c r="AO51">
        <v>0.006480287934464638</v>
      </c>
      <c r="AP51">
        <v>23.68205543949389</v>
      </c>
      <c r="AQ51">
        <v>16.20183927315736</v>
      </c>
      <c r="AR51">
        <v>0.07149370743259321</v>
      </c>
      <c r="AS51">
        <v>27.85802717940192</v>
      </c>
      <c r="AT51">
        <v>0.385230990498441</v>
      </c>
      <c r="AU51">
        <v>1.217582487139464</v>
      </c>
      <c r="AV51">
        <v>10.89258204947756</v>
      </c>
      <c r="AW51">
        <v>0.120592336426136</v>
      </c>
      <c r="AX51">
        <v>122.1585100386584</v>
      </c>
      <c r="AY51">
        <v>0.5449976879112836</v>
      </c>
      <c r="AZ51">
        <v>0.5489983457843471</v>
      </c>
    </row>
    <row r="52" spans="1:52">
      <c r="A52" s="2">
        <v>44907</v>
      </c>
      <c r="B52">
        <v>730.600397960999</v>
      </c>
      <c r="C52">
        <v>-0.01243384743038334</v>
      </c>
      <c r="F52" s="2">
        <v>45193</v>
      </c>
      <c r="G52">
        <v>0.15</v>
      </c>
      <c r="H52">
        <v>0.01</v>
      </c>
      <c r="I52">
        <v>0.15</v>
      </c>
      <c r="J52">
        <v>0.15</v>
      </c>
      <c r="K52">
        <v>0.01</v>
      </c>
      <c r="L52">
        <v>0.01</v>
      </c>
      <c r="M52">
        <v>0.05155</v>
      </c>
      <c r="N52">
        <v>0.14845</v>
      </c>
      <c r="O52">
        <v>0.15</v>
      </c>
      <c r="P52">
        <v>0.01</v>
      </c>
      <c r="Q52">
        <v>0.15</v>
      </c>
      <c r="R52">
        <v>0.01</v>
      </c>
      <c r="W52" s="2">
        <v>45193</v>
      </c>
      <c r="X52">
        <v>0.15</v>
      </c>
      <c r="Y52">
        <v>0.01</v>
      </c>
      <c r="Z52">
        <v>0.15</v>
      </c>
      <c r="AA52">
        <v>0.15</v>
      </c>
      <c r="AB52">
        <v>0.01</v>
      </c>
      <c r="AC52">
        <v>0.01</v>
      </c>
      <c r="AD52">
        <v>0.05155</v>
      </c>
      <c r="AE52">
        <v>0.14845</v>
      </c>
      <c r="AF52">
        <v>0.15</v>
      </c>
      <c r="AG52">
        <v>0.01</v>
      </c>
      <c r="AH52">
        <v>0.15</v>
      </c>
      <c r="AI52">
        <v>0.01</v>
      </c>
      <c r="AN52" s="2">
        <v>44907</v>
      </c>
      <c r="AO52">
        <v>0.006410889642413268</v>
      </c>
      <c r="AP52">
        <v>81.97333999510712</v>
      </c>
      <c r="AQ52">
        <v>16.3394722193207</v>
      </c>
      <c r="AR52">
        <v>0.05158459997470704</v>
      </c>
      <c r="AS52">
        <v>27.80961998864961</v>
      </c>
      <c r="AT52">
        <v>0.3852074949247757</v>
      </c>
      <c r="AU52">
        <v>5.29373599034342</v>
      </c>
      <c r="AV52">
        <v>7.555724324185936</v>
      </c>
      <c r="AW52">
        <v>0.1224781827734162</v>
      </c>
      <c r="AX52">
        <v>122.8641880917023</v>
      </c>
      <c r="AY52">
        <v>0.5446075146478387</v>
      </c>
      <c r="AZ52">
        <v>0.561812681739067</v>
      </c>
    </row>
    <row r="53" spans="1:52">
      <c r="A53" s="2">
        <v>44908</v>
      </c>
      <c r="B53">
        <v>728.926811440222</v>
      </c>
      <c r="C53">
        <v>-0.002290700258920975</v>
      </c>
      <c r="F53" s="2">
        <v>45200</v>
      </c>
      <c r="G53">
        <v>0.15</v>
      </c>
      <c r="H53">
        <v>0.01</v>
      </c>
      <c r="I53">
        <v>0.15</v>
      </c>
      <c r="J53">
        <v>0.15</v>
      </c>
      <c r="K53">
        <v>0.01</v>
      </c>
      <c r="L53">
        <v>0.02852</v>
      </c>
      <c r="M53">
        <v>0.04264</v>
      </c>
      <c r="N53">
        <v>0.13884</v>
      </c>
      <c r="O53">
        <v>0.15</v>
      </c>
      <c r="P53">
        <v>0.01</v>
      </c>
      <c r="Q53">
        <v>0.15</v>
      </c>
      <c r="R53">
        <v>0.01</v>
      </c>
      <c r="W53" s="2">
        <v>45200</v>
      </c>
      <c r="X53">
        <v>0.15</v>
      </c>
      <c r="Y53">
        <v>0.01</v>
      </c>
      <c r="Z53">
        <v>0.15</v>
      </c>
      <c r="AA53">
        <v>0.15</v>
      </c>
      <c r="AB53">
        <v>0.01</v>
      </c>
      <c r="AC53">
        <v>0.02852</v>
      </c>
      <c r="AD53">
        <v>0.04264</v>
      </c>
      <c r="AE53">
        <v>0.13884</v>
      </c>
      <c r="AF53">
        <v>0.15</v>
      </c>
      <c r="AG53">
        <v>0.01</v>
      </c>
      <c r="AH53">
        <v>0.15</v>
      </c>
      <c r="AI53">
        <v>0.01</v>
      </c>
      <c r="AN53" s="2">
        <v>44908</v>
      </c>
      <c r="AO53">
        <v>0.006358574206963083</v>
      </c>
      <c r="AP53">
        <v>81.96087407077911</v>
      </c>
      <c r="AQ53">
        <v>16.36426408675758</v>
      </c>
      <c r="AR53">
        <v>0.05099364679651812</v>
      </c>
      <c r="AS53">
        <v>28.2355627796999</v>
      </c>
      <c r="AT53">
        <v>0.3951306761749701</v>
      </c>
      <c r="AU53">
        <v>5.287774704445559</v>
      </c>
      <c r="AV53">
        <v>7.538697736950896</v>
      </c>
      <c r="AW53">
        <v>0.1212678717116407</v>
      </c>
      <c r="AX53">
        <v>120.0186772754589</v>
      </c>
      <c r="AY53">
        <v>0.5473037665519104</v>
      </c>
      <c r="AZ53">
        <v>0.5612380228646658</v>
      </c>
    </row>
    <row r="54" spans="1:52">
      <c r="A54" s="2">
        <v>44909</v>
      </c>
      <c r="B54">
        <v>738.3974208169863</v>
      </c>
      <c r="C54">
        <v>0.01299253810962475</v>
      </c>
      <c r="F54" s="2">
        <v>45207</v>
      </c>
      <c r="G54">
        <v>0.15</v>
      </c>
      <c r="H54">
        <v>0.01</v>
      </c>
      <c r="I54">
        <v>0.15</v>
      </c>
      <c r="J54">
        <v>0.15</v>
      </c>
      <c r="K54">
        <v>0.01</v>
      </c>
      <c r="L54">
        <v>0.15</v>
      </c>
      <c r="M54">
        <v>0.05</v>
      </c>
      <c r="N54">
        <v>0.01</v>
      </c>
      <c r="O54">
        <v>0.15</v>
      </c>
      <c r="P54">
        <v>0.01</v>
      </c>
      <c r="Q54">
        <v>0.15</v>
      </c>
      <c r="R54">
        <v>0.01</v>
      </c>
      <c r="W54" s="2">
        <v>45207</v>
      </c>
      <c r="X54">
        <v>0.15</v>
      </c>
      <c r="Y54">
        <v>0.01</v>
      </c>
      <c r="Z54">
        <v>0.15</v>
      </c>
      <c r="AA54">
        <v>0.15</v>
      </c>
      <c r="AB54">
        <v>0.01</v>
      </c>
      <c r="AC54">
        <v>0.15</v>
      </c>
      <c r="AD54">
        <v>0.05</v>
      </c>
      <c r="AE54">
        <v>0.01</v>
      </c>
      <c r="AF54">
        <v>0.15</v>
      </c>
      <c r="AG54">
        <v>0.01</v>
      </c>
      <c r="AH54">
        <v>0.15</v>
      </c>
      <c r="AI54">
        <v>0.01</v>
      </c>
      <c r="AN54" s="2">
        <v>44909</v>
      </c>
      <c r="AO54">
        <v>0.006231231089017291</v>
      </c>
      <c r="AP54">
        <v>81.53194812821138</v>
      </c>
      <c r="AQ54">
        <v>16.03230633195103</v>
      </c>
      <c r="AR54">
        <v>0.04987139268002246</v>
      </c>
      <c r="AS54">
        <v>29.36867474080741</v>
      </c>
      <c r="AT54">
        <v>0.4071806098515814</v>
      </c>
      <c r="AU54">
        <v>5.207417751185499</v>
      </c>
      <c r="AV54">
        <v>7.469668155795045</v>
      </c>
      <c r="AW54">
        <v>0.1194214376585025</v>
      </c>
      <c r="AX54">
        <v>120.2798348047749</v>
      </c>
      <c r="AY54">
        <v>0.5342036446017842</v>
      </c>
      <c r="AZ54">
        <v>0.5376632876174394</v>
      </c>
    </row>
    <row r="55" spans="1:52">
      <c r="A55" s="2">
        <v>44910</v>
      </c>
      <c r="B55">
        <v>728.6523427462422</v>
      </c>
      <c r="C55">
        <v>-0.01319760578248197</v>
      </c>
      <c r="F55" s="2">
        <v>45214</v>
      </c>
      <c r="G55">
        <v>0.15</v>
      </c>
      <c r="H55">
        <v>0.03848</v>
      </c>
      <c r="I55">
        <v>0.15</v>
      </c>
      <c r="J55">
        <v>0.15</v>
      </c>
      <c r="K55">
        <v>0.01</v>
      </c>
      <c r="L55">
        <v>0.15</v>
      </c>
      <c r="M55">
        <v>0.01</v>
      </c>
      <c r="N55">
        <v>0.02152</v>
      </c>
      <c r="O55">
        <v>0.15</v>
      </c>
      <c r="P55">
        <v>0.01</v>
      </c>
      <c r="Q55">
        <v>0.15</v>
      </c>
      <c r="R55">
        <v>0.01</v>
      </c>
      <c r="W55" s="2">
        <v>45214</v>
      </c>
      <c r="X55">
        <v>0.15</v>
      </c>
      <c r="Y55">
        <v>0.03848</v>
      </c>
      <c r="Z55">
        <v>0.15</v>
      </c>
      <c r="AA55">
        <v>0.15</v>
      </c>
      <c r="AB55">
        <v>0.01</v>
      </c>
      <c r="AC55">
        <v>0.15</v>
      </c>
      <c r="AD55">
        <v>0.01</v>
      </c>
      <c r="AE55">
        <v>0.02152</v>
      </c>
      <c r="AF55">
        <v>0.15</v>
      </c>
      <c r="AG55">
        <v>0.01</v>
      </c>
      <c r="AH55">
        <v>0.15</v>
      </c>
      <c r="AI55">
        <v>0.01</v>
      </c>
      <c r="AN55" s="2">
        <v>44910</v>
      </c>
      <c r="AO55">
        <v>0.006136976120406295</v>
      </c>
      <c r="AP55">
        <v>81.55090825559495</v>
      </c>
      <c r="AQ55">
        <v>16.24277019436683</v>
      </c>
      <c r="AR55">
        <v>0.04967420272312521</v>
      </c>
      <c r="AS55">
        <v>29.38937139315392</v>
      </c>
      <c r="AT55">
        <v>0.4075737655807644</v>
      </c>
      <c r="AU55">
        <v>5.289047414978806</v>
      </c>
      <c r="AV55">
        <v>7.462375739232868</v>
      </c>
      <c r="AW55">
        <v>0.1163049545050883</v>
      </c>
      <c r="AX55">
        <v>120.928339133884</v>
      </c>
      <c r="AY55">
        <v>0.515055294078959</v>
      </c>
      <c r="AZ55">
        <v>0.5312133928830554</v>
      </c>
    </row>
    <row r="56" spans="1:52">
      <c r="A56" s="2">
        <v>44911</v>
      </c>
      <c r="B56">
        <v>706.3143151271545</v>
      </c>
      <c r="C56">
        <v>-0.03065663322359902</v>
      </c>
      <c r="F56" s="2">
        <v>45221</v>
      </c>
      <c r="G56">
        <v>0.15</v>
      </c>
      <c r="H56">
        <v>0.01</v>
      </c>
      <c r="I56">
        <v>0.15</v>
      </c>
      <c r="J56">
        <v>0.15</v>
      </c>
      <c r="K56">
        <v>0.05</v>
      </c>
      <c r="L56">
        <v>0.15</v>
      </c>
      <c r="M56">
        <v>0.01</v>
      </c>
      <c r="N56">
        <v>0.01</v>
      </c>
      <c r="O56">
        <v>0.15</v>
      </c>
      <c r="P56">
        <v>0.01</v>
      </c>
      <c r="Q56">
        <v>0.15</v>
      </c>
      <c r="R56">
        <v>0.01</v>
      </c>
      <c r="W56" s="2">
        <v>45221</v>
      </c>
      <c r="X56">
        <v>0.15</v>
      </c>
      <c r="Y56">
        <v>0.01</v>
      </c>
      <c r="Z56">
        <v>0.15</v>
      </c>
      <c r="AA56">
        <v>0.15</v>
      </c>
      <c r="AB56">
        <v>0.05</v>
      </c>
      <c r="AC56">
        <v>0.15</v>
      </c>
      <c r="AD56">
        <v>0.01</v>
      </c>
      <c r="AE56">
        <v>0.01</v>
      </c>
      <c r="AF56">
        <v>0.15</v>
      </c>
      <c r="AG56">
        <v>0.01</v>
      </c>
      <c r="AH56">
        <v>0.15</v>
      </c>
      <c r="AI56">
        <v>0.01</v>
      </c>
      <c r="AN56" s="2">
        <v>44911</v>
      </c>
      <c r="AO56">
        <v>0.006108557115765196</v>
      </c>
      <c r="AP56">
        <v>81.29031330829541</v>
      </c>
      <c r="AQ56">
        <v>16.45750353407686</v>
      </c>
      <c r="AR56">
        <v>0.04982809922827944</v>
      </c>
      <c r="AS56">
        <v>29.35790690060377</v>
      </c>
      <c r="AT56">
        <v>0.4109723333817429</v>
      </c>
      <c r="AU56">
        <v>5.232203836122432</v>
      </c>
      <c r="AV56">
        <v>7.219200000359463</v>
      </c>
      <c r="AW56">
        <v>0.1161519550147227</v>
      </c>
      <c r="AX56">
        <v>120.9934407115265</v>
      </c>
      <c r="AY56">
        <v>0.5042359615501122</v>
      </c>
      <c r="AZ56">
        <v>0.5369207645593428</v>
      </c>
    </row>
    <row r="57" spans="1:52">
      <c r="A57" s="2">
        <v>44912</v>
      </c>
      <c r="B57">
        <v>642.7133724136389</v>
      </c>
      <c r="C57">
        <v>-0.09004623204056939</v>
      </c>
      <c r="AN57" s="2">
        <v>44912</v>
      </c>
      <c r="AO57">
        <v>0.005805514045482452</v>
      </c>
      <c r="AP57">
        <v>84.20845576432581</v>
      </c>
      <c r="AQ57">
        <v>16.43762909943673</v>
      </c>
      <c r="AR57">
        <v>0.04921838129966229</v>
      </c>
      <c r="AS57">
        <v>29.93154913811001</v>
      </c>
      <c r="AT57">
        <v>0.4190403082038783</v>
      </c>
      <c r="AU57">
        <v>5.215607327189339</v>
      </c>
      <c r="AV57">
        <v>7.387912128270083</v>
      </c>
      <c r="AW57">
        <v>0.1175495816058475</v>
      </c>
      <c r="AX57">
        <v>121.4876280024631</v>
      </c>
      <c r="AY57">
        <v>0.5252071186483579</v>
      </c>
      <c r="AZ57">
        <v>0.5448512562482354</v>
      </c>
    </row>
    <row r="58" spans="1:52">
      <c r="A58" s="2">
        <v>44913</v>
      </c>
      <c r="B58">
        <v>660.6396237649179</v>
      </c>
      <c r="C58">
        <v>0.0278915176199912</v>
      </c>
      <c r="AN58" s="2">
        <v>44913</v>
      </c>
      <c r="AO58">
        <v>0.005907575233157595</v>
      </c>
      <c r="AP58">
        <v>85.27186540425861</v>
      </c>
      <c r="AQ58">
        <v>16.44907509990022</v>
      </c>
      <c r="AR58">
        <v>0.04963074519834697</v>
      </c>
      <c r="AS58">
        <v>29.56758503590319</v>
      </c>
      <c r="AT58">
        <v>0.40999592813573</v>
      </c>
      <c r="AU58">
        <v>5.260551778812209</v>
      </c>
      <c r="AV58">
        <v>7.492659483876113</v>
      </c>
      <c r="AW58">
        <v>0.1189400582194852</v>
      </c>
      <c r="AX58">
        <v>121.5196054109836</v>
      </c>
      <c r="AY58">
        <v>0.5289520900437382</v>
      </c>
      <c r="AZ58">
        <v>0.5529353103564685</v>
      </c>
    </row>
    <row r="59" spans="1:52">
      <c r="A59" s="2">
        <v>44914</v>
      </c>
      <c r="B59">
        <v>667.5542578058901</v>
      </c>
      <c r="C59">
        <v>0.01046657480453006</v>
      </c>
      <c r="AN59" s="2">
        <v>44914</v>
      </c>
      <c r="AO59">
        <v>0.005968791531702851</v>
      </c>
      <c r="AP59">
        <v>24.98323839812289</v>
      </c>
      <c r="AQ59">
        <v>16.73469936137646</v>
      </c>
      <c r="AR59">
        <v>0.02810989385160689</v>
      </c>
      <c r="AS59">
        <v>28.86915214335295</v>
      </c>
      <c r="AT59">
        <v>0.397166900916652</v>
      </c>
      <c r="AU59">
        <v>18.71101205369769</v>
      </c>
      <c r="AV59">
        <v>1.428675858658811</v>
      </c>
      <c r="AW59">
        <v>0.1191856199682974</v>
      </c>
      <c r="AX59">
        <v>122.6349369865746</v>
      </c>
      <c r="AY59">
        <v>0.5355028371519724</v>
      </c>
      <c r="AZ59">
        <v>0.5582346457707935</v>
      </c>
    </row>
    <row r="60" spans="1:52">
      <c r="A60" s="2">
        <v>44915</v>
      </c>
      <c r="B60">
        <v>641.9504953826211</v>
      </c>
      <c r="C60">
        <v>-0.03835457885838855</v>
      </c>
      <c r="AN60" s="2">
        <v>44915</v>
      </c>
      <c r="AO60">
        <v>0.00586287165183066</v>
      </c>
      <c r="AP60">
        <v>25.39127208826541</v>
      </c>
      <c r="AQ60">
        <v>16.61215578529798</v>
      </c>
      <c r="AR60">
        <v>0.02750113056857224</v>
      </c>
      <c r="AS60">
        <v>28.83749630059529</v>
      </c>
      <c r="AT60">
        <v>0.3999000819995278</v>
      </c>
      <c r="AU60">
        <v>18.89340255883424</v>
      </c>
      <c r="AV60">
        <v>1.434402714162031</v>
      </c>
      <c r="AW60">
        <v>0.1195506454461672</v>
      </c>
      <c r="AX60">
        <v>124.650701542823</v>
      </c>
      <c r="AY60">
        <v>0.5382169878589312</v>
      </c>
      <c r="AZ60">
        <v>0.5641862279365456</v>
      </c>
    </row>
    <row r="61" spans="1:52">
      <c r="A61" s="2">
        <v>44916</v>
      </c>
      <c r="B61">
        <v>667.9764000192972</v>
      </c>
      <c r="C61">
        <v>0.04054191845613264</v>
      </c>
      <c r="AN61" s="2">
        <v>44916</v>
      </c>
      <c r="AO61">
        <v>0.005928147274375861</v>
      </c>
      <c r="AP61">
        <v>25.78417563537948</v>
      </c>
      <c r="AQ61">
        <v>16.6440778648953</v>
      </c>
      <c r="AR61">
        <v>0.02742579624593313</v>
      </c>
      <c r="AS61">
        <v>28.85596036164508</v>
      </c>
      <c r="AT61">
        <v>0.3979154971599363</v>
      </c>
      <c r="AU61">
        <v>18.70956985953205</v>
      </c>
      <c r="AV61">
        <v>1.448710258264775</v>
      </c>
      <c r="AW61">
        <v>0.1197596761708165</v>
      </c>
      <c r="AX61">
        <v>124.8625549297995</v>
      </c>
      <c r="AY61">
        <v>0.5440124697088722</v>
      </c>
      <c r="AZ61">
        <v>0.5581828134115472</v>
      </c>
    </row>
    <row r="62" spans="1:52">
      <c r="A62" s="2">
        <v>44917</v>
      </c>
      <c r="B62">
        <v>658.8860523094415</v>
      </c>
      <c r="C62">
        <v>-0.01360878574391711</v>
      </c>
      <c r="AN62" s="2">
        <v>44917</v>
      </c>
      <c r="AO62">
        <v>0.005882724555127229</v>
      </c>
      <c r="AP62">
        <v>26.06362716798445</v>
      </c>
      <c r="AQ62">
        <v>16.53833613687588</v>
      </c>
      <c r="AR62">
        <v>0.02717331600490795</v>
      </c>
      <c r="AS62">
        <v>29.26098133379777</v>
      </c>
      <c r="AT62">
        <v>0.4011904102734685</v>
      </c>
      <c r="AU62">
        <v>18.63006051166364</v>
      </c>
      <c r="AV62">
        <v>1.472793037462715</v>
      </c>
      <c r="AW62">
        <v>0.1177693546597571</v>
      </c>
      <c r="AX62">
        <v>124.788987972507</v>
      </c>
      <c r="AY62">
        <v>0.5443082106327093</v>
      </c>
      <c r="AZ62">
        <v>0.5638603690959773</v>
      </c>
    </row>
    <row r="63" spans="1:52">
      <c r="A63" s="2">
        <v>44918</v>
      </c>
      <c r="B63">
        <v>659.8505877074584</v>
      </c>
      <c r="C63">
        <v>0.001463888019235027</v>
      </c>
      <c r="AN63" s="2">
        <v>44918</v>
      </c>
      <c r="AO63">
        <v>0.005886539665449477</v>
      </c>
      <c r="AP63">
        <v>25.73724410428576</v>
      </c>
      <c r="AQ63">
        <v>16.4933352256349</v>
      </c>
      <c r="AR63">
        <v>0.02711314990940628</v>
      </c>
      <c r="AS63">
        <v>29.4663580320938</v>
      </c>
      <c r="AT63">
        <v>0.4026759364836513</v>
      </c>
      <c r="AU63">
        <v>18.52852819253196</v>
      </c>
      <c r="AV63">
        <v>1.46307873764808</v>
      </c>
      <c r="AW63">
        <v>0.1186465330696632</v>
      </c>
      <c r="AX63">
        <v>124.5896586339752</v>
      </c>
      <c r="AY63">
        <v>0.5616926582234825</v>
      </c>
      <c r="AZ63">
        <v>0.5579460025752594</v>
      </c>
    </row>
    <row r="64" spans="1:52">
      <c r="A64" s="2">
        <v>44919</v>
      </c>
      <c r="B64">
        <v>658.6535077618273</v>
      </c>
      <c r="C64">
        <v>-0.001814168188877696</v>
      </c>
      <c r="AN64" s="2">
        <v>44919</v>
      </c>
      <c r="AO64">
        <v>0.005887662834404397</v>
      </c>
      <c r="AP64">
        <v>25.3967719529917</v>
      </c>
      <c r="AQ64">
        <v>16.63676938113468</v>
      </c>
      <c r="AR64">
        <v>0.02699692493253638</v>
      </c>
      <c r="AS64">
        <v>29.13118423519125</v>
      </c>
      <c r="AT64">
        <v>0.4014301747009211</v>
      </c>
      <c r="AU64">
        <v>18.81056154784217</v>
      </c>
      <c r="AV64">
        <v>1.473472154370979</v>
      </c>
      <c r="AW64">
        <v>0.12087838724804</v>
      </c>
      <c r="AX64">
        <v>123.7026043293206</v>
      </c>
      <c r="AY64">
        <v>0.5594629669813496</v>
      </c>
      <c r="AZ64">
        <v>0.559526578938203</v>
      </c>
    </row>
    <row r="65" spans="1:52">
      <c r="A65" s="2">
        <v>44920</v>
      </c>
      <c r="B65">
        <v>656.260836443777</v>
      </c>
      <c r="C65">
        <v>-0.003632670728773491</v>
      </c>
      <c r="AN65" s="2">
        <v>44920</v>
      </c>
      <c r="AO65">
        <v>0.005846382757378964</v>
      </c>
      <c r="AP65">
        <v>25.3114161545517</v>
      </c>
      <c r="AQ65">
        <v>16.6419189098544</v>
      </c>
      <c r="AR65">
        <v>0.02688314052912111</v>
      </c>
      <c r="AS65">
        <v>29.11140859544505</v>
      </c>
      <c r="AT65">
        <v>0.4025096804126799</v>
      </c>
      <c r="AU65">
        <v>18.92605028229943</v>
      </c>
      <c r="AV65">
        <v>1.474486411886275</v>
      </c>
      <c r="AW65">
        <v>0.1205424021057158</v>
      </c>
      <c r="AX65">
        <v>123.6766799142665</v>
      </c>
      <c r="AY65">
        <v>0.5733424091902992</v>
      </c>
      <c r="AZ65">
        <v>0.5623846066681103</v>
      </c>
    </row>
    <row r="66" spans="1:52">
      <c r="A66" s="2">
        <v>44921</v>
      </c>
      <c r="B66">
        <v>654.1650564251694</v>
      </c>
      <c r="C66">
        <v>-0.003193516818654651</v>
      </c>
      <c r="AN66" s="2">
        <v>44921</v>
      </c>
      <c r="AO66">
        <v>0.005832136558166347</v>
      </c>
      <c r="AP66">
        <v>25.24698465594464</v>
      </c>
      <c r="AQ66">
        <v>16.38995076076761</v>
      </c>
      <c r="AR66">
        <v>0.03248848049782985</v>
      </c>
      <c r="AS66">
        <v>29.48776186268739</v>
      </c>
      <c r="AT66">
        <v>0.4038164129106536</v>
      </c>
      <c r="AU66">
        <v>17.70612339225854</v>
      </c>
      <c r="AV66">
        <v>1.458156686527369</v>
      </c>
      <c r="AW66">
        <v>0.1202978302167211</v>
      </c>
      <c r="AX66">
        <v>123.5322613860193</v>
      </c>
      <c r="AY66">
        <v>0.5743947346235238</v>
      </c>
      <c r="AZ66">
        <v>0.5603384121939974</v>
      </c>
    </row>
    <row r="67" spans="1:52">
      <c r="A67" s="2">
        <v>44922</v>
      </c>
      <c r="B67">
        <v>658.3349652350074</v>
      </c>
      <c r="C67">
        <v>0.00637439858470179</v>
      </c>
      <c r="AN67" s="2">
        <v>44922</v>
      </c>
      <c r="AO67">
        <v>0.00585015439364792</v>
      </c>
      <c r="AP67">
        <v>24.86356902766807</v>
      </c>
      <c r="AQ67">
        <v>16.3679971515784</v>
      </c>
      <c r="AR67">
        <v>0.03251945180963024</v>
      </c>
      <c r="AS67">
        <v>29.94904597153287</v>
      </c>
      <c r="AT67">
        <v>0.4054942733350865</v>
      </c>
      <c r="AU67">
        <v>17.6993799546552</v>
      </c>
      <c r="AV67">
        <v>1.443721671119544</v>
      </c>
      <c r="AW67">
        <v>0.1177733616474404</v>
      </c>
      <c r="AX67">
        <v>121.3269318195867</v>
      </c>
      <c r="AY67">
        <v>0.5832767061474305</v>
      </c>
      <c r="AZ67">
        <v>0.5628510119062496</v>
      </c>
    </row>
    <row r="68" spans="1:52">
      <c r="A68" s="2">
        <v>44923</v>
      </c>
      <c r="B68">
        <v>654.7314275108185</v>
      </c>
      <c r="C68">
        <v>-0.00547371462018964</v>
      </c>
      <c r="AN68" s="2">
        <v>44923</v>
      </c>
      <c r="AO68">
        <v>0.005881204620674879</v>
      </c>
      <c r="AP68">
        <v>25.1638276045052</v>
      </c>
      <c r="AQ68">
        <v>16.67007499432232</v>
      </c>
      <c r="AR68">
        <v>0.03268319149004927</v>
      </c>
      <c r="AS68">
        <v>29.67388288237235</v>
      </c>
      <c r="AT68">
        <v>0.3987229894561836</v>
      </c>
      <c r="AU68">
        <v>17.64951395278582</v>
      </c>
      <c r="AV68">
        <v>1.462852661664382</v>
      </c>
      <c r="AW68">
        <v>0.1140949077717433</v>
      </c>
      <c r="AX68">
        <v>121.8659718099788</v>
      </c>
      <c r="AY68">
        <v>0.5911561650210715</v>
      </c>
      <c r="AZ68">
        <v>0.5624608331079171</v>
      </c>
    </row>
    <row r="69" spans="1:52">
      <c r="A69" s="2">
        <v>44924</v>
      </c>
      <c r="B69">
        <v>635.0230795677063</v>
      </c>
      <c r="C69">
        <v>-0.03010142344631317</v>
      </c>
      <c r="AN69" s="2">
        <v>44924</v>
      </c>
      <c r="AO69">
        <v>0.005760266525383067</v>
      </c>
      <c r="AP69">
        <v>25.57560389913265</v>
      </c>
      <c r="AQ69">
        <v>16.78611309571838</v>
      </c>
      <c r="AR69">
        <v>0.03232551103984484</v>
      </c>
      <c r="AS69">
        <v>30.29682742607974</v>
      </c>
      <c r="AT69">
        <v>0.3906181324122618</v>
      </c>
      <c r="AU69">
        <v>17.83434972178002</v>
      </c>
      <c r="AV69">
        <v>1.48352042013974</v>
      </c>
      <c r="AW69">
        <v>0.1182680326982381</v>
      </c>
      <c r="AX69">
        <v>121.8070512580559</v>
      </c>
      <c r="AY69">
        <v>0.6495236851136472</v>
      </c>
      <c r="AZ69">
        <v>0.5671448131405413</v>
      </c>
    </row>
    <row r="70" spans="1:52">
      <c r="A70" s="2">
        <v>44925</v>
      </c>
      <c r="B70">
        <v>637.9943419448657</v>
      </c>
      <c r="C70">
        <v>0.004678983288579186</v>
      </c>
      <c r="AN70" s="2">
        <v>44925</v>
      </c>
      <c r="AO70">
        <v>0.00575440397097116</v>
      </c>
      <c r="AP70">
        <v>26.15305451573289</v>
      </c>
      <c r="AQ70">
        <v>17.11014755534671</v>
      </c>
      <c r="AR70">
        <v>0.03213025570780434</v>
      </c>
      <c r="AS70">
        <v>29.89297789309347</v>
      </c>
      <c r="AT70">
        <v>0.388632681906354</v>
      </c>
      <c r="AU70">
        <v>17.62063114802806</v>
      </c>
      <c r="AV70">
        <v>1.481974335568826</v>
      </c>
      <c r="AW70">
        <v>0.1170320027002344</v>
      </c>
      <c r="AX70">
        <v>123.2302631541754</v>
      </c>
      <c r="AY70">
        <v>0.668674480320116</v>
      </c>
      <c r="AZ70">
        <v>0.5810459537976832</v>
      </c>
    </row>
    <row r="71" spans="1:52">
      <c r="A71" s="2">
        <v>44926</v>
      </c>
      <c r="B71">
        <v>633.4651219394261</v>
      </c>
      <c r="C71">
        <v>-0.007099153875930408</v>
      </c>
      <c r="AN71" s="2">
        <v>44926</v>
      </c>
      <c r="AO71">
        <v>0.005726259499711405</v>
      </c>
      <c r="AP71">
        <v>25.83905557932601</v>
      </c>
      <c r="AQ71">
        <v>17.41961785114113</v>
      </c>
      <c r="AR71">
        <v>0.03196437848268905</v>
      </c>
      <c r="AS71">
        <v>29.80587495872767</v>
      </c>
      <c r="AT71">
        <v>0.3868030748173822</v>
      </c>
      <c r="AU71">
        <v>17.35377343127912</v>
      </c>
      <c r="AV71">
        <v>1.466163268027453</v>
      </c>
      <c r="AW71">
        <v>0.1201520233196819</v>
      </c>
      <c r="AX71">
        <v>125.0973890342071</v>
      </c>
      <c r="AY71">
        <v>0.6410926802416124</v>
      </c>
      <c r="AZ71">
        <v>0.5833106636675975</v>
      </c>
    </row>
    <row r="72" spans="1:52">
      <c r="A72" s="2">
        <v>44927</v>
      </c>
      <c r="B72">
        <v>635.8567822244178</v>
      </c>
      <c r="C72">
        <v>0.003775520075468775</v>
      </c>
      <c r="AN72" s="2">
        <v>44927</v>
      </c>
      <c r="AO72">
        <v>0.005772044309382924</v>
      </c>
      <c r="AP72">
        <v>25.86285168646382</v>
      </c>
      <c r="AQ72">
        <v>17.15051532599865</v>
      </c>
      <c r="AR72">
        <v>0.03217236235971815</v>
      </c>
      <c r="AS72">
        <v>30.01986330671717</v>
      </c>
      <c r="AT72">
        <v>0.3871442343277273</v>
      </c>
      <c r="AU72">
        <v>17.18047731306146</v>
      </c>
      <c r="AV72">
        <v>1.475107800615655</v>
      </c>
      <c r="AW72">
        <v>0.1225614551946183</v>
      </c>
      <c r="AX72">
        <v>41.96101428653147</v>
      </c>
      <c r="AY72">
        <v>0.6385246289721198</v>
      </c>
      <c r="AZ72">
        <v>0.5841530646992144</v>
      </c>
    </row>
    <row r="73" spans="1:52">
      <c r="A73" s="2">
        <v>44928</v>
      </c>
      <c r="B73">
        <v>574.4101333970824</v>
      </c>
      <c r="C73">
        <v>-0.09663598870861545</v>
      </c>
      <c r="AN73" s="2">
        <v>44928</v>
      </c>
      <c r="AO73">
        <v>0.005188342656358608</v>
      </c>
      <c r="AP73">
        <v>23.02148213232769</v>
      </c>
      <c r="AQ73">
        <v>15.33121576301065</v>
      </c>
      <c r="AR73">
        <v>0.07180091249596712</v>
      </c>
      <c r="AS73">
        <v>27.23375768655015</v>
      </c>
      <c r="AT73">
        <v>0.3530986296844718</v>
      </c>
      <c r="AU73">
        <v>16.41931307365221</v>
      </c>
      <c r="AV73">
        <v>1.314882345433285</v>
      </c>
      <c r="AW73">
        <v>0.1104702615316065</v>
      </c>
      <c r="AX73">
        <v>37.82073150473832</v>
      </c>
      <c r="AY73">
        <v>0.5757107050922483</v>
      </c>
      <c r="AZ73">
        <v>0.52908101987311</v>
      </c>
    </row>
    <row r="74" spans="1:52">
      <c r="A74" s="2">
        <v>44929</v>
      </c>
      <c r="B74">
        <v>582.5490029588098</v>
      </c>
      <c r="C74">
        <v>0.01416909119202647</v>
      </c>
      <c r="AN74" s="2">
        <v>44929</v>
      </c>
      <c r="AO74">
        <v>0.005236012962690853</v>
      </c>
      <c r="AP74">
        <v>22.95244271196659</v>
      </c>
      <c r="AQ74">
        <v>15.36718825591688</v>
      </c>
      <c r="AR74">
        <v>0.07192923426117917</v>
      </c>
      <c r="AS74">
        <v>27.39403347709148</v>
      </c>
      <c r="AT74">
        <v>0.3557240996090842</v>
      </c>
      <c r="AU74">
        <v>16.26172272999483</v>
      </c>
      <c r="AV74">
        <v>1.296282203801474</v>
      </c>
      <c r="AW74">
        <v>0.1095248181631909</v>
      </c>
      <c r="AX74">
        <v>37.25812508781476</v>
      </c>
      <c r="AY74">
        <v>0.5156694798378487</v>
      </c>
      <c r="AZ74">
        <v>0.5218740665752283</v>
      </c>
    </row>
    <row r="75" spans="1:52">
      <c r="A75" s="2">
        <v>44930</v>
      </c>
      <c r="B75">
        <v>583.0292688348744</v>
      </c>
      <c r="C75">
        <v>0.0008244214197008493</v>
      </c>
      <c r="AN75" s="2">
        <v>44930</v>
      </c>
      <c r="AO75">
        <v>0.005246189823376411</v>
      </c>
      <c r="AP75">
        <v>23.08743530024967</v>
      </c>
      <c r="AQ75">
        <v>15.5686402041344</v>
      </c>
      <c r="AR75">
        <v>0.07202482007786268</v>
      </c>
      <c r="AS75">
        <v>27.337821600336</v>
      </c>
      <c r="AT75">
        <v>0.3554280386484348</v>
      </c>
      <c r="AU75">
        <v>16.25388243259743</v>
      </c>
      <c r="AV75">
        <v>1.289536058561946</v>
      </c>
      <c r="AW75">
        <v>0.1099490005843419</v>
      </c>
      <c r="AX75">
        <v>37.39996312784443</v>
      </c>
      <c r="AY75">
        <v>0.4375282104065428</v>
      </c>
      <c r="AZ75">
        <v>0.5128718277777832</v>
      </c>
    </row>
    <row r="76" spans="1:52">
      <c r="A76" s="2">
        <v>44931</v>
      </c>
      <c r="B76">
        <v>601.6119752860766</v>
      </c>
      <c r="C76">
        <v>0.03187268194671922</v>
      </c>
      <c r="AN76" s="2">
        <v>44931</v>
      </c>
      <c r="AO76">
        <v>0.005356115606888796</v>
      </c>
      <c r="AP76">
        <v>22.47839877870855</v>
      </c>
      <c r="AQ76">
        <v>15.55325244396342</v>
      </c>
      <c r="AR76">
        <v>0.07185301945022146</v>
      </c>
      <c r="AS76">
        <v>27.42277005543498</v>
      </c>
      <c r="AT76">
        <v>0.3486753861951047</v>
      </c>
      <c r="AU76">
        <v>16.34346029276767</v>
      </c>
      <c r="AV76">
        <v>1.300333474178621</v>
      </c>
      <c r="AW76">
        <v>0.1060123867979695</v>
      </c>
      <c r="AX76">
        <v>37.32033922342301</v>
      </c>
      <c r="AY76">
        <v>0.4468677541845171</v>
      </c>
      <c r="AZ76">
        <v>0.4980190849327745</v>
      </c>
    </row>
    <row r="77" spans="1:52">
      <c r="A77" s="2">
        <v>44932</v>
      </c>
      <c r="B77">
        <v>593.6847790927247</v>
      </c>
      <c r="C77">
        <v>-0.01317659308490715</v>
      </c>
      <c r="AN77" s="2">
        <v>44932</v>
      </c>
      <c r="AO77">
        <v>0.005292943505848303</v>
      </c>
      <c r="AP77">
        <v>22.07938355703726</v>
      </c>
      <c r="AQ77">
        <v>15.77820037451525</v>
      </c>
      <c r="AR77">
        <v>0.07123373353852355</v>
      </c>
      <c r="AS77">
        <v>27.23690691073351</v>
      </c>
      <c r="AT77">
        <v>0.3473737243403788</v>
      </c>
      <c r="AU77">
        <v>16.60654313216336</v>
      </c>
      <c r="AV77">
        <v>1.287071876732202</v>
      </c>
      <c r="AW77">
        <v>0.1072474239923066</v>
      </c>
      <c r="AX77">
        <v>37.67941774515103</v>
      </c>
      <c r="AY77">
        <v>0.4423962499502698</v>
      </c>
      <c r="AZ77">
        <v>0.5059341678625767</v>
      </c>
    </row>
    <row r="78" spans="1:52">
      <c r="A78" s="2">
        <v>44933</v>
      </c>
      <c r="B78">
        <v>602.7072001121365</v>
      </c>
      <c r="C78">
        <v>0.0151973258152247</v>
      </c>
      <c r="AN78" s="2">
        <v>44933</v>
      </c>
      <c r="AO78">
        <v>0.005331219145258095</v>
      </c>
      <c r="AP78">
        <v>21.63965358918568</v>
      </c>
      <c r="AQ78">
        <v>15.82946781555163</v>
      </c>
      <c r="AR78">
        <v>0.07122782714051556</v>
      </c>
      <c r="AS78">
        <v>27.3276120553437</v>
      </c>
      <c r="AT78">
        <v>0.3480856581121477</v>
      </c>
      <c r="AU78">
        <v>16.37060138183256</v>
      </c>
      <c r="AV78">
        <v>1.286227056304516</v>
      </c>
      <c r="AW78">
        <v>0.1066594323478294</v>
      </c>
      <c r="AX78">
        <v>37.71051332558562</v>
      </c>
      <c r="AY78">
        <v>0.4474714278008356</v>
      </c>
      <c r="AZ78">
        <v>0.5118346978529188</v>
      </c>
    </row>
    <row r="79" spans="1:52">
      <c r="A79" s="2">
        <v>44934</v>
      </c>
      <c r="B79">
        <v>602.8228600071593</v>
      </c>
      <c r="C79">
        <v>0.0001919006359991648</v>
      </c>
      <c r="AN79" s="2">
        <v>44934</v>
      </c>
      <c r="AO79">
        <v>0.005337036607123157</v>
      </c>
      <c r="AP79">
        <v>21.77590654112138</v>
      </c>
      <c r="AQ79">
        <v>15.52936578606901</v>
      </c>
      <c r="AR79">
        <v>0.07156559639739413</v>
      </c>
      <c r="AS79">
        <v>27.31305617207289</v>
      </c>
      <c r="AT79">
        <v>0.346211658416092</v>
      </c>
      <c r="AU79">
        <v>16.7048366483115</v>
      </c>
      <c r="AV79">
        <v>1.292654141058711</v>
      </c>
      <c r="AW79">
        <v>0.1077560354277285</v>
      </c>
      <c r="AX79">
        <v>37.39145902796039</v>
      </c>
      <c r="AY79">
        <v>0.4607075282867329</v>
      </c>
      <c r="AZ79">
        <v>0.5139568340728317</v>
      </c>
    </row>
    <row r="80" spans="1:52">
      <c r="A80" s="2">
        <v>44935</v>
      </c>
      <c r="B80">
        <v>618.4605043060874</v>
      </c>
      <c r="C80">
        <v>0.02594069557803813</v>
      </c>
      <c r="AN80" s="2">
        <v>44935</v>
      </c>
      <c r="AO80">
        <v>0.005438054447199919</v>
      </c>
      <c r="AP80">
        <v>21.03532369463894</v>
      </c>
      <c r="AQ80">
        <v>10.95015729366707</v>
      </c>
      <c r="AR80">
        <v>0.04579334433890965</v>
      </c>
      <c r="AS80">
        <v>27.29229962277291</v>
      </c>
      <c r="AT80">
        <v>0.3390809230490053</v>
      </c>
      <c r="AU80">
        <v>16.69301387005105</v>
      </c>
      <c r="AV80">
        <v>1.292652570390515</v>
      </c>
      <c r="AW80">
        <v>0.1044207711355504</v>
      </c>
      <c r="AX80">
        <v>110.6351206023427</v>
      </c>
      <c r="AY80">
        <v>0.4414591401635224</v>
      </c>
      <c r="AZ80">
        <v>0.5130357315646722</v>
      </c>
    </row>
    <row r="81" spans="1:52">
      <c r="A81" s="2">
        <v>44936</v>
      </c>
      <c r="B81">
        <v>627.7039656491311</v>
      </c>
      <c r="C81">
        <v>0.01494592019811325</v>
      </c>
      <c r="AN81" s="2">
        <v>44936</v>
      </c>
      <c r="AO81">
        <v>0.005479795258012242</v>
      </c>
      <c r="AP81">
        <v>19.84174562570631</v>
      </c>
      <c r="AQ81">
        <v>10.8593549441281</v>
      </c>
      <c r="AR81">
        <v>0.04521144007732266</v>
      </c>
      <c r="AS81">
        <v>27.85654821357623</v>
      </c>
      <c r="AT81">
        <v>0.3455726367504804</v>
      </c>
      <c r="AU81">
        <v>16.27204971126556</v>
      </c>
      <c r="AV81">
        <v>1.284374036244786</v>
      </c>
      <c r="AW81">
        <v>0.1025098781069396</v>
      </c>
      <c r="AX81">
        <v>111.7025076131912</v>
      </c>
      <c r="AY81">
        <v>0.3862339856530685</v>
      </c>
      <c r="AZ81">
        <v>0.5145848588825258</v>
      </c>
    </row>
    <row r="82" spans="1:52">
      <c r="A82" s="2">
        <v>44937</v>
      </c>
      <c r="B82">
        <v>635.5579426204116</v>
      </c>
      <c r="C82">
        <v>0.01251223092586073</v>
      </c>
      <c r="AN82" s="2">
        <v>44937</v>
      </c>
      <c r="AO82">
        <v>0.005468289446456475</v>
      </c>
      <c r="AP82">
        <v>19.73073412921388</v>
      </c>
      <c r="AQ82">
        <v>10.83603409379783</v>
      </c>
      <c r="AR82">
        <v>0.04526184403273856</v>
      </c>
      <c r="AS82">
        <v>27.93079939159658</v>
      </c>
      <c r="AT82">
        <v>0.343823943975326</v>
      </c>
      <c r="AU82">
        <v>16.48750385924504</v>
      </c>
      <c r="AV82">
        <v>1.292716760534352</v>
      </c>
      <c r="AW82">
        <v>0.1027965194434818</v>
      </c>
      <c r="AX82">
        <v>111.0857539567478</v>
      </c>
      <c r="AY82">
        <v>0.391885656617152</v>
      </c>
      <c r="AZ82">
        <v>0.4991095590402747</v>
      </c>
    </row>
    <row r="83" spans="1:52">
      <c r="A83" s="2">
        <v>44938</v>
      </c>
      <c r="B83">
        <v>652.6962759666154</v>
      </c>
      <c r="C83">
        <v>0.02696580783105684</v>
      </c>
      <c r="AN83" s="2">
        <v>44938</v>
      </c>
      <c r="AO83">
        <v>0.005489852486766581</v>
      </c>
      <c r="AP83">
        <v>20.34294986446489</v>
      </c>
      <c r="AQ83">
        <v>10.94224069284728</v>
      </c>
      <c r="AR83">
        <v>0.04497199258201483</v>
      </c>
      <c r="AS83">
        <v>28.19923086052716</v>
      </c>
      <c r="AT83">
        <v>0.3448659450089108</v>
      </c>
      <c r="AU83">
        <v>16.56838378724015</v>
      </c>
      <c r="AV83">
        <v>1.278792019967328</v>
      </c>
      <c r="AW83">
        <v>0.1023261443217533</v>
      </c>
      <c r="AX83">
        <v>109.8941288133095</v>
      </c>
      <c r="AY83">
        <v>0.398819730756441</v>
      </c>
      <c r="AZ83">
        <v>0.4123940856133485</v>
      </c>
    </row>
    <row r="84" spans="1:52">
      <c r="A84" s="2">
        <v>44939</v>
      </c>
      <c r="B84">
        <v>671.0430633929168</v>
      </c>
      <c r="C84">
        <v>0.02810922645319303</v>
      </c>
      <c r="AN84" s="2">
        <v>44939</v>
      </c>
      <c r="AO84">
        <v>0.005334289129599971</v>
      </c>
      <c r="AP84">
        <v>20.36345924108354</v>
      </c>
      <c r="AQ84">
        <v>11.04100772149217</v>
      </c>
      <c r="AR84">
        <v>0.0450410029526566</v>
      </c>
      <c r="AS84">
        <v>28.71038868603819</v>
      </c>
      <c r="AT84">
        <v>0.3502300477002122</v>
      </c>
      <c r="AU84">
        <v>16.32148312990484</v>
      </c>
      <c r="AV84">
        <v>1.283465365239951</v>
      </c>
      <c r="AW84">
        <v>0.09896431029064953</v>
      </c>
      <c r="AX84">
        <v>110.193641403647</v>
      </c>
      <c r="AY84">
        <v>0.4042837013374621</v>
      </c>
      <c r="AZ84">
        <v>0.4359387742994238</v>
      </c>
    </row>
    <row r="85" spans="1:52">
      <c r="A85" s="2">
        <v>44940</v>
      </c>
      <c r="B85">
        <v>690.4922096654273</v>
      </c>
      <c r="C85">
        <v>0.02898345476394915</v>
      </c>
      <c r="AN85" s="2">
        <v>44940</v>
      </c>
      <c r="AO85">
        <v>0.005212907862817212</v>
      </c>
      <c r="AP85">
        <v>20.01317011222958</v>
      </c>
      <c r="AQ85">
        <v>10.97719536780506</v>
      </c>
      <c r="AR85">
        <v>0.0452999113675494</v>
      </c>
      <c r="AS85">
        <v>28.9198890241645</v>
      </c>
      <c r="AT85">
        <v>0.3528836502286737</v>
      </c>
      <c r="AU85">
        <v>16.45236683101486</v>
      </c>
      <c r="AV85">
        <v>1.28043563411044</v>
      </c>
      <c r="AW85">
        <v>0.09701070231036153</v>
      </c>
      <c r="AX85">
        <v>111.289227684723</v>
      </c>
      <c r="AY85">
        <v>0.3787650978391444</v>
      </c>
      <c r="AZ85">
        <v>0.4336020659823394</v>
      </c>
    </row>
    <row r="86" spans="1:52">
      <c r="A86" s="2">
        <v>44941</v>
      </c>
      <c r="B86">
        <v>731.1677879588838</v>
      </c>
      <c r="C86">
        <v>0.05890809153830356</v>
      </c>
      <c r="AN86" s="2">
        <v>44941</v>
      </c>
      <c r="AO86">
        <v>0.005219912026480875</v>
      </c>
      <c r="AP86">
        <v>20.75293771035293</v>
      </c>
      <c r="AQ86">
        <v>1.065459135755626</v>
      </c>
      <c r="AR86">
        <v>0.04482439744329117</v>
      </c>
      <c r="AS86">
        <v>29.07966209484999</v>
      </c>
      <c r="AT86">
        <v>0.3588749215742542</v>
      </c>
      <c r="AU86">
        <v>16.54809821008123</v>
      </c>
      <c r="AV86">
        <v>1.212464091011911</v>
      </c>
      <c r="AW86">
        <v>0.0963315732345031</v>
      </c>
      <c r="AX86">
        <v>109.7632995136291</v>
      </c>
      <c r="AY86">
        <v>0.3004495466047965</v>
      </c>
      <c r="AZ86">
        <v>0.4303407052762314</v>
      </c>
    </row>
    <row r="87" spans="1:52">
      <c r="A87" s="2">
        <v>44942</v>
      </c>
      <c r="B87">
        <v>655.7867471843971</v>
      </c>
      <c r="C87">
        <v>-0.1030967747976415</v>
      </c>
      <c r="AN87" s="2">
        <v>44942</v>
      </c>
      <c r="AO87">
        <v>0.004712012443053006</v>
      </c>
      <c r="AP87">
        <v>18.72775863039523</v>
      </c>
      <c r="AQ87">
        <v>0.9804968814916979</v>
      </c>
      <c r="AR87">
        <v>0.06336840093052168</v>
      </c>
      <c r="AS87">
        <v>26.37430720662901</v>
      </c>
      <c r="AT87">
        <v>0.3258561102743911</v>
      </c>
      <c r="AU87">
        <v>14.92792978398329</v>
      </c>
      <c r="AV87">
        <v>5.531548931558047</v>
      </c>
      <c r="AW87">
        <v>0.08287113742632243</v>
      </c>
      <c r="AX87">
        <v>100.0034289273675</v>
      </c>
      <c r="AY87">
        <v>0.2867920023708031</v>
      </c>
      <c r="AZ87">
        <v>0.3906328078669691</v>
      </c>
    </row>
    <row r="88" spans="1:52">
      <c r="A88" s="2">
        <v>44943</v>
      </c>
      <c r="B88">
        <v>659.5589904851353</v>
      </c>
      <c r="C88">
        <v>0.005752240826662369</v>
      </c>
      <c r="AN88" s="2">
        <v>44943</v>
      </c>
      <c r="AO88">
        <v>0.004671006815779082</v>
      </c>
      <c r="AP88">
        <v>18.84761753588902</v>
      </c>
      <c r="AQ88">
        <v>0.9890169837096505</v>
      </c>
      <c r="AR88">
        <v>0.0626976333721358</v>
      </c>
      <c r="AS88">
        <v>26.81231390812477</v>
      </c>
      <c r="AT88">
        <v>0.3308236836284491</v>
      </c>
      <c r="AU88">
        <v>15.1095455809405</v>
      </c>
      <c r="AV88">
        <v>5.678035943202186</v>
      </c>
      <c r="AW88">
        <v>0.08207906429674762</v>
      </c>
      <c r="AX88">
        <v>97.05615021735538</v>
      </c>
      <c r="AY88">
        <v>0.2793694687044075</v>
      </c>
      <c r="AZ88">
        <v>0.3942383119028612</v>
      </c>
    </row>
    <row r="89" spans="1:52">
      <c r="A89" s="2">
        <v>44944</v>
      </c>
      <c r="B89">
        <v>656.9138493952569</v>
      </c>
      <c r="C89">
        <v>-0.004010469310611331</v>
      </c>
      <c r="AN89" s="2">
        <v>44944</v>
      </c>
      <c r="AO89">
        <v>0.004652737954336981</v>
      </c>
      <c r="AP89">
        <v>18.96935239636916</v>
      </c>
      <c r="AQ89">
        <v>0.9608988903812888</v>
      </c>
      <c r="AR89">
        <v>0.06275487064022101</v>
      </c>
      <c r="AS89">
        <v>26.56145200210642</v>
      </c>
      <c r="AT89">
        <v>0.3282096272003703</v>
      </c>
      <c r="AU89">
        <v>15.47518971321068</v>
      </c>
      <c r="AV89">
        <v>5.501087984671434</v>
      </c>
      <c r="AW89">
        <v>0.07700896025567298</v>
      </c>
      <c r="AX89">
        <v>98.55788714267257</v>
      </c>
      <c r="AY89">
        <v>0.2854111396175254</v>
      </c>
      <c r="AZ89">
        <v>0.383327611899559</v>
      </c>
    </row>
    <row r="90" spans="1:52">
      <c r="A90" s="2">
        <v>44945</v>
      </c>
      <c r="B90">
        <v>629.3872156787615</v>
      </c>
      <c r="C90">
        <v>-0.04190295841964031</v>
      </c>
      <c r="AN90" s="2">
        <v>44945</v>
      </c>
      <c r="AO90">
        <v>0.004558647661480714</v>
      </c>
      <c r="AP90">
        <v>19.21925945069587</v>
      </c>
      <c r="AQ90">
        <v>0.9902508468406555</v>
      </c>
      <c r="AR90">
        <v>0.06211146892037524</v>
      </c>
      <c r="AS90">
        <v>26.58659449954387</v>
      </c>
      <c r="AT90">
        <v>0.3280373238819437</v>
      </c>
      <c r="AU90">
        <v>15.54754758243288</v>
      </c>
      <c r="AV90">
        <v>5.556785977757897</v>
      </c>
      <c r="AW90">
        <v>0.07623711465159384</v>
      </c>
      <c r="AX90">
        <v>100.1579083658403</v>
      </c>
      <c r="AY90">
        <v>0.3011188078006358</v>
      </c>
      <c r="AZ90">
        <v>0.3969229191986303</v>
      </c>
    </row>
    <row r="91" spans="1:52">
      <c r="A91" s="2">
        <v>44946</v>
      </c>
      <c r="B91">
        <v>641.2343690595753</v>
      </c>
      <c r="C91">
        <v>0.01882331430586381</v>
      </c>
      <c r="AN91" s="2">
        <v>44946</v>
      </c>
      <c r="AO91">
        <v>0.004564631537439285</v>
      </c>
      <c r="AP91">
        <v>18.92605512742308</v>
      </c>
      <c r="AQ91">
        <v>0.9852760124598132</v>
      </c>
      <c r="AR91">
        <v>0.06204194062773869</v>
      </c>
      <c r="AS91">
        <v>26.35077660359167</v>
      </c>
      <c r="AT91">
        <v>0.3264495846929558</v>
      </c>
      <c r="AU91">
        <v>15.64671084992498</v>
      </c>
      <c r="AV91">
        <v>5.528397849210091</v>
      </c>
      <c r="AW91">
        <v>0.07886851363642815</v>
      </c>
      <c r="AX91">
        <v>101.1539233825253</v>
      </c>
      <c r="AY91">
        <v>0.2997554255406403</v>
      </c>
      <c r="AZ91">
        <v>0.3964424868426729</v>
      </c>
    </row>
    <row r="92" spans="1:52">
      <c r="A92" s="2">
        <v>44947</v>
      </c>
      <c r="B92">
        <v>683.2204419955694</v>
      </c>
      <c r="C92">
        <v>0.06547695345396143</v>
      </c>
      <c r="AN92" s="2">
        <v>44947</v>
      </c>
      <c r="AO92">
        <v>0.004522498849485268</v>
      </c>
      <c r="AP92">
        <v>18.83966239289004</v>
      </c>
      <c r="AQ92">
        <v>0.9847385452793028</v>
      </c>
      <c r="AR92">
        <v>0.06180854701250483</v>
      </c>
      <c r="AS92">
        <v>27.00600508223204</v>
      </c>
      <c r="AT92">
        <v>0.3363261596313774</v>
      </c>
      <c r="AU92">
        <v>15.38953017553285</v>
      </c>
      <c r="AV92">
        <v>5.467296721327068</v>
      </c>
      <c r="AW92">
        <v>0.07811236301994995</v>
      </c>
      <c r="AX92">
        <v>100.2669835816651</v>
      </c>
      <c r="AY92">
        <v>0.2677753389269714</v>
      </c>
      <c r="AZ92">
        <v>0.3906791578953355</v>
      </c>
    </row>
    <row r="93" spans="1:52">
      <c r="A93" s="2">
        <v>44948</v>
      </c>
      <c r="B93">
        <v>676.6166617037585</v>
      </c>
      <c r="C93">
        <v>-0.009665665553744929</v>
      </c>
      <c r="AN93" s="2">
        <v>44948</v>
      </c>
      <c r="AO93">
        <v>0.004450806048653388</v>
      </c>
      <c r="AP93">
        <v>18.33601597313782</v>
      </c>
      <c r="AQ93">
        <v>0.9820994395335966</v>
      </c>
      <c r="AR93">
        <v>0.06233701711555904</v>
      </c>
      <c r="AS93">
        <v>1.797484373648661</v>
      </c>
      <c r="AT93">
        <v>0.3386804980452636</v>
      </c>
      <c r="AU93">
        <v>15.17428014267715</v>
      </c>
      <c r="AV93">
        <v>5.405761098172951</v>
      </c>
      <c r="AW93">
        <v>1.197532765897405</v>
      </c>
      <c r="AX93">
        <v>102.2393351913336</v>
      </c>
      <c r="AY93">
        <v>0.2738761775921528</v>
      </c>
      <c r="AZ93">
        <v>0.3990361503829595</v>
      </c>
    </row>
    <row r="94" spans="1:52">
      <c r="A94" s="2">
        <v>44949</v>
      </c>
      <c r="B94">
        <v>681.3713514438551</v>
      </c>
      <c r="C94">
        <v>0.00702715438328716</v>
      </c>
      <c r="AN94" s="2">
        <v>44949</v>
      </c>
      <c r="AO94">
        <v>0.004499227660928834</v>
      </c>
      <c r="AP94">
        <v>18.0949631305799</v>
      </c>
      <c r="AQ94">
        <v>0.9761385476558976</v>
      </c>
      <c r="AR94">
        <v>0.06276962521403942</v>
      </c>
      <c r="AS94">
        <v>1.790724906829619</v>
      </c>
      <c r="AT94">
        <v>0.3375660434597</v>
      </c>
      <c r="AU94">
        <v>14.83189459054476</v>
      </c>
      <c r="AV94">
        <v>5.491095047539093</v>
      </c>
      <c r="AW94">
        <v>1.196454752235131</v>
      </c>
      <c r="AX94">
        <v>102.930410837137</v>
      </c>
      <c r="AY94">
        <v>0.2810321500011347</v>
      </c>
      <c r="AZ94">
        <v>0.3926088262935208</v>
      </c>
    </row>
    <row r="95" spans="1:52">
      <c r="A95" s="2">
        <v>44950</v>
      </c>
      <c r="B95">
        <v>685.2060589515037</v>
      </c>
      <c r="C95">
        <v>0.005627925945995038</v>
      </c>
      <c r="AN95" s="2">
        <v>44950</v>
      </c>
      <c r="AO95">
        <v>0.004482567807376831</v>
      </c>
      <c r="AP95">
        <v>18.26393126854024</v>
      </c>
      <c r="AQ95">
        <v>0.9754158733404904</v>
      </c>
      <c r="AR95">
        <v>0.06313573559906688</v>
      </c>
      <c r="AS95">
        <v>1.747928087912738</v>
      </c>
      <c r="AT95">
        <v>0.336305205198024</v>
      </c>
      <c r="AU95">
        <v>15.31365344298174</v>
      </c>
      <c r="AV95">
        <v>5.201026079996052</v>
      </c>
      <c r="AW95">
        <v>1.185537984261174</v>
      </c>
      <c r="AX95">
        <v>103.1869436258317</v>
      </c>
      <c r="AY95">
        <v>0.2810921965185147</v>
      </c>
      <c r="AZ95">
        <v>0.3805728909069204</v>
      </c>
    </row>
    <row r="96" spans="1:52">
      <c r="A96" s="2">
        <v>44951</v>
      </c>
      <c r="B96">
        <v>655.2433349389313</v>
      </c>
      <c r="C96">
        <v>-0.04372804884186388</v>
      </c>
      <c r="AN96" s="2">
        <v>44951</v>
      </c>
      <c r="AO96">
        <v>0.004346820075266323</v>
      </c>
      <c r="AP96">
        <v>18.27494630130985</v>
      </c>
      <c r="AQ96">
        <v>0.984524135615058</v>
      </c>
      <c r="AR96">
        <v>0.06325792618533195</v>
      </c>
      <c r="AS96">
        <v>1.688137867460636</v>
      </c>
      <c r="AT96">
        <v>0.3267995034087484</v>
      </c>
      <c r="AU96">
        <v>15.6169199939051</v>
      </c>
      <c r="AV96">
        <v>5.298295595817099</v>
      </c>
      <c r="AW96">
        <v>1.23041419195187</v>
      </c>
      <c r="AX96">
        <v>102.8916160651504</v>
      </c>
      <c r="AY96">
        <v>0.2876218290978946</v>
      </c>
      <c r="AZ96">
        <v>0.384935700688971</v>
      </c>
    </row>
    <row r="97" spans="1:52">
      <c r="A97" s="2">
        <v>44952</v>
      </c>
      <c r="B97">
        <v>681.3852644126441</v>
      </c>
      <c r="C97">
        <v>0.03989652100184915</v>
      </c>
      <c r="AN97" s="2">
        <v>44952</v>
      </c>
      <c r="AO97">
        <v>0.00442284027209672</v>
      </c>
      <c r="AP97">
        <v>18.26950788832353</v>
      </c>
      <c r="AQ97">
        <v>0.9796000862918777</v>
      </c>
      <c r="AR97">
        <v>0.06357265817313972</v>
      </c>
      <c r="AS97">
        <v>1.715592351075676</v>
      </c>
      <c r="AT97">
        <v>0.3327865919533096</v>
      </c>
      <c r="AU97">
        <v>15.51271743976274</v>
      </c>
      <c r="AV97">
        <v>5.326219827731688</v>
      </c>
      <c r="AW97">
        <v>1.191248836006504</v>
      </c>
      <c r="AX97">
        <v>103.0108022068757</v>
      </c>
      <c r="AY97">
        <v>0.2773816093077575</v>
      </c>
      <c r="AZ97">
        <v>0.382814568273489</v>
      </c>
    </row>
    <row r="98" spans="1:52">
      <c r="A98" s="2">
        <v>44953</v>
      </c>
      <c r="B98">
        <v>698.9310549944746</v>
      </c>
      <c r="C98">
        <v>0.02575017614587694</v>
      </c>
      <c r="AN98" s="2">
        <v>44953</v>
      </c>
      <c r="AO98">
        <v>0.004556524540682514</v>
      </c>
      <c r="AP98">
        <v>18.399400060082</v>
      </c>
      <c r="AQ98">
        <v>0.9738409437920427</v>
      </c>
      <c r="AR98">
        <v>0.06544563547260261</v>
      </c>
      <c r="AS98">
        <v>1.76781797914984</v>
      </c>
      <c r="AT98">
        <v>0.3441080717496154</v>
      </c>
      <c r="AU98">
        <v>15.50115907265616</v>
      </c>
      <c r="AV98">
        <v>5.402393619755759</v>
      </c>
      <c r="AW98">
        <v>1.178576470956681</v>
      </c>
      <c r="AX98">
        <v>94.71688284476387</v>
      </c>
      <c r="AY98">
        <v>0.2871768175901947</v>
      </c>
      <c r="AZ98">
        <v>0.3857390505812968</v>
      </c>
    </row>
    <row r="99" spans="1:52">
      <c r="A99" s="2">
        <v>44954</v>
      </c>
      <c r="B99">
        <v>706.8003496707133</v>
      </c>
      <c r="C99">
        <v>0.01125904281975409</v>
      </c>
      <c r="AN99" s="2">
        <v>44954</v>
      </c>
      <c r="AO99">
        <v>0.004595482054001085</v>
      </c>
      <c r="AP99">
        <v>18.18397104232436</v>
      </c>
      <c r="AQ99">
        <v>0.9587843076738225</v>
      </c>
      <c r="AR99">
        <v>0.06634466565284158</v>
      </c>
      <c r="AS99">
        <v>1.759060907050918</v>
      </c>
      <c r="AT99">
        <v>0.3439036656075798</v>
      </c>
      <c r="AU99">
        <v>15.46530102140203</v>
      </c>
      <c r="AV99">
        <v>5.386482282371368</v>
      </c>
      <c r="AW99">
        <v>1.216293123545248</v>
      </c>
      <c r="AX99">
        <v>91.46961705350444</v>
      </c>
      <c r="AY99">
        <v>0.2902620240202057</v>
      </c>
      <c r="AZ99">
        <v>0.3317117311348747</v>
      </c>
    </row>
    <row r="100" spans="1:52">
      <c r="A100" s="2">
        <v>44955</v>
      </c>
      <c r="B100">
        <v>693.405914369705</v>
      </c>
      <c r="C100">
        <v>-0.01895080457621245</v>
      </c>
      <c r="AN100" s="2">
        <v>44955</v>
      </c>
      <c r="AO100">
        <v>0.004520481049398769</v>
      </c>
      <c r="AP100">
        <v>18.17075095267491</v>
      </c>
      <c r="AQ100">
        <v>0.9630946319517679</v>
      </c>
      <c r="AR100">
        <v>0.06624106487466046</v>
      </c>
      <c r="AS100">
        <v>1.736336324836838</v>
      </c>
      <c r="AT100">
        <v>0.340082577260796</v>
      </c>
      <c r="AU100">
        <v>1.047907156394936</v>
      </c>
      <c r="AV100">
        <v>5.434153225924472</v>
      </c>
      <c r="AW100">
        <v>1.237410517977716</v>
      </c>
      <c r="AX100">
        <v>90.95643874451592</v>
      </c>
      <c r="AY100">
        <v>0.2897827982642853</v>
      </c>
      <c r="AZ100">
        <v>3.911432949170666</v>
      </c>
    </row>
    <row r="101" spans="1:52">
      <c r="A101" s="2">
        <v>44956</v>
      </c>
      <c r="B101">
        <v>694.7519185431917</v>
      </c>
      <c r="C101">
        <v>0.001941148965696637</v>
      </c>
      <c r="AN101" s="2">
        <v>44956</v>
      </c>
      <c r="AO101">
        <v>0.00438329353110326</v>
      </c>
      <c r="AP101">
        <v>17.52996905731453</v>
      </c>
      <c r="AQ101">
        <v>0.9403081588335823</v>
      </c>
      <c r="AR101">
        <v>0.06330133495115371</v>
      </c>
      <c r="AS101">
        <v>1.687001333951941</v>
      </c>
      <c r="AT101">
        <v>0.3283341157899575</v>
      </c>
      <c r="AU101">
        <v>1.003633107032733</v>
      </c>
      <c r="AV101">
        <v>7.03073200489377</v>
      </c>
      <c r="AW101">
        <v>1.053624550917815</v>
      </c>
      <c r="AX101">
        <v>88.5912679511576</v>
      </c>
      <c r="AY101">
        <v>0.2655981257338179</v>
      </c>
      <c r="AZ101">
        <v>4.951333587244851</v>
      </c>
    </row>
    <row r="102" spans="1:52">
      <c r="A102" s="2">
        <v>44957</v>
      </c>
      <c r="B102">
        <v>654.9669937220665</v>
      </c>
      <c r="C102">
        <v>-0.05726493696418888</v>
      </c>
      <c r="AN102" s="2">
        <v>44957</v>
      </c>
      <c r="AO102">
        <v>0.004309101624847616</v>
      </c>
      <c r="AP102">
        <v>17.61408054467169</v>
      </c>
      <c r="AQ102">
        <v>0.948655936096497</v>
      </c>
      <c r="AR102">
        <v>0.06273676822338758</v>
      </c>
      <c r="AS102">
        <v>1.651552239692504</v>
      </c>
      <c r="AT102">
        <v>0.3203165300213338</v>
      </c>
      <c r="AU102">
        <v>1.009109801704188</v>
      </c>
      <c r="AV102">
        <v>7.084539255158271</v>
      </c>
      <c r="AW102">
        <v>1.076396411875717</v>
      </c>
      <c r="AX102">
        <v>90.50890480290127</v>
      </c>
      <c r="AY102">
        <v>0.2737729501253266</v>
      </c>
      <c r="AZ102">
        <v>4.988221859150099</v>
      </c>
    </row>
    <row r="103" spans="1:52">
      <c r="A103" s="2">
        <v>44958</v>
      </c>
      <c r="B103">
        <v>665.401745086613</v>
      </c>
      <c r="C103">
        <v>0.01593172093336737</v>
      </c>
      <c r="AN103" s="2">
        <v>44958</v>
      </c>
      <c r="AO103">
        <v>0.004315176729283261</v>
      </c>
      <c r="AP103">
        <v>17.02941405691519</v>
      </c>
      <c r="AQ103">
        <v>0.9582194731209963</v>
      </c>
      <c r="AR103">
        <v>0.06297888311539218</v>
      </c>
      <c r="AS103">
        <v>1.650862140042445</v>
      </c>
      <c r="AT103">
        <v>0.3197847926311982</v>
      </c>
      <c r="AU103">
        <v>1.013563133363487</v>
      </c>
      <c r="AV103">
        <v>7.110555920455724</v>
      </c>
      <c r="AW103">
        <v>1.06721980645089</v>
      </c>
      <c r="AX103">
        <v>90.0732625362232</v>
      </c>
      <c r="AY103">
        <v>0.2780101941463428</v>
      </c>
      <c r="AZ103">
        <v>5.033053258031108</v>
      </c>
    </row>
    <row r="104" spans="1:52">
      <c r="A104" s="2">
        <v>44959</v>
      </c>
      <c r="B104">
        <v>694.7530396499013</v>
      </c>
      <c r="C104">
        <v>0.04411063658912973</v>
      </c>
      <c r="AN104" s="2">
        <v>44959</v>
      </c>
      <c r="AO104">
        <v>0.004392129897115252</v>
      </c>
      <c r="AP104">
        <v>17.47861549205912</v>
      </c>
      <c r="AQ104">
        <v>0.9620985874509905</v>
      </c>
      <c r="AR104">
        <v>0.06347087031859125</v>
      </c>
      <c r="AS104">
        <v>1.701830082469113</v>
      </c>
      <c r="AT104">
        <v>0.3282576475764566</v>
      </c>
      <c r="AU104">
        <v>1.019273942223542</v>
      </c>
      <c r="AV104">
        <v>7.186596314117137</v>
      </c>
      <c r="AW104">
        <v>1.048748019516313</v>
      </c>
      <c r="AX104">
        <v>87.16957671073632</v>
      </c>
      <c r="AY104">
        <v>0.2779098098878932</v>
      </c>
      <c r="AZ104">
        <v>4.983850371096798</v>
      </c>
    </row>
    <row r="105" spans="1:52">
      <c r="A105" s="2">
        <v>44960</v>
      </c>
      <c r="B105">
        <v>698.6063148355901</v>
      </c>
      <c r="C105">
        <v>0.005546251640194955</v>
      </c>
      <c r="AN105" s="2">
        <v>44960</v>
      </c>
      <c r="AO105">
        <v>0.004458125962932394</v>
      </c>
      <c r="AP105">
        <v>17.52693583230894</v>
      </c>
      <c r="AQ105">
        <v>0.9822085522590212</v>
      </c>
      <c r="AR105">
        <v>0.06365094374635823</v>
      </c>
      <c r="AS105">
        <v>1.682439667047809</v>
      </c>
      <c r="AT105">
        <v>0.3230918352878919</v>
      </c>
      <c r="AU105">
        <v>0.9798235020332936</v>
      </c>
      <c r="AV105">
        <v>7.128017749785426</v>
      </c>
      <c r="AW105">
        <v>1.049237960369923</v>
      </c>
      <c r="AX105">
        <v>88.32640798909452</v>
      </c>
      <c r="AY105">
        <v>0.2870282737330213</v>
      </c>
      <c r="AZ105">
        <v>4.932634876274247</v>
      </c>
    </row>
    <row r="106" spans="1:52">
      <c r="A106" s="2">
        <v>44961</v>
      </c>
      <c r="B106">
        <v>714.3143393822224</v>
      </c>
      <c r="C106">
        <v>0.02248480183052615</v>
      </c>
      <c r="AN106" s="2">
        <v>44961</v>
      </c>
      <c r="AO106">
        <v>0.004569990816556504</v>
      </c>
      <c r="AP106">
        <v>17.66083170674069</v>
      </c>
      <c r="AQ106">
        <v>0.9799945308809269</v>
      </c>
      <c r="AR106">
        <v>0.06432925862711722</v>
      </c>
      <c r="AS106">
        <v>1.635260388376858</v>
      </c>
      <c r="AT106">
        <v>0.3227706676150767</v>
      </c>
      <c r="AU106">
        <v>1.010140426822655</v>
      </c>
      <c r="AV106">
        <v>6.809650734530276</v>
      </c>
      <c r="AW106">
        <v>1.046748971130976</v>
      </c>
      <c r="AX106">
        <v>86.02816259560599</v>
      </c>
      <c r="AY106">
        <v>0.2890928105673613</v>
      </c>
      <c r="AZ106">
        <v>5.013168362792729</v>
      </c>
    </row>
    <row r="107" spans="1:52">
      <c r="A107" s="2">
        <v>44962</v>
      </c>
      <c r="B107">
        <v>711.4997602132521</v>
      </c>
      <c r="C107">
        <v>-0.003940252930389909</v>
      </c>
      <c r="AN107" s="2">
        <v>44962</v>
      </c>
      <c r="AO107">
        <v>0.004569581152049933</v>
      </c>
      <c r="AP107">
        <v>17.75582428835598</v>
      </c>
      <c r="AQ107">
        <v>0.9801282163138952</v>
      </c>
      <c r="AR107">
        <v>0.0638671246786188</v>
      </c>
      <c r="AS107">
        <v>1.570997439823076</v>
      </c>
      <c r="AT107">
        <v>0.3225869519418761</v>
      </c>
      <c r="AU107">
        <v>0.9812975791881541</v>
      </c>
      <c r="AV107">
        <v>6.885592245655074</v>
      </c>
      <c r="AW107">
        <v>0.3992914022898146</v>
      </c>
      <c r="AX107">
        <v>84.84582417578193</v>
      </c>
      <c r="AY107">
        <v>0.2913573641447313</v>
      </c>
      <c r="AZ107">
        <v>5.056686474694179</v>
      </c>
    </row>
    <row r="108" spans="1:52">
      <c r="A108" s="2">
        <v>44963</v>
      </c>
      <c r="B108">
        <v>633.1940254826318</v>
      </c>
      <c r="C108">
        <v>-0.1100572889963454</v>
      </c>
      <c r="AN108" s="2">
        <v>44963</v>
      </c>
      <c r="AO108">
        <v>0.004137220549701555</v>
      </c>
      <c r="AP108">
        <v>16.13248763030568</v>
      </c>
      <c r="AQ108">
        <v>0.9060999783642666</v>
      </c>
      <c r="AR108">
        <v>0.05822933771899932</v>
      </c>
      <c r="AS108">
        <v>1.431896966697188</v>
      </c>
      <c r="AT108">
        <v>0.2897187384704087</v>
      </c>
      <c r="AU108">
        <v>0.9175813531203796</v>
      </c>
      <c r="AV108">
        <v>14.29682194774121</v>
      </c>
      <c r="AW108">
        <v>0.3694881135243562</v>
      </c>
      <c r="AX108">
        <v>78.83160989835652</v>
      </c>
      <c r="AY108">
        <v>0.2691934634435717</v>
      </c>
      <c r="AZ108">
        <v>4.724287552171008</v>
      </c>
    </row>
    <row r="109" spans="1:52">
      <c r="A109" s="2">
        <v>44964</v>
      </c>
      <c r="B109">
        <v>623.3328669728401</v>
      </c>
      <c r="C109">
        <v>-0.01557367586068958</v>
      </c>
      <c r="AN109" s="2">
        <v>44964</v>
      </c>
      <c r="AO109">
        <v>0.004110760677856774</v>
      </c>
      <c r="AP109">
        <v>16.3236900694211</v>
      </c>
      <c r="AQ109">
        <v>0.9138171812475476</v>
      </c>
      <c r="AR109">
        <v>0.05792070145230595</v>
      </c>
      <c r="AS109">
        <v>1.407819381786577</v>
      </c>
      <c r="AT109">
        <v>0.2879592238337612</v>
      </c>
      <c r="AU109">
        <v>0.9383006387690306</v>
      </c>
      <c r="AV109">
        <v>14.41678514134166</v>
      </c>
      <c r="AW109">
        <v>0.3707106872737559</v>
      </c>
      <c r="AX109">
        <v>78.53861980222074</v>
      </c>
      <c r="AY109">
        <v>0.2748280903530301</v>
      </c>
      <c r="AZ109">
        <v>4.774244878122749</v>
      </c>
    </row>
    <row r="110" spans="1:52">
      <c r="A110" s="2">
        <v>44965</v>
      </c>
      <c r="B110">
        <v>653.3341356351448</v>
      </c>
      <c r="C110">
        <v>0.04813041354293279</v>
      </c>
      <c r="AN110" s="2">
        <v>44965</v>
      </c>
      <c r="AO110">
        <v>0.004212111511619676</v>
      </c>
      <c r="AP110">
        <v>16.37453489297579</v>
      </c>
      <c r="AQ110">
        <v>0.9075352617828173</v>
      </c>
      <c r="AR110">
        <v>0.05858720225404766</v>
      </c>
      <c r="AS110">
        <v>1.429041386516315</v>
      </c>
      <c r="AT110">
        <v>0.294044152797188</v>
      </c>
      <c r="AU110">
        <v>0.9347826950007998</v>
      </c>
      <c r="AV110">
        <v>14.12783257574739</v>
      </c>
      <c r="AW110">
        <v>0.3676066238490635</v>
      </c>
      <c r="AX110">
        <v>77.30697735803295</v>
      </c>
      <c r="AY110">
        <v>0.2736013415241045</v>
      </c>
      <c r="AZ110">
        <v>4.699995886784515</v>
      </c>
    </row>
    <row r="111" spans="1:52">
      <c r="A111" s="2">
        <v>44966</v>
      </c>
      <c r="B111">
        <v>645.0169314948445</v>
      </c>
      <c r="C111">
        <v>-0.0127303988673646</v>
      </c>
      <c r="AN111" s="2">
        <v>44966</v>
      </c>
      <c r="AO111">
        <v>0.004218079673388803</v>
      </c>
      <c r="AP111">
        <v>16.36463807110685</v>
      </c>
      <c r="AQ111">
        <v>0.9052751117590796</v>
      </c>
      <c r="AR111">
        <v>0.05862962372232215</v>
      </c>
      <c r="AS111">
        <v>1.378956139725782</v>
      </c>
      <c r="AT111">
        <v>0.2949546015023591</v>
      </c>
      <c r="AU111">
        <v>0.9481602988657144</v>
      </c>
      <c r="AV111">
        <v>14.32941143020006</v>
      </c>
      <c r="AW111">
        <v>0.3709096193127744</v>
      </c>
      <c r="AX111">
        <v>74.01642035126672</v>
      </c>
      <c r="AY111">
        <v>0.2779185063890872</v>
      </c>
      <c r="AZ111">
        <v>4.816402723930124</v>
      </c>
    </row>
    <row r="112" spans="1:52">
      <c r="A112" s="2">
        <v>44967</v>
      </c>
      <c r="B112">
        <v>597.8412979041003</v>
      </c>
      <c r="C112">
        <v>-0.07313859727900995</v>
      </c>
      <c r="AN112" s="2">
        <v>44967</v>
      </c>
      <c r="AO112">
        <v>0.004110155696582439</v>
      </c>
      <c r="AP112">
        <v>16.52462478437078</v>
      </c>
      <c r="AQ112">
        <v>0.855397899854034</v>
      </c>
      <c r="AR112">
        <v>0.05801939416281213</v>
      </c>
      <c r="AS112">
        <v>1.433734444386823</v>
      </c>
      <c r="AT112">
        <v>0.2933129499749877</v>
      </c>
      <c r="AU112">
        <v>0.9479470492782608</v>
      </c>
      <c r="AV112">
        <v>14.39408682639904</v>
      </c>
      <c r="AW112">
        <v>0.3842168711053154</v>
      </c>
      <c r="AX112">
        <v>72.94557023511719</v>
      </c>
      <c r="AY112">
        <v>0.2917895840619007</v>
      </c>
      <c r="AZ112">
        <v>5.016437144811324</v>
      </c>
    </row>
    <row r="113" spans="1:52">
      <c r="A113" s="2">
        <v>44968</v>
      </c>
      <c r="B113">
        <v>594.5257845487898</v>
      </c>
      <c r="C113">
        <v>-0.00554580850626063</v>
      </c>
      <c r="AN113" s="2">
        <v>44968</v>
      </c>
      <c r="AO113">
        <v>0.004124723860122675</v>
      </c>
      <c r="AP113">
        <v>16.59861707980069</v>
      </c>
      <c r="AQ113">
        <v>0.8611066049581242</v>
      </c>
      <c r="AR113">
        <v>0.05889309457274191</v>
      </c>
      <c r="AS113">
        <v>1.441237289736863</v>
      </c>
      <c r="AT113">
        <v>0.2914956581319136</v>
      </c>
      <c r="AU113">
        <v>0.9349077508517186</v>
      </c>
      <c r="AV113">
        <v>14.41829899551506</v>
      </c>
      <c r="AW113">
        <v>0.3773859693931823</v>
      </c>
      <c r="AX113">
        <v>72.50011763545575</v>
      </c>
      <c r="AY113">
        <v>0.294923483232315</v>
      </c>
      <c r="AZ113">
        <v>5.010532263421068</v>
      </c>
    </row>
    <row r="114" spans="1:52">
      <c r="A114" s="2">
        <v>44969</v>
      </c>
      <c r="B114">
        <v>603.6991582239501</v>
      </c>
      <c r="C114">
        <v>0.01542973225647781</v>
      </c>
      <c r="AN114" s="2">
        <v>44969</v>
      </c>
      <c r="AO114">
        <v>0.004141570666077496</v>
      </c>
      <c r="AP114">
        <v>16.34984938273883</v>
      </c>
      <c r="AQ114">
        <v>0.860785382461187</v>
      </c>
      <c r="AR114">
        <v>0.05879493855395602</v>
      </c>
      <c r="AS114">
        <v>1.438371283392126</v>
      </c>
      <c r="AT114">
        <v>0.291395438665055</v>
      </c>
      <c r="AU114">
        <v>0.930846513409806</v>
      </c>
      <c r="AV114">
        <v>14.41708982952748</v>
      </c>
      <c r="AW114">
        <v>0.3802258652820837</v>
      </c>
      <c r="AX114">
        <v>72.30618003788187</v>
      </c>
      <c r="AY114">
        <v>0.2898557130295834</v>
      </c>
      <c r="AZ114">
        <v>5.021435577012552</v>
      </c>
    </row>
    <row r="115" spans="1:52">
      <c r="A115" s="2">
        <v>44970</v>
      </c>
      <c r="B115">
        <v>597.5568954781611</v>
      </c>
      <c r="C115">
        <v>-0.01017437685992351</v>
      </c>
      <c r="AN115" s="2">
        <v>44970</v>
      </c>
      <c r="AO115">
        <v>0.004116891832102273</v>
      </c>
      <c r="AP115">
        <v>16.42158000406703</v>
      </c>
      <c r="AQ115">
        <v>0.877607960467619</v>
      </c>
      <c r="AR115">
        <v>0.05921198464077641</v>
      </c>
      <c r="AS115">
        <v>13.09846301170809</v>
      </c>
      <c r="AT115">
        <v>0.2860031495547554</v>
      </c>
      <c r="AU115">
        <v>0.9424290599342293</v>
      </c>
      <c r="AV115">
        <v>14.52526410532098</v>
      </c>
      <c r="AW115">
        <v>0.07722573642461335</v>
      </c>
      <c r="AX115">
        <v>72.4414228110964</v>
      </c>
      <c r="AY115">
        <v>0.2782739597932511</v>
      </c>
      <c r="AZ115">
        <v>3.647632834032088</v>
      </c>
    </row>
    <row r="116" spans="1:52">
      <c r="A116" s="2">
        <v>44971</v>
      </c>
      <c r="B116">
        <v>583.2212924876877</v>
      </c>
      <c r="C116">
        <v>-0.02399035656513027</v>
      </c>
      <c r="AN116" s="2">
        <v>44971</v>
      </c>
      <c r="AO116">
        <v>0.00401322697215604</v>
      </c>
      <c r="AP116">
        <v>16.2198990433146</v>
      </c>
      <c r="AQ116">
        <v>0.8747663552425049</v>
      </c>
      <c r="AR116">
        <v>0.05808117962783851</v>
      </c>
      <c r="AS116">
        <v>13.59410677019027</v>
      </c>
      <c r="AT116">
        <v>0.2979964232776117</v>
      </c>
      <c r="AU116">
        <v>0.9322390715231785</v>
      </c>
      <c r="AV116">
        <v>14.31233491353699</v>
      </c>
      <c r="AW116">
        <v>0.07086081921902417</v>
      </c>
      <c r="AX116">
        <v>73.82199600966078</v>
      </c>
      <c r="AY116">
        <v>0.2808793081606062</v>
      </c>
      <c r="AZ116">
        <v>3.585198714789585</v>
      </c>
    </row>
    <row r="117" spans="1:52">
      <c r="A117" s="2">
        <v>44972</v>
      </c>
      <c r="B117">
        <v>599.5291742496943</v>
      </c>
      <c r="C117">
        <v>0.02796173934673485</v>
      </c>
      <c r="AN117" s="2">
        <v>44972</v>
      </c>
      <c r="AO117">
        <v>0.004046786812327431</v>
      </c>
      <c r="AP117">
        <v>15.50440279292295</v>
      </c>
      <c r="AQ117">
        <v>0.8798082315453213</v>
      </c>
      <c r="AR117">
        <v>0.05774228500155876</v>
      </c>
      <c r="AS117">
        <v>13.86666807034934</v>
      </c>
      <c r="AT117">
        <v>0.3034726788058009</v>
      </c>
      <c r="AU117">
        <v>0.9103638933949351</v>
      </c>
      <c r="AV117">
        <v>14.43179933382616</v>
      </c>
      <c r="AW117">
        <v>0.07215598547602686</v>
      </c>
      <c r="AX117">
        <v>71.4522488423344</v>
      </c>
      <c r="AY117">
        <v>0.2747383002158628</v>
      </c>
      <c r="AZ117">
        <v>3.57688406112954</v>
      </c>
    </row>
    <row r="118" spans="1:52">
      <c r="A118" s="2">
        <v>44973</v>
      </c>
      <c r="B118">
        <v>643.4647848842612</v>
      </c>
      <c r="C118">
        <v>0.07328352400790505</v>
      </c>
      <c r="AN118" s="2">
        <v>44973</v>
      </c>
      <c r="AO118">
        <v>0.003971250963803007</v>
      </c>
      <c r="AP118">
        <v>15.61934011143004</v>
      </c>
      <c r="AQ118">
        <v>0.8854552905168859</v>
      </c>
      <c r="AR118">
        <v>0.05769800508688561</v>
      </c>
      <c r="AS118">
        <v>13.90123300815566</v>
      </c>
      <c r="AT118">
        <v>0.3043620689798728</v>
      </c>
      <c r="AU118">
        <v>0.928141981498681</v>
      </c>
      <c r="AV118">
        <v>14.608583003599</v>
      </c>
      <c r="AW118">
        <v>0.07219920519383682</v>
      </c>
      <c r="AX118">
        <v>72.65591178672251</v>
      </c>
      <c r="AY118">
        <v>0.2699859884912172</v>
      </c>
      <c r="AZ118">
        <v>3.513369915521514</v>
      </c>
    </row>
    <row r="119" spans="1:52">
      <c r="A119" s="2">
        <v>44974</v>
      </c>
      <c r="B119">
        <v>626.998963524698</v>
      </c>
      <c r="C119">
        <v>-0.0255893123390194</v>
      </c>
      <c r="AN119" s="2">
        <v>44974</v>
      </c>
      <c r="AO119">
        <v>0.003961252909521873</v>
      </c>
      <c r="AP119">
        <v>16.13621369397175</v>
      </c>
      <c r="AQ119">
        <v>0.8913297314219064</v>
      </c>
      <c r="AR119">
        <v>0.05721156136632768</v>
      </c>
      <c r="AS119">
        <v>14.28828487534249</v>
      </c>
      <c r="AT119">
        <v>0.3074820461761558</v>
      </c>
      <c r="AU119">
        <v>0.9631616345057672</v>
      </c>
      <c r="AV119">
        <v>14.797215093168</v>
      </c>
      <c r="AW119">
        <v>0.07408030589959561</v>
      </c>
      <c r="AX119">
        <v>68.43903022985819</v>
      </c>
      <c r="AY119">
        <v>0.281052520078915</v>
      </c>
      <c r="AZ119">
        <v>3.64036816262134</v>
      </c>
    </row>
    <row r="120" spans="1:52">
      <c r="A120" s="2">
        <v>44975</v>
      </c>
      <c r="B120">
        <v>666.9022991544562</v>
      </c>
      <c r="C120">
        <v>0.06364178882440275</v>
      </c>
      <c r="AN120" s="2">
        <v>44975</v>
      </c>
      <c r="AO120">
        <v>0.004065265190711435</v>
      </c>
      <c r="AP120">
        <v>16.51722190500342</v>
      </c>
      <c r="AQ120">
        <v>0.8728723989331058</v>
      </c>
      <c r="AR120">
        <v>0.05898151113948642</v>
      </c>
      <c r="AS120">
        <v>14.64145068706608</v>
      </c>
      <c r="AT120">
        <v>0.318957870544952</v>
      </c>
      <c r="AU120">
        <v>0.990770411095211</v>
      </c>
      <c r="AV120">
        <v>13.69396971175873</v>
      </c>
      <c r="AW120">
        <v>0.077096046428694</v>
      </c>
      <c r="AX120">
        <v>65.55966985037612</v>
      </c>
      <c r="AY120">
        <v>0.2879703046957822</v>
      </c>
      <c r="AZ120">
        <v>3.70864800431153</v>
      </c>
    </row>
    <row r="121" spans="1:52">
      <c r="A121" s="2">
        <v>44976</v>
      </c>
      <c r="B121">
        <v>666.3803875287466</v>
      </c>
      <c r="C121">
        <v>-0.000782590832827057</v>
      </c>
      <c r="AN121" s="2">
        <v>44976</v>
      </c>
      <c r="AO121">
        <v>0.004057270722463814</v>
      </c>
      <c r="AP121">
        <v>150.3707767999105</v>
      </c>
      <c r="AQ121">
        <v>0.8320282374599027</v>
      </c>
      <c r="AR121">
        <v>0.05911343413269358</v>
      </c>
      <c r="AS121">
        <v>1.583311561943146</v>
      </c>
      <c r="AT121">
        <v>0.3161288829384147</v>
      </c>
      <c r="AU121">
        <v>0.9550935608156623</v>
      </c>
      <c r="AV121">
        <v>13.788111720074</v>
      </c>
      <c r="AW121">
        <v>0.07320551816542226</v>
      </c>
      <c r="AX121">
        <v>67.1770095206786</v>
      </c>
      <c r="AY121">
        <v>0.2837411722984751</v>
      </c>
      <c r="AZ121">
        <v>3.685191934364097</v>
      </c>
    </row>
    <row r="122" spans="1:52">
      <c r="A122" s="2">
        <v>44977</v>
      </c>
      <c r="B122">
        <v>667.2606694946801</v>
      </c>
      <c r="C122">
        <v>0.001320990206806538</v>
      </c>
      <c r="AN122" s="2">
        <v>44977</v>
      </c>
      <c r="AO122">
        <v>0.004107569186826627</v>
      </c>
      <c r="AP122">
        <v>250.0061062802531</v>
      </c>
      <c r="AQ122">
        <v>0.8366678258471985</v>
      </c>
      <c r="AR122">
        <v>0.05946332187556443</v>
      </c>
      <c r="AS122">
        <v>1.59948440841734</v>
      </c>
      <c r="AT122">
        <v>0.3204309014698175</v>
      </c>
      <c r="AU122">
        <v>0.9243625716513496</v>
      </c>
      <c r="AV122">
        <v>13.40209393903599</v>
      </c>
      <c r="AW122">
        <v>0.07367862893763466</v>
      </c>
      <c r="AX122">
        <v>67.42848760055882</v>
      </c>
      <c r="AY122">
        <v>0.2674081999913522</v>
      </c>
      <c r="AZ122">
        <v>1.677658074945732</v>
      </c>
    </row>
    <row r="123" spans="1:52">
      <c r="A123" s="2">
        <v>44978</v>
      </c>
      <c r="B123">
        <v>674.1229014905873</v>
      </c>
      <c r="C123">
        <v>0.0102841847416304</v>
      </c>
      <c r="AN123" s="2">
        <v>44978</v>
      </c>
      <c r="AO123">
        <v>0.00407771091530095</v>
      </c>
      <c r="AP123">
        <v>250.7783467569623</v>
      </c>
      <c r="AQ123">
        <v>0.842513377050053</v>
      </c>
      <c r="AR123">
        <v>0.05945048770543172</v>
      </c>
      <c r="AS123">
        <v>1.598327299544198</v>
      </c>
      <c r="AT123">
        <v>0.3210665541148728</v>
      </c>
      <c r="AU123">
        <v>0.9170676803454784</v>
      </c>
      <c r="AV123">
        <v>13.41416843969753</v>
      </c>
      <c r="AW123">
        <v>0.07338649798694469</v>
      </c>
      <c r="AX123">
        <v>68.66858036952797</v>
      </c>
      <c r="AY123">
        <v>0.2582985428815021</v>
      </c>
      <c r="AZ123">
        <v>1.617361992473304</v>
      </c>
    </row>
    <row r="124" spans="1:52">
      <c r="A124" s="2">
        <v>44979</v>
      </c>
      <c r="B124">
        <v>654.2182728265395</v>
      </c>
      <c r="C124">
        <v>-0.02952670591673368</v>
      </c>
      <c r="AN124" s="2">
        <v>44979</v>
      </c>
      <c r="AO124">
        <v>0.004021769462616868</v>
      </c>
      <c r="AP124">
        <v>250.5385328489087</v>
      </c>
      <c r="AQ124">
        <v>0.8585459196590157</v>
      </c>
      <c r="AR124">
        <v>0.05929131544749409</v>
      </c>
      <c r="AS124">
        <v>1.577733578745124</v>
      </c>
      <c r="AT124">
        <v>0.315475419710418</v>
      </c>
      <c r="AU124">
        <v>0.931961305112424</v>
      </c>
      <c r="AV124">
        <v>13.55881738955011</v>
      </c>
      <c r="AW124">
        <v>0.07484105404218855</v>
      </c>
      <c r="AX124">
        <v>71.01735084323199</v>
      </c>
      <c r="AY124">
        <v>0.262981903734045</v>
      </c>
      <c r="AZ124">
        <v>1.565378506825305</v>
      </c>
    </row>
    <row r="125" spans="1:52">
      <c r="A125" s="2">
        <v>44980</v>
      </c>
      <c r="B125">
        <v>650.6887772113322</v>
      </c>
      <c r="C125">
        <v>-0.005394981708410906</v>
      </c>
      <c r="AN125" s="2">
        <v>44980</v>
      </c>
      <c r="AO125">
        <v>0.004039247264558015</v>
      </c>
      <c r="AP125">
        <v>251.2126302208424</v>
      </c>
      <c r="AQ125">
        <v>0.8440200392935032</v>
      </c>
      <c r="AR125">
        <v>0.05944385638411228</v>
      </c>
      <c r="AS125">
        <v>1.577992088392737</v>
      </c>
      <c r="AT125">
        <v>0.3123818950493955</v>
      </c>
      <c r="AU125">
        <v>0.9391345702120324</v>
      </c>
      <c r="AV125">
        <v>13.61171107435382</v>
      </c>
      <c r="AW125">
        <v>0.07655737239445307</v>
      </c>
      <c r="AX125">
        <v>70.14265231537304</v>
      </c>
      <c r="AY125">
        <v>0.2691210299449318</v>
      </c>
      <c r="AZ125">
        <v>1.603100533966634</v>
      </c>
    </row>
    <row r="126" spans="1:52">
      <c r="A126" s="2">
        <v>44981</v>
      </c>
      <c r="B126">
        <v>642.5619602460069</v>
      </c>
      <c r="C126">
        <v>-0.01248956067777052</v>
      </c>
      <c r="AN126" s="2">
        <v>44981</v>
      </c>
      <c r="AO126">
        <v>0.004031123217505228</v>
      </c>
      <c r="AP126">
        <v>251.9119182041573</v>
      </c>
      <c r="AQ126">
        <v>0.8091237213896845</v>
      </c>
      <c r="AR126">
        <v>0.05843622521516887</v>
      </c>
      <c r="AS126">
        <v>1.580695412385094</v>
      </c>
      <c r="AT126">
        <v>0.3126138179335527</v>
      </c>
      <c r="AU126">
        <v>0.9263073730031315</v>
      </c>
      <c r="AV126">
        <v>13.61073246471328</v>
      </c>
      <c r="AW126">
        <v>0.07524363382753617</v>
      </c>
      <c r="AX126">
        <v>71.29357897177232</v>
      </c>
      <c r="AY126">
        <v>0.2691978640428708</v>
      </c>
      <c r="AZ126">
        <v>1.63158485889915</v>
      </c>
    </row>
    <row r="127" spans="1:52">
      <c r="A127" s="2">
        <v>44982</v>
      </c>
      <c r="B127">
        <v>614.9070782943936</v>
      </c>
      <c r="C127">
        <v>-0.04303846735811367</v>
      </c>
      <c r="AN127" s="2">
        <v>44982</v>
      </c>
      <c r="AO127">
        <v>0.003979839548899619</v>
      </c>
      <c r="AP127">
        <v>252.261492208089</v>
      </c>
      <c r="AQ127">
        <v>0.8255212454890097</v>
      </c>
      <c r="AR127">
        <v>0.05735006939865894</v>
      </c>
      <c r="AS127">
        <v>1.544429658588777</v>
      </c>
      <c r="AT127">
        <v>0.3055987233452163</v>
      </c>
      <c r="AU127">
        <v>0.9358164277875295</v>
      </c>
      <c r="AV127">
        <v>13.95519880719712</v>
      </c>
      <c r="AW127">
        <v>0.07545187534135678</v>
      </c>
      <c r="AX127">
        <v>72.86572912162559</v>
      </c>
      <c r="AY127">
        <v>0.2669780657643771</v>
      </c>
      <c r="AZ127">
        <v>1.673710117358654</v>
      </c>
    </row>
    <row r="128" spans="1:52">
      <c r="A128" s="2">
        <v>44983</v>
      </c>
      <c r="B128">
        <v>609.7241939479652</v>
      </c>
      <c r="C128">
        <v>-0.00842872773688752</v>
      </c>
      <c r="AN128" s="2">
        <v>44983</v>
      </c>
      <c r="AO128">
        <v>0.003949022362790973</v>
      </c>
      <c r="AP128">
        <v>16.85447826181536</v>
      </c>
      <c r="AQ128">
        <v>0.8264824065738613</v>
      </c>
      <c r="AR128">
        <v>0.05738026497900057</v>
      </c>
      <c r="AS128">
        <v>1.522775215954296</v>
      </c>
      <c r="AT128">
        <v>0.3026640875866871</v>
      </c>
      <c r="AU128">
        <v>0.9434590213188847</v>
      </c>
      <c r="AV128">
        <v>13.99813545944763</v>
      </c>
      <c r="AW128">
        <v>0.07636532416516544</v>
      </c>
      <c r="AX128">
        <v>73.32708934108052</v>
      </c>
      <c r="AY128">
        <v>0.2722861775576557</v>
      </c>
      <c r="AZ128">
        <v>1.699046046397306</v>
      </c>
    </row>
    <row r="129" spans="1:52">
      <c r="A129" s="2">
        <v>44984</v>
      </c>
      <c r="B129">
        <v>536.7726918823056</v>
      </c>
      <c r="C129">
        <v>-0.1196467235346174</v>
      </c>
      <c r="AN129" s="2">
        <v>44984</v>
      </c>
      <c r="AO129">
        <v>0.00342008215063633</v>
      </c>
      <c r="AP129">
        <v>14.55625086786545</v>
      </c>
      <c r="AQ129">
        <v>10.7567540509094</v>
      </c>
      <c r="AR129">
        <v>0.04907775097601006</v>
      </c>
      <c r="AS129">
        <v>6.625007198593325</v>
      </c>
      <c r="AT129">
        <v>0.2607030530223057</v>
      </c>
      <c r="AU129">
        <v>0.8136105556863605</v>
      </c>
      <c r="AV129">
        <v>12.04815289330888</v>
      </c>
      <c r="AW129">
        <v>0.06533772354710163</v>
      </c>
      <c r="AX129">
        <v>62.92102967340164</v>
      </c>
      <c r="AY129">
        <v>0.2308177472318796</v>
      </c>
      <c r="AZ129">
        <v>0.2913165066435844</v>
      </c>
    </row>
    <row r="130" spans="1:52">
      <c r="A130" s="2">
        <v>44985</v>
      </c>
      <c r="B130">
        <v>528.2151355496479</v>
      </c>
      <c r="C130">
        <v>-0.01594260747999088</v>
      </c>
      <c r="AN130" s="2">
        <v>44985</v>
      </c>
      <c r="AO130">
        <v>0.003370985015639785</v>
      </c>
      <c r="AP130">
        <v>14.48768043331614</v>
      </c>
      <c r="AQ130">
        <v>10.89127013101112</v>
      </c>
      <c r="AR130">
        <v>0.04850076396128192</v>
      </c>
      <c r="AS130">
        <v>6.583618704319643</v>
      </c>
      <c r="AT130">
        <v>0.2601112022007597</v>
      </c>
      <c r="AU130">
        <v>0.8197488931202701</v>
      </c>
      <c r="AV130">
        <v>12.03011481991591</v>
      </c>
      <c r="AW130">
        <v>0.06582086716001113</v>
      </c>
      <c r="AX130">
        <v>64.15650125114105</v>
      </c>
      <c r="AY130">
        <v>0.2328280812568935</v>
      </c>
      <c r="AZ130">
        <v>0.2948349237466598</v>
      </c>
    </row>
    <row r="131" spans="1:52">
      <c r="A131" s="2">
        <v>44986</v>
      </c>
      <c r="B131">
        <v>517.6049126571297</v>
      </c>
      <c r="C131">
        <v>-0.02008693461893607</v>
      </c>
      <c r="AN131" s="2">
        <v>44986</v>
      </c>
      <c r="AO131">
        <v>0.003354398494103757</v>
      </c>
      <c r="AP131">
        <v>14.70416719197182</v>
      </c>
      <c r="AQ131">
        <v>10.77927880372364</v>
      </c>
      <c r="AR131">
        <v>0.04832422837591568</v>
      </c>
      <c r="AS131">
        <v>6.589700297215837</v>
      </c>
      <c r="AT131">
        <v>0.2575414974646016</v>
      </c>
      <c r="AU131">
        <v>0.7974108114639448</v>
      </c>
      <c r="AV131">
        <v>12.2333640384435</v>
      </c>
      <c r="AW131">
        <v>0.06665881981950152</v>
      </c>
      <c r="AX131">
        <v>64.85766288376597</v>
      </c>
      <c r="AY131">
        <v>0.2360042229494054</v>
      </c>
      <c r="AZ131">
        <v>0.3025686558236947</v>
      </c>
    </row>
    <row r="132" spans="1:52">
      <c r="A132" s="2">
        <v>44987</v>
      </c>
      <c r="B132">
        <v>532.147046679339</v>
      </c>
      <c r="C132">
        <v>0.02809504636955085</v>
      </c>
      <c r="AN132" s="2">
        <v>44987</v>
      </c>
      <c r="AO132">
        <v>0.003380763607514061</v>
      </c>
      <c r="AP132">
        <v>14.78449873050284</v>
      </c>
      <c r="AQ132">
        <v>10.61284985777903</v>
      </c>
      <c r="AR132">
        <v>0.04803615214428991</v>
      </c>
      <c r="AS132">
        <v>6.707544465371461</v>
      </c>
      <c r="AT132">
        <v>0.2639038699256771</v>
      </c>
      <c r="AU132">
        <v>0.7779621672783865</v>
      </c>
      <c r="AV132">
        <v>12.2426381216424</v>
      </c>
      <c r="AW132">
        <v>0.0643806736834462</v>
      </c>
      <c r="AX132">
        <v>64.12078256245314</v>
      </c>
      <c r="AY132">
        <v>0.2367318677592309</v>
      </c>
      <c r="AZ132">
        <v>0.3000001595684708</v>
      </c>
    </row>
    <row r="133" spans="1:52">
      <c r="A133" s="2">
        <v>44988</v>
      </c>
      <c r="B133">
        <v>523.0482090893497</v>
      </c>
      <c r="C133">
        <v>-0.01709835213174093</v>
      </c>
      <c r="AN133" s="2">
        <v>44988</v>
      </c>
      <c r="AO133">
        <v>0.003342869458107137</v>
      </c>
      <c r="AP133">
        <v>14.95807317241568</v>
      </c>
      <c r="AQ133">
        <v>10.79374679818852</v>
      </c>
      <c r="AR133">
        <v>0.04761173306692379</v>
      </c>
      <c r="AS133">
        <v>6.681434842560106</v>
      </c>
      <c r="AT133">
        <v>0.2615889192544947</v>
      </c>
      <c r="AU133">
        <v>0.7883464567606376</v>
      </c>
      <c r="AV133">
        <v>12.40701755810885</v>
      </c>
      <c r="AW133">
        <v>0.06553532827608477</v>
      </c>
      <c r="AX133">
        <v>64.03492345676638</v>
      </c>
      <c r="AY133">
        <v>0.2378665312926822</v>
      </c>
      <c r="AZ133">
        <v>0.2996005766826564</v>
      </c>
    </row>
    <row r="134" spans="1:52">
      <c r="A134" s="2">
        <v>44989</v>
      </c>
      <c r="B134">
        <v>500.2537082848302</v>
      </c>
      <c r="C134">
        <v>-0.04358011442999821</v>
      </c>
      <c r="AN134" s="2">
        <v>44989</v>
      </c>
      <c r="AO134">
        <v>0.003357392981974103</v>
      </c>
      <c r="AP134">
        <v>14.6171974310075</v>
      </c>
      <c r="AQ134">
        <v>10.79682887979121</v>
      </c>
      <c r="AR134">
        <v>0.04782025360346698</v>
      </c>
      <c r="AS134">
        <v>6.661697827849963</v>
      </c>
      <c r="AT134">
        <v>0.2587908138338095</v>
      </c>
      <c r="AU134">
        <v>0.7986464350034644</v>
      </c>
      <c r="AV134">
        <v>12.4386289523023</v>
      </c>
      <c r="AW134">
        <v>0.06505919840595296</v>
      </c>
      <c r="AX134">
        <v>64.27723166616703</v>
      </c>
      <c r="AY134">
        <v>0.2337832163474814</v>
      </c>
      <c r="AZ134">
        <v>0.3004337642465312</v>
      </c>
    </row>
    <row r="135" spans="1:52">
      <c r="A135" s="2">
        <v>44990</v>
      </c>
      <c r="B135">
        <v>494.1542633278424</v>
      </c>
      <c r="C135">
        <v>-0.01219270313437626</v>
      </c>
      <c r="AN135" s="2">
        <v>44990</v>
      </c>
      <c r="AO135">
        <v>0.00331880508480157</v>
      </c>
      <c r="AP135">
        <v>14.71912457360282</v>
      </c>
      <c r="AQ135">
        <v>0.7216738996776524</v>
      </c>
      <c r="AR135">
        <v>0.04733632005011109</v>
      </c>
      <c r="AS135">
        <v>6.503925939321808</v>
      </c>
      <c r="AT135">
        <v>0.2563245887568892</v>
      </c>
      <c r="AU135">
        <v>0.8043830338721896</v>
      </c>
      <c r="AV135">
        <v>12.56653740438148</v>
      </c>
      <c r="AW135">
        <v>0.06560238009803619</v>
      </c>
      <c r="AX135">
        <v>65.8902086356116</v>
      </c>
      <c r="AY135">
        <v>0.2363434928768183</v>
      </c>
      <c r="AZ135">
        <v>0.3068625082635926</v>
      </c>
    </row>
    <row r="136" spans="1:52">
      <c r="A136" s="2">
        <v>44991</v>
      </c>
      <c r="B136">
        <v>426.6443464298136</v>
      </c>
      <c r="C136">
        <v>-0.1366170888487104</v>
      </c>
      <c r="AN136" s="2">
        <v>44991</v>
      </c>
      <c r="AO136">
        <v>0.002854468061332339</v>
      </c>
      <c r="AP136">
        <v>84.24003913281041</v>
      </c>
      <c r="AQ136">
        <v>0.6149490014408261</v>
      </c>
      <c r="AR136">
        <v>0.04092825537102814</v>
      </c>
      <c r="AS136">
        <v>15.15439209809236</v>
      </c>
      <c r="AT136">
        <v>0.2220318167721946</v>
      </c>
      <c r="AU136">
        <v>0.6713766851926122</v>
      </c>
      <c r="AV136">
        <v>10.7126157705945</v>
      </c>
      <c r="AW136">
        <v>0.0568908537863167</v>
      </c>
      <c r="AX136">
        <v>56.35205788263596</v>
      </c>
      <c r="AY136">
        <v>0.2035999359879685</v>
      </c>
      <c r="AZ136">
        <v>0.2642027123970505</v>
      </c>
    </row>
    <row r="137" spans="1:52">
      <c r="A137" s="2">
        <v>44992</v>
      </c>
      <c r="B137">
        <v>425.6910502586992</v>
      </c>
      <c r="C137">
        <v>-0.002234404789590361</v>
      </c>
      <c r="AN137" s="2">
        <v>44992</v>
      </c>
      <c r="AO137">
        <v>0.002848739805654925</v>
      </c>
      <c r="AP137">
        <v>85.58772548614716</v>
      </c>
      <c r="AQ137">
        <v>0.6205056673849527</v>
      </c>
      <c r="AR137">
        <v>0.0407350484809693</v>
      </c>
      <c r="AS137">
        <v>15.10628929636829</v>
      </c>
      <c r="AT137">
        <v>0.2217392074133737</v>
      </c>
      <c r="AU137">
        <v>0.6716497373379008</v>
      </c>
      <c r="AV137">
        <v>10.78748106806945</v>
      </c>
      <c r="AW137">
        <v>0.05546882128360952</v>
      </c>
      <c r="AX137">
        <v>56.36883276888405</v>
      </c>
      <c r="AY137">
        <v>0.2060446424168588</v>
      </c>
      <c r="AZ137">
        <v>0.257675915356577</v>
      </c>
    </row>
    <row r="138" spans="1:52">
      <c r="A138" s="2">
        <v>44993</v>
      </c>
      <c r="B138">
        <v>424.3193608953042</v>
      </c>
      <c r="C138">
        <v>-0.003222264979640621</v>
      </c>
      <c r="AN138" s="2">
        <v>44993</v>
      </c>
      <c r="AO138">
        <v>0.002870300479087223</v>
      </c>
      <c r="AP138">
        <v>85.45014965677861</v>
      </c>
      <c r="AQ138">
        <v>0.6181586208637453</v>
      </c>
      <c r="AR138">
        <v>0.04079920906664504</v>
      </c>
      <c r="AS138">
        <v>15.12367054557768</v>
      </c>
      <c r="AT138">
        <v>0.220360172743227</v>
      </c>
      <c r="AU138">
        <v>0.6608948348624244</v>
      </c>
      <c r="AV138">
        <v>10.90861345296375</v>
      </c>
      <c r="AW138">
        <v>0.0565076611202124</v>
      </c>
      <c r="AX138">
        <v>55.51723811455381</v>
      </c>
      <c r="AY138">
        <v>0.2098444886100561</v>
      </c>
      <c r="AZ138">
        <v>0.262899740272459</v>
      </c>
    </row>
    <row r="139" spans="1:52">
      <c r="A139" s="2">
        <v>44994</v>
      </c>
      <c r="B139">
        <v>411.3324374774156</v>
      </c>
      <c r="C139">
        <v>-0.03060648326413029</v>
      </c>
      <c r="AN139" s="2">
        <v>44994</v>
      </c>
      <c r="AO139">
        <v>0.002843130366758866</v>
      </c>
      <c r="AP139">
        <v>85.96660064054542</v>
      </c>
      <c r="AQ139">
        <v>0.6241437909174269</v>
      </c>
      <c r="AR139">
        <v>0.04021558791576341</v>
      </c>
      <c r="AS139">
        <v>14.76314827244108</v>
      </c>
      <c r="AT139">
        <v>0.2148904552097203</v>
      </c>
      <c r="AU139">
        <v>0.673710246755687</v>
      </c>
      <c r="AV139">
        <v>11.02719056000341</v>
      </c>
      <c r="AW139">
        <v>0.05738953380725247</v>
      </c>
      <c r="AX139">
        <v>58.45299469648715</v>
      </c>
      <c r="AY139">
        <v>0.2230341230014857</v>
      </c>
      <c r="AZ139">
        <v>0.2713423275110962</v>
      </c>
    </row>
    <row r="140" spans="1:52">
      <c r="A140" s="2">
        <v>44995</v>
      </c>
      <c r="B140">
        <v>392.4211125439663</v>
      </c>
      <c r="C140">
        <v>-0.0459757685278287</v>
      </c>
      <c r="AN140" s="2">
        <v>44995</v>
      </c>
      <c r="AO140">
        <v>0.002892565326658065</v>
      </c>
      <c r="AP140">
        <v>84.44196154833823</v>
      </c>
      <c r="AQ140">
        <v>0.6389164779495248</v>
      </c>
      <c r="AR140">
        <v>0.04097197798598792</v>
      </c>
      <c r="AS140">
        <v>14.62163739244122</v>
      </c>
      <c r="AT140">
        <v>0.2126240528912983</v>
      </c>
      <c r="AU140">
        <v>0.6853651442039003</v>
      </c>
      <c r="AV140">
        <v>10.96863888693373</v>
      </c>
      <c r="AW140">
        <v>0.05729641743105561</v>
      </c>
      <c r="AX140">
        <v>58.12120119325767</v>
      </c>
      <c r="AY140">
        <v>0.2268550743643393</v>
      </c>
      <c r="AZ140">
        <v>0.2729818607743191</v>
      </c>
    </row>
    <row r="141" spans="1:52">
      <c r="A141" s="2">
        <v>44996</v>
      </c>
      <c r="B141">
        <v>398.5367082019389</v>
      </c>
      <c r="C141">
        <v>0.01558426767185583</v>
      </c>
      <c r="AN141" s="2">
        <v>44996</v>
      </c>
      <c r="AO141">
        <v>0.002953522976698483</v>
      </c>
      <c r="AP141">
        <v>83.65906963918876</v>
      </c>
      <c r="AQ141">
        <v>0.6377399310874811</v>
      </c>
      <c r="AR141">
        <v>0.04168360266772248</v>
      </c>
      <c r="AS141">
        <v>14.87842218722044</v>
      </c>
      <c r="AT141">
        <v>0.2147899956451891</v>
      </c>
      <c r="AU141">
        <v>0.705566914426487</v>
      </c>
      <c r="AV141">
        <v>10.71980114047021</v>
      </c>
      <c r="AW141">
        <v>0.05807886948105995</v>
      </c>
      <c r="AX141">
        <v>56.26108964899784</v>
      </c>
      <c r="AY141">
        <v>0.2179927012020849</v>
      </c>
      <c r="AZ141">
        <v>0.2673863240532716</v>
      </c>
    </row>
    <row r="142" spans="1:52">
      <c r="A142" s="2">
        <v>44997</v>
      </c>
      <c r="B142">
        <v>398.1189351407355</v>
      </c>
      <c r="C142">
        <v>-0.001048267455934782</v>
      </c>
      <c r="AN142" s="2">
        <v>44997</v>
      </c>
      <c r="AO142">
        <v>0.002901003666829481</v>
      </c>
      <c r="AP142">
        <v>86.298986733712</v>
      </c>
      <c r="AQ142">
        <v>0.6426124989547231</v>
      </c>
      <c r="AR142">
        <v>0.04042512601102679</v>
      </c>
      <c r="AS142">
        <v>15.12424460574525</v>
      </c>
      <c r="AT142">
        <v>0.2154549239032482</v>
      </c>
      <c r="AU142">
        <v>0.7281697379990728</v>
      </c>
      <c r="AV142">
        <v>0.7252629526244156</v>
      </c>
      <c r="AW142">
        <v>0.05924740638939681</v>
      </c>
      <c r="AX142">
        <v>56.21519582269294</v>
      </c>
      <c r="AY142">
        <v>0.2189673563930499</v>
      </c>
      <c r="AZ142">
        <v>0.2733281782581732</v>
      </c>
    </row>
    <row r="143" spans="1:52">
      <c r="A143" s="2">
        <v>44998</v>
      </c>
      <c r="B143">
        <v>365.3610755623798</v>
      </c>
      <c r="C143">
        <v>-0.0822815914715932</v>
      </c>
      <c r="AN143" s="2">
        <v>44998</v>
      </c>
      <c r="AO143">
        <v>0.002483649547633276</v>
      </c>
      <c r="AP143">
        <v>11.0479635718604</v>
      </c>
      <c r="AQ143">
        <v>0.5550904008298193</v>
      </c>
      <c r="AR143">
        <v>0.03454406796580405</v>
      </c>
      <c r="AS143">
        <v>0.9958554654584278</v>
      </c>
      <c r="AT143">
        <v>0.1894978718800661</v>
      </c>
      <c r="AU143">
        <v>0.6172136484997309</v>
      </c>
      <c r="AV143">
        <v>0.6189703466191003</v>
      </c>
      <c r="AW143">
        <v>0.7533446558464491</v>
      </c>
      <c r="AX143">
        <v>29.09016560936676</v>
      </c>
      <c r="AY143">
        <v>2.22219877621888</v>
      </c>
      <c r="AZ143">
        <v>3.031117850899371</v>
      </c>
    </row>
    <row r="144" spans="1:52">
      <c r="A144" s="2">
        <v>44999</v>
      </c>
      <c r="B144">
        <v>382.6212166946814</v>
      </c>
      <c r="C144">
        <v>0.04724132450544749</v>
      </c>
      <c r="AN144" s="2">
        <v>44999</v>
      </c>
      <c r="AO144">
        <v>0.002376093522195458</v>
      </c>
      <c r="AP144">
        <v>11.10879980081661</v>
      </c>
      <c r="AQ144">
        <v>0.5650762626158417</v>
      </c>
      <c r="AR144">
        <v>0.03420563931176217</v>
      </c>
      <c r="AS144">
        <v>1.006617969504614</v>
      </c>
      <c r="AT144">
        <v>0.1859776940660786</v>
      </c>
      <c r="AU144">
        <v>0.6264606565408827</v>
      </c>
      <c r="AV144">
        <v>0.6265869784768986</v>
      </c>
      <c r="AW144">
        <v>0.7543051793438563</v>
      </c>
      <c r="AX144">
        <v>29.47687451437911</v>
      </c>
      <c r="AY144">
        <v>2.312416107940137</v>
      </c>
      <c r="AZ144">
        <v>3.135658124293017</v>
      </c>
    </row>
    <row r="145" spans="1:52">
      <c r="A145" s="2">
        <v>45000</v>
      </c>
      <c r="B145">
        <v>391.8822549918656</v>
      </c>
      <c r="C145">
        <v>0.02420419436534837</v>
      </c>
      <c r="AN145" s="2">
        <v>45000</v>
      </c>
      <c r="AO145">
        <v>0.002373220418803178</v>
      </c>
      <c r="AP145">
        <v>11.37089325706165</v>
      </c>
      <c r="AQ145">
        <v>0.5615528183805686</v>
      </c>
      <c r="AR145">
        <v>0.03443820833480173</v>
      </c>
      <c r="AS145">
        <v>1.026579325053955</v>
      </c>
      <c r="AT145">
        <v>0.1898894280898794</v>
      </c>
      <c r="AU145">
        <v>0.6179404303515612</v>
      </c>
      <c r="AV145">
        <v>0.6268258345627142</v>
      </c>
      <c r="AW145">
        <v>0.7402877310609662</v>
      </c>
      <c r="AX145">
        <v>30.0506160347571</v>
      </c>
      <c r="AY145">
        <v>2.304591197496145</v>
      </c>
      <c r="AZ145">
        <v>3.079886663816187</v>
      </c>
    </row>
    <row r="146" spans="1:52">
      <c r="A146" s="2">
        <v>45001</v>
      </c>
      <c r="B146">
        <v>372.785281060612</v>
      </c>
      <c r="C146">
        <v>-0.04873140768175366</v>
      </c>
      <c r="AN146" s="2">
        <v>45001</v>
      </c>
      <c r="AO146">
        <v>0.002290792556508184</v>
      </c>
      <c r="AP146">
        <v>11.48439309658396</v>
      </c>
      <c r="AQ146">
        <v>0.5689962718495558</v>
      </c>
      <c r="AR146">
        <v>0.03377836034108348</v>
      </c>
      <c r="AS146">
        <v>0.9995602886413263</v>
      </c>
      <c r="AT146">
        <v>0.1820445276969419</v>
      </c>
      <c r="AU146">
        <v>0.6302589874851633</v>
      </c>
      <c r="AV146">
        <v>0.6339312891398892</v>
      </c>
      <c r="AW146">
        <v>0.7552423227391836</v>
      </c>
      <c r="AX146">
        <v>30.66957079644854</v>
      </c>
      <c r="AY146">
        <v>2.377227442589913</v>
      </c>
      <c r="AZ146">
        <v>3.226517995925011</v>
      </c>
    </row>
    <row r="147" spans="1:52">
      <c r="A147" s="2">
        <v>45002</v>
      </c>
      <c r="B147">
        <v>383.2299853400394</v>
      </c>
      <c r="C147">
        <v>0.028018016831864</v>
      </c>
      <c r="AN147" s="2">
        <v>45002</v>
      </c>
      <c r="AO147">
        <v>0.002295409876992936</v>
      </c>
      <c r="AP147">
        <v>11.798176813195</v>
      </c>
      <c r="AQ147">
        <v>0.5735833750272555</v>
      </c>
      <c r="AR147">
        <v>0.03427289744401826</v>
      </c>
      <c r="AS147">
        <v>0.9979588799095657</v>
      </c>
      <c r="AT147">
        <v>0.1741617968307682</v>
      </c>
      <c r="AU147">
        <v>0.6466950037165607</v>
      </c>
      <c r="AV147">
        <v>0.6281122116183177</v>
      </c>
      <c r="AW147">
        <v>0.7662702490031256</v>
      </c>
      <c r="AX147">
        <v>30.56284871388636</v>
      </c>
      <c r="AY147">
        <v>2.393273122735102</v>
      </c>
      <c r="AZ147">
        <v>3.259478025830348</v>
      </c>
    </row>
    <row r="148" spans="1:52">
      <c r="A148" s="2">
        <v>45003</v>
      </c>
      <c r="B148">
        <v>412.2452925888674</v>
      </c>
      <c r="C148">
        <v>0.07571251822344394</v>
      </c>
      <c r="AN148" s="2">
        <v>45003</v>
      </c>
      <c r="AO148">
        <v>0.002252654956652023</v>
      </c>
      <c r="AP148">
        <v>11.79092368364142</v>
      </c>
      <c r="AQ148">
        <v>0.5704049018643997</v>
      </c>
      <c r="AR148">
        <v>0.03452601211569564</v>
      </c>
      <c r="AS148">
        <v>1.053213003502241</v>
      </c>
      <c r="AT148">
        <v>0.1822808814397266</v>
      </c>
      <c r="AU148">
        <v>0.6422341356766068</v>
      </c>
      <c r="AV148">
        <v>0.6231722406111601</v>
      </c>
      <c r="AW148">
        <v>0.7679623167349625</v>
      </c>
      <c r="AX148">
        <v>30.92246723360612</v>
      </c>
      <c r="AY148">
        <v>2.355380524909025</v>
      </c>
      <c r="AZ148">
        <v>3.15512888256792</v>
      </c>
    </row>
    <row r="149" spans="1:52">
      <c r="A149" s="2">
        <v>45004</v>
      </c>
      <c r="B149">
        <v>402.2717745329045</v>
      </c>
      <c r="C149">
        <v>-0.02419316420408324</v>
      </c>
      <c r="AN149" s="2">
        <v>45004</v>
      </c>
      <c r="AO149">
        <v>0.002236024476000398</v>
      </c>
      <c r="AP149">
        <v>11.90266524234251</v>
      </c>
      <c r="AQ149">
        <v>0.5796580303743567</v>
      </c>
      <c r="AR149">
        <v>0.03419970216767974</v>
      </c>
      <c r="AS149">
        <v>1.058690256694491</v>
      </c>
      <c r="AT149">
        <v>0.1817878046204622</v>
      </c>
      <c r="AU149">
        <v>0.6197652732155229</v>
      </c>
      <c r="AV149">
        <v>0.6356298484572807</v>
      </c>
      <c r="AW149">
        <v>0.7738539171759894</v>
      </c>
      <c r="AX149">
        <v>31.41923500405331</v>
      </c>
      <c r="AY149">
        <v>2.332600816383593</v>
      </c>
      <c r="AZ149">
        <v>3.193541984781241</v>
      </c>
    </row>
    <row r="150" spans="1:52">
      <c r="A150" s="2">
        <v>45005</v>
      </c>
      <c r="B150">
        <v>413.7234588482765</v>
      </c>
      <c r="C150">
        <v>0.02846753125711832</v>
      </c>
      <c r="AN150" s="2">
        <v>45005</v>
      </c>
      <c r="AO150">
        <v>0.002201811918633154</v>
      </c>
      <c r="AP150">
        <v>11.8802126592998</v>
      </c>
      <c r="AQ150">
        <v>0.5788138836433913</v>
      </c>
      <c r="AR150">
        <v>0.03444345862932242</v>
      </c>
      <c r="AS150">
        <v>1.070085080247844</v>
      </c>
      <c r="AT150">
        <v>0.1833788704663197</v>
      </c>
      <c r="AU150">
        <v>0.6317366808418408</v>
      </c>
      <c r="AV150">
        <v>0.6356026424698165</v>
      </c>
      <c r="AW150">
        <v>0.77396149198904</v>
      </c>
      <c r="AX150">
        <v>52.75016327198557</v>
      </c>
      <c r="AY150">
        <v>2.815619009280199</v>
      </c>
      <c r="AZ150">
        <v>1.16974442982096</v>
      </c>
    </row>
    <row r="151" spans="1:52">
      <c r="A151" s="2">
        <v>45006</v>
      </c>
      <c r="B151">
        <v>402.1111534061515</v>
      </c>
      <c r="C151">
        <v>-0.02806779551358141</v>
      </c>
      <c r="AN151" s="2">
        <v>45006</v>
      </c>
      <c r="AO151">
        <v>0.002166988024241704</v>
      </c>
      <c r="AP151">
        <v>12.05881459030983</v>
      </c>
      <c r="AQ151">
        <v>0.5682224850992024</v>
      </c>
      <c r="AR151">
        <v>0.03471708281020674</v>
      </c>
      <c r="AS151">
        <v>1.058665443764726</v>
      </c>
      <c r="AT151">
        <v>0.1806145814131333</v>
      </c>
      <c r="AU151">
        <v>0.64838926446513</v>
      </c>
      <c r="AV151">
        <v>0.6571379634333931</v>
      </c>
      <c r="AW151">
        <v>0.790016041867281</v>
      </c>
      <c r="AX151">
        <v>54.47319259892624</v>
      </c>
      <c r="AY151">
        <v>2.709009922040142</v>
      </c>
      <c r="AZ151">
        <v>1.203289827851562</v>
      </c>
    </row>
    <row r="152" spans="1:52">
      <c r="A152" s="2">
        <v>45007</v>
      </c>
      <c r="B152">
        <v>413.1824355262008</v>
      </c>
      <c r="C152">
        <v>0.02753288991431391</v>
      </c>
      <c r="AN152" s="2">
        <v>45007</v>
      </c>
      <c r="AO152">
        <v>0.002199901188580756</v>
      </c>
      <c r="AP152">
        <v>11.13317973939544</v>
      </c>
      <c r="AQ152">
        <v>0.557920814309983</v>
      </c>
      <c r="AR152">
        <v>0.03433476720315731</v>
      </c>
      <c r="AS152">
        <v>1.075619948822949</v>
      </c>
      <c r="AT152">
        <v>0.1846313648054599</v>
      </c>
      <c r="AU152">
        <v>0.6420334505412363</v>
      </c>
      <c r="AV152">
        <v>0.6472913424053737</v>
      </c>
      <c r="AW152">
        <v>0.7853386410120142</v>
      </c>
      <c r="AX152">
        <v>53.62581453808938</v>
      </c>
      <c r="AY152">
        <v>2.738297116838859</v>
      </c>
      <c r="AZ152">
        <v>1.182703854978529</v>
      </c>
    </row>
    <row r="153" spans="1:52">
      <c r="A153" s="2">
        <v>45008</v>
      </c>
      <c r="B153">
        <v>396.7334028777893</v>
      </c>
      <c r="C153">
        <v>-0.03981058059126619</v>
      </c>
      <c r="AN153" s="2">
        <v>45008</v>
      </c>
      <c r="AO153">
        <v>0.002176540646506162</v>
      </c>
      <c r="AP153">
        <v>11.00522760128352</v>
      </c>
      <c r="AQ153">
        <v>0.553107622669742</v>
      </c>
      <c r="AR153">
        <v>0.03423520854240466</v>
      </c>
      <c r="AS153">
        <v>1.065785432123655</v>
      </c>
      <c r="AT153">
        <v>0.1846702551798015</v>
      </c>
      <c r="AU153">
        <v>0.6521434061303895</v>
      </c>
      <c r="AV153">
        <v>0.6539642869452875</v>
      </c>
      <c r="AW153">
        <v>0.7901577502381921</v>
      </c>
      <c r="AX153">
        <v>53.55548490280037</v>
      </c>
      <c r="AY153">
        <v>2.767044196015427</v>
      </c>
      <c r="AZ153">
        <v>1.182111583838276</v>
      </c>
    </row>
    <row r="154" spans="1:52">
      <c r="A154" s="2">
        <v>45009</v>
      </c>
      <c r="B154">
        <v>409.8222799247207</v>
      </c>
      <c r="C154">
        <v>0.03299161843189524</v>
      </c>
      <c r="AN154" s="2">
        <v>45009</v>
      </c>
      <c r="AO154">
        <v>0.002165477692460646</v>
      </c>
      <c r="AP154">
        <v>11.00621193254527</v>
      </c>
      <c r="AQ154">
        <v>0.5373625738501417</v>
      </c>
      <c r="AR154">
        <v>0.03379065509644299</v>
      </c>
      <c r="AS154">
        <v>1.084641776783724</v>
      </c>
      <c r="AT154">
        <v>0.186279173959003</v>
      </c>
      <c r="AU154">
        <v>0.6549929351448935</v>
      </c>
      <c r="AV154">
        <v>0.6475108927435947</v>
      </c>
      <c r="AW154">
        <v>0.7964314043397889</v>
      </c>
      <c r="AX154">
        <v>54.07772212176136</v>
      </c>
      <c r="AY154">
        <v>2.765264867266263</v>
      </c>
      <c r="AZ154">
        <v>1.165401326442011</v>
      </c>
    </row>
    <row r="155" spans="1:52">
      <c r="A155" s="2">
        <v>45010</v>
      </c>
      <c r="B155">
        <v>392.9691495194426</v>
      </c>
      <c r="C155">
        <v>-0.04112302144327984</v>
      </c>
      <c r="AN155" s="2">
        <v>45010</v>
      </c>
      <c r="AO155">
        <v>0.002146267996712155</v>
      </c>
      <c r="AP155">
        <v>10.91809818033943</v>
      </c>
      <c r="AQ155">
        <v>0.5449807311293338</v>
      </c>
      <c r="AR155">
        <v>0.0336612764730724</v>
      </c>
      <c r="AS155">
        <v>1.06505786642769</v>
      </c>
      <c r="AT155">
        <v>0.1828491526925065</v>
      </c>
      <c r="AU155">
        <v>0.6670212752331528</v>
      </c>
      <c r="AV155">
        <v>0.6519692860133834</v>
      </c>
      <c r="AW155">
        <v>0.8067113939578132</v>
      </c>
      <c r="AX155">
        <v>53.67029832154308</v>
      </c>
      <c r="AY155">
        <v>2.850886030520801</v>
      </c>
      <c r="AZ155">
        <v>1.154533281993219</v>
      </c>
    </row>
    <row r="156" spans="1:52">
      <c r="A156" s="2">
        <v>45011</v>
      </c>
      <c r="B156">
        <v>389.0319364651824</v>
      </c>
      <c r="C156">
        <v>-0.01001914032965423</v>
      </c>
      <c r="AN156" s="2">
        <v>45011</v>
      </c>
      <c r="AO156">
        <v>0.002122845001715117</v>
      </c>
      <c r="AP156">
        <v>11.06212833082549</v>
      </c>
      <c r="AQ156">
        <v>0.5495694186346018</v>
      </c>
      <c r="AR156">
        <v>0.03348970098636171</v>
      </c>
      <c r="AS156">
        <v>1.053878421669152</v>
      </c>
      <c r="AT156">
        <v>0.1809656759500276</v>
      </c>
      <c r="AU156">
        <v>0.6807645454909229</v>
      </c>
      <c r="AV156">
        <v>0.659201367786569</v>
      </c>
      <c r="AW156">
        <v>0.8178960588796381</v>
      </c>
      <c r="AX156">
        <v>54.16939146413237</v>
      </c>
      <c r="AY156">
        <v>2.856199221328681</v>
      </c>
      <c r="AZ156">
        <v>1.15572005004365</v>
      </c>
    </row>
    <row r="157" spans="1:52">
      <c r="A157" s="2">
        <v>45012</v>
      </c>
      <c r="B157">
        <v>398.2518510311953</v>
      </c>
      <c r="C157">
        <v>0.02369963414774312</v>
      </c>
      <c r="AN157" s="2">
        <v>45012</v>
      </c>
      <c r="AO157">
        <v>0.002129735229644899</v>
      </c>
      <c r="AP157">
        <v>11.16377399137567</v>
      </c>
      <c r="AQ157">
        <v>0.5475316329852152</v>
      </c>
      <c r="AR157">
        <v>0.03358830024310003</v>
      </c>
      <c r="AS157">
        <v>1.061759463832708</v>
      </c>
      <c r="AT157">
        <v>0.1814471094013425</v>
      </c>
      <c r="AU157">
        <v>0.6864203079970805</v>
      </c>
      <c r="AV157">
        <v>0.6569284663736893</v>
      </c>
      <c r="AW157">
        <v>0.272580349934995</v>
      </c>
      <c r="AX157">
        <v>53.90064703613731</v>
      </c>
      <c r="AY157">
        <v>2.841906285719381</v>
      </c>
      <c r="AZ157">
        <v>3.483139261068067</v>
      </c>
    </row>
    <row r="158" spans="1:52">
      <c r="A158" s="2">
        <v>45013</v>
      </c>
      <c r="B158">
        <v>380.38190303607</v>
      </c>
      <c r="C158">
        <v>-0.04487097285010622</v>
      </c>
      <c r="AN158" s="2">
        <v>45013</v>
      </c>
      <c r="AO158">
        <v>0.002101170800299483</v>
      </c>
      <c r="AP158">
        <v>11.01036602860152</v>
      </c>
      <c r="AQ158">
        <v>0.5534403593753113</v>
      </c>
      <c r="AR158">
        <v>0.03327201692582885</v>
      </c>
      <c r="AS158">
        <v>1.062028699782893</v>
      </c>
      <c r="AT158">
        <v>0.1837878882055805</v>
      </c>
      <c r="AU158">
        <v>0.6753724456682184</v>
      </c>
      <c r="AV158">
        <v>0.6484214299068447</v>
      </c>
      <c r="AW158">
        <v>0.2727133317748911</v>
      </c>
      <c r="AX158">
        <v>54.53451322923798</v>
      </c>
      <c r="AY158">
        <v>2.868528999710251</v>
      </c>
      <c r="AZ158">
        <v>3.458183915510268</v>
      </c>
    </row>
    <row r="159" spans="1:52">
      <c r="A159" s="2">
        <v>45014</v>
      </c>
      <c r="B159">
        <v>388.8607127694306</v>
      </c>
      <c r="C159">
        <v>0.02229025530837792</v>
      </c>
      <c r="AN159" s="2">
        <v>45014</v>
      </c>
      <c r="AO159">
        <v>0.002137853143031349</v>
      </c>
      <c r="AP159">
        <v>10.55455435355026</v>
      </c>
      <c r="AQ159">
        <v>0.5589996439850274</v>
      </c>
      <c r="AR159">
        <v>0.03286294118559234</v>
      </c>
      <c r="AS159">
        <v>1.071514874144151</v>
      </c>
      <c r="AT159">
        <v>0.1862463020123156</v>
      </c>
      <c r="AU159">
        <v>0.6680528164003806</v>
      </c>
      <c r="AV159">
        <v>0.6410280455926995</v>
      </c>
      <c r="AW159">
        <v>0.2751739744303013</v>
      </c>
      <c r="AX159">
        <v>53.61335297701471</v>
      </c>
      <c r="AY159">
        <v>2.848270077049299</v>
      </c>
      <c r="AZ159">
        <v>3.485542669526909</v>
      </c>
    </row>
    <row r="160" spans="1:52">
      <c r="A160" s="2">
        <v>45015</v>
      </c>
      <c r="B160">
        <v>399.1091942338313</v>
      </c>
      <c r="C160">
        <v>0.02635514755762269</v>
      </c>
      <c r="AN160" s="2">
        <v>45015</v>
      </c>
      <c r="AO160">
        <v>0.002108766206715654</v>
      </c>
      <c r="AP160">
        <v>10.43923241087417</v>
      </c>
      <c r="AQ160">
        <v>0.5398362637004123</v>
      </c>
      <c r="AR160">
        <v>0.0333564102179043</v>
      </c>
      <c r="AS160">
        <v>1.089493849088468</v>
      </c>
      <c r="AT160">
        <v>0.1906528920223723</v>
      </c>
      <c r="AU160">
        <v>0.6703387304302348</v>
      </c>
      <c r="AV160">
        <v>0.644988069509103</v>
      </c>
      <c r="AW160">
        <v>0.2736661122160887</v>
      </c>
      <c r="AX160">
        <v>53.27705242636334</v>
      </c>
      <c r="AY160">
        <v>2.8331702297311</v>
      </c>
      <c r="AZ160">
        <v>3.458057929682489</v>
      </c>
    </row>
    <row r="161" spans="1:52">
      <c r="A161" s="2">
        <v>45016</v>
      </c>
      <c r="B161">
        <v>394.4544325081412</v>
      </c>
      <c r="C161">
        <v>-0.01166287771101315</v>
      </c>
      <c r="AN161" s="2">
        <v>45016</v>
      </c>
      <c r="AO161">
        <v>0.002111523000993244</v>
      </c>
      <c r="AP161">
        <v>10.47669657565529</v>
      </c>
      <c r="AQ161">
        <v>0.5454422100683041</v>
      </c>
      <c r="AR161">
        <v>0.03302169722849795</v>
      </c>
      <c r="AS161">
        <v>1.075230589609547</v>
      </c>
      <c r="AT161">
        <v>0.1868821478607171</v>
      </c>
      <c r="AU161">
        <v>0.6697163046783731</v>
      </c>
      <c r="AV161">
        <v>0.6448994378629853</v>
      </c>
      <c r="AW161">
        <v>0.2769460638287559</v>
      </c>
      <c r="AX161">
        <v>54.22736263019302</v>
      </c>
      <c r="AY161">
        <v>2.879788554636684</v>
      </c>
      <c r="AZ161">
        <v>3.432996870936793</v>
      </c>
    </row>
    <row r="162" spans="1:52">
      <c r="A162" s="2">
        <v>45017</v>
      </c>
      <c r="B162">
        <v>403.5277783912475</v>
      </c>
      <c r="C162">
        <v>0.02300226625776114</v>
      </c>
      <c r="AN162" s="2">
        <v>45017</v>
      </c>
      <c r="AO162">
        <v>0.002122736919574555</v>
      </c>
      <c r="AP162">
        <v>10.10299714204245</v>
      </c>
      <c r="AQ162">
        <v>0.5306037989913447</v>
      </c>
      <c r="AR162">
        <v>0.03318481556426976</v>
      </c>
      <c r="AS162">
        <v>1.08884572355335</v>
      </c>
      <c r="AT162">
        <v>0.1909080849900133</v>
      </c>
      <c r="AU162">
        <v>0.6653594422993643</v>
      </c>
      <c r="AV162">
        <v>0.6364420099083828</v>
      </c>
      <c r="AW162">
        <v>0.2715213774900835</v>
      </c>
      <c r="AX162">
        <v>54.05353159131894</v>
      </c>
      <c r="AY162">
        <v>2.850906565881084</v>
      </c>
      <c r="AZ162">
        <v>3.41544037736388</v>
      </c>
    </row>
    <row r="163" spans="1:52">
      <c r="A163" s="2">
        <v>45018</v>
      </c>
      <c r="B163">
        <v>402.6288689491691</v>
      </c>
      <c r="C163">
        <v>-0.002227627167730839</v>
      </c>
      <c r="AN163" s="2">
        <v>45018</v>
      </c>
      <c r="AO163">
        <v>0.002119503586133568</v>
      </c>
      <c r="AP163">
        <v>10.22139755974866</v>
      </c>
      <c r="AQ163">
        <v>0.5333370721503802</v>
      </c>
      <c r="AR163">
        <v>0.03313970671164003</v>
      </c>
      <c r="AS163">
        <v>1.078361055999753</v>
      </c>
      <c r="AT163">
        <v>0.1917323860264211</v>
      </c>
      <c r="AU163">
        <v>0.660420147572264</v>
      </c>
      <c r="AV163">
        <v>0.6337332678370078</v>
      </c>
      <c r="AW163">
        <v>0.2711194693887846</v>
      </c>
      <c r="AX163">
        <v>54.29508550713827</v>
      </c>
      <c r="AY163">
        <v>2.860468967858341</v>
      </c>
      <c r="AZ163">
        <v>3.391457252490496</v>
      </c>
    </row>
    <row r="164" spans="1:52">
      <c r="A164" s="2">
        <v>45019</v>
      </c>
      <c r="B164">
        <v>395.7783231688283</v>
      </c>
      <c r="C164">
        <v>-0.01701454194832142</v>
      </c>
      <c r="AN164" s="2">
        <v>45019</v>
      </c>
      <c r="AO164">
        <v>0.002108044620944044</v>
      </c>
      <c r="AP164">
        <v>155.6686300155539</v>
      </c>
      <c r="AQ164">
        <v>0.5459187809681386</v>
      </c>
      <c r="AR164">
        <v>0.03307789689374</v>
      </c>
      <c r="AS164">
        <v>1.047521841114353</v>
      </c>
      <c r="AT164">
        <v>0.189215731011295</v>
      </c>
      <c r="AU164">
        <v>0.6659242697565423</v>
      </c>
      <c r="AV164">
        <v>0.6311274379780217</v>
      </c>
      <c r="AW164">
        <v>0.05415931623011092</v>
      </c>
      <c r="AX164">
        <v>18.03676139016451</v>
      </c>
      <c r="AY164">
        <v>2.891691755704327</v>
      </c>
      <c r="AZ164">
        <v>3.439911999813503</v>
      </c>
    </row>
    <row r="165" spans="1:52">
      <c r="A165" s="2">
        <v>45020</v>
      </c>
      <c r="B165">
        <v>395.2770231948105</v>
      </c>
      <c r="C165">
        <v>-0.001266618065395964</v>
      </c>
      <c r="AN165" s="2">
        <v>45020</v>
      </c>
      <c r="AO165">
        <v>0.002128885719615263</v>
      </c>
      <c r="AP165">
        <v>152.7790948359166</v>
      </c>
      <c r="AQ165">
        <v>0.5451518144729597</v>
      </c>
      <c r="AR165">
        <v>0.03273632636745551</v>
      </c>
      <c r="AS165">
        <v>1.072607940573415</v>
      </c>
      <c r="AT165">
        <v>0.1919696182197498</v>
      </c>
      <c r="AU165">
        <v>0.6656758880393977</v>
      </c>
      <c r="AV165">
        <v>0.6161179035487749</v>
      </c>
      <c r="AW165">
        <v>0.05359211597228412</v>
      </c>
      <c r="AX165">
        <v>17.99646821647915</v>
      </c>
      <c r="AY165">
        <v>2.896760343827907</v>
      </c>
      <c r="AZ165">
        <v>3.462133893413466</v>
      </c>
    </row>
    <row r="166" spans="1:52">
      <c r="A166" s="2">
        <v>45021</v>
      </c>
      <c r="B166">
        <v>402.3485886244591</v>
      </c>
      <c r="C166">
        <v>0.01789015048861908</v>
      </c>
      <c r="AN166" s="2">
        <v>45021</v>
      </c>
      <c r="AO166">
        <v>0.002146701904447933</v>
      </c>
      <c r="AP166">
        <v>155.0434603174226</v>
      </c>
      <c r="AQ166">
        <v>0.5459830956277015</v>
      </c>
      <c r="AR166">
        <v>0.03230519940437013</v>
      </c>
      <c r="AS166">
        <v>1.101953139964384</v>
      </c>
      <c r="AT166">
        <v>0.1941671981683666</v>
      </c>
      <c r="AU166">
        <v>0.6533083598376875</v>
      </c>
      <c r="AV166">
        <v>0.6256079083052188</v>
      </c>
      <c r="AW166">
        <v>0.05269021887673199</v>
      </c>
      <c r="AX166">
        <v>17.67241824517579</v>
      </c>
      <c r="AY166">
        <v>2.887117530885902</v>
      </c>
      <c r="AZ166">
        <v>3.425858696771827</v>
      </c>
    </row>
    <row r="167" spans="1:52">
      <c r="A167" s="2">
        <v>45022</v>
      </c>
      <c r="B167">
        <v>406.9412978758123</v>
      </c>
      <c r="C167">
        <v>0.01141475173817463</v>
      </c>
      <c r="AN167" s="2">
        <v>45022</v>
      </c>
      <c r="AO167">
        <v>0.002165325290961936</v>
      </c>
      <c r="AP167">
        <v>155.5963773018207</v>
      </c>
      <c r="AQ167">
        <v>0.5552864655370902</v>
      </c>
      <c r="AR167">
        <v>0.03193992001331576</v>
      </c>
      <c r="AS167">
        <v>1.095145768466426</v>
      </c>
      <c r="AT167">
        <v>0.1942657204539311</v>
      </c>
      <c r="AU167">
        <v>0.6530508522765489</v>
      </c>
      <c r="AV167">
        <v>0.6352218407676163</v>
      </c>
      <c r="AW167">
        <v>0.05194881096287283</v>
      </c>
      <c r="AX167">
        <v>17.82296786631893</v>
      </c>
      <c r="AY167">
        <v>2.90901521558877</v>
      </c>
      <c r="AZ167">
        <v>3.388647513365712</v>
      </c>
    </row>
    <row r="168" spans="1:52">
      <c r="A168" s="2">
        <v>45023</v>
      </c>
      <c r="B168">
        <v>401.9694777313177</v>
      </c>
      <c r="C168">
        <v>-0.01221753646151635</v>
      </c>
      <c r="AN168" s="2">
        <v>45023</v>
      </c>
      <c r="AO168">
        <v>0.002149640328082144</v>
      </c>
      <c r="AP168">
        <v>157.2736005403087</v>
      </c>
      <c r="AQ168">
        <v>0.5585073181970203</v>
      </c>
      <c r="AR168">
        <v>0.0322075793387531</v>
      </c>
      <c r="AS168">
        <v>1.097342034675448</v>
      </c>
      <c r="AT168">
        <v>0.1930038488217659</v>
      </c>
      <c r="AU168">
        <v>0.6609441451653877</v>
      </c>
      <c r="AV168">
        <v>0.6396136100622858</v>
      </c>
      <c r="AW168">
        <v>0.04991262941394058</v>
      </c>
      <c r="AX168">
        <v>18.05073470900589</v>
      </c>
      <c r="AY168">
        <v>2.925188948081062</v>
      </c>
      <c r="AZ168">
        <v>3.346459643533718</v>
      </c>
    </row>
    <row r="169" spans="1:52">
      <c r="A169" s="2">
        <v>45024</v>
      </c>
      <c r="B169">
        <v>399.3492689069735</v>
      </c>
      <c r="C169">
        <v>-0.006518427317249165</v>
      </c>
      <c r="AN169" s="2">
        <v>45024</v>
      </c>
      <c r="AO169">
        <v>0.002144210546650077</v>
      </c>
      <c r="AP169">
        <v>156.2034109151872</v>
      </c>
      <c r="AQ169">
        <v>0.5481882582440123</v>
      </c>
      <c r="AR169">
        <v>0.03209614123086141</v>
      </c>
      <c r="AS169">
        <v>1.092853337666638</v>
      </c>
      <c r="AT169">
        <v>0.1928151940418773</v>
      </c>
      <c r="AU169">
        <v>0.6642936922531738</v>
      </c>
      <c r="AV169">
        <v>0.6456284014575273</v>
      </c>
      <c r="AW169">
        <v>0.05098579040512834</v>
      </c>
      <c r="AX169">
        <v>18.02579428591278</v>
      </c>
      <c r="AY169">
        <v>2.925195323418731</v>
      </c>
      <c r="AZ169">
        <v>3.396669571900099</v>
      </c>
    </row>
    <row r="170" spans="1:52">
      <c r="A170" s="2">
        <v>45025</v>
      </c>
      <c r="B170">
        <v>397.176900404036</v>
      </c>
      <c r="C170">
        <v>-0.005439770827384671</v>
      </c>
      <c r="AN170" s="2">
        <v>45025</v>
      </c>
      <c r="AO170">
        <v>0.002130468669517857</v>
      </c>
      <c r="AP170">
        <v>154.3896072737247</v>
      </c>
      <c r="AQ170">
        <v>0.5556854830116201</v>
      </c>
      <c r="AR170">
        <v>0.03217309659485992</v>
      </c>
      <c r="AS170">
        <v>1.090820569653448</v>
      </c>
      <c r="AT170">
        <v>0.1917526455183095</v>
      </c>
      <c r="AU170">
        <v>0.6705248420849567</v>
      </c>
      <c r="AV170">
        <v>0.6469404210603542</v>
      </c>
      <c r="AW170">
        <v>0.05199629687039422</v>
      </c>
      <c r="AX170">
        <v>18.00115459630804</v>
      </c>
      <c r="AY170">
        <v>2.973528120848167</v>
      </c>
      <c r="AZ170">
        <v>3.410464379150457</v>
      </c>
    </row>
    <row r="171" spans="1:52">
      <c r="A171" s="2">
        <v>45026</v>
      </c>
      <c r="B171">
        <v>400.7015544536601</v>
      </c>
      <c r="C171">
        <v>0.008874267476377984</v>
      </c>
      <c r="AN171" s="2">
        <v>45026</v>
      </c>
      <c r="AO171">
        <v>0.002119530349970969</v>
      </c>
      <c r="AP171">
        <v>154.3109708697359</v>
      </c>
      <c r="AQ171">
        <v>0.5554826097541071</v>
      </c>
      <c r="AR171">
        <v>0.03229497212139709</v>
      </c>
      <c r="AS171">
        <v>1.09187087045454</v>
      </c>
      <c r="AT171">
        <v>0.1919850832716914</v>
      </c>
      <c r="AU171">
        <v>0.6765724280992749</v>
      </c>
      <c r="AV171">
        <v>0.6446276591757314</v>
      </c>
      <c r="AW171">
        <v>0.548030361626092</v>
      </c>
      <c r="AX171">
        <v>14.1414947627153</v>
      </c>
      <c r="AY171">
        <v>2.958214579465861</v>
      </c>
      <c r="AZ171">
        <v>1.519456242830961</v>
      </c>
    </row>
    <row r="172" spans="1:52">
      <c r="A172" s="2">
        <v>45027</v>
      </c>
      <c r="B172">
        <v>411.3533207503171</v>
      </c>
      <c r="C172">
        <v>0.02658279255038143</v>
      </c>
      <c r="AN172" s="2">
        <v>45027</v>
      </c>
      <c r="AO172">
        <v>0.00207841221496917</v>
      </c>
      <c r="AP172">
        <v>155.4363222460151</v>
      </c>
      <c r="AQ172">
        <v>0.559511963627779</v>
      </c>
      <c r="AR172">
        <v>0.03226948484416616</v>
      </c>
      <c r="AS172">
        <v>1.113726899905817</v>
      </c>
      <c r="AT172">
        <v>0.1939250756606867</v>
      </c>
      <c r="AU172">
        <v>0.682517622008294</v>
      </c>
      <c r="AV172">
        <v>0.6532984317410314</v>
      </c>
      <c r="AW172">
        <v>0.5476515788478956</v>
      </c>
      <c r="AX172">
        <v>14.26230291181747</v>
      </c>
      <c r="AY172">
        <v>2.950349686191046</v>
      </c>
      <c r="AZ172">
        <v>1.527527701009651</v>
      </c>
    </row>
    <row r="173" spans="1:52">
      <c r="A173" s="2">
        <v>45028</v>
      </c>
      <c r="B173">
        <v>420.4006841217271</v>
      </c>
      <c r="C173">
        <v>0.02199414205507666</v>
      </c>
      <c r="AN173" s="2">
        <v>45028</v>
      </c>
      <c r="AO173">
        <v>0.002084831640908943</v>
      </c>
      <c r="AP173">
        <v>157.0808779776631</v>
      </c>
      <c r="AQ173">
        <v>0.575231283907519</v>
      </c>
      <c r="AR173">
        <v>0.03333473968105958</v>
      </c>
      <c r="AS173">
        <v>1.143108726303</v>
      </c>
      <c r="AT173">
        <v>0.1952695630673179</v>
      </c>
      <c r="AU173">
        <v>0.7074502829713144</v>
      </c>
      <c r="AV173">
        <v>0.654057322850411</v>
      </c>
      <c r="AW173">
        <v>0.5556696743569918</v>
      </c>
      <c r="AX173">
        <v>14.6937118081568</v>
      </c>
      <c r="AY173">
        <v>2.735467638279145</v>
      </c>
      <c r="AZ173">
        <v>1.540913111515557</v>
      </c>
    </row>
    <row r="174" spans="1:52">
      <c r="A174" s="2">
        <v>45029</v>
      </c>
      <c r="B174">
        <v>422.836352706541</v>
      </c>
      <c r="C174">
        <v>0.005793683685131112</v>
      </c>
      <c r="AN174" s="2">
        <v>45029</v>
      </c>
      <c r="AO174">
        <v>0.002120330471251734</v>
      </c>
      <c r="AP174">
        <v>156.6023140244536</v>
      </c>
      <c r="AQ174">
        <v>0.5838930897877731</v>
      </c>
      <c r="AR174">
        <v>0.03300350234107434</v>
      </c>
      <c r="AS174">
        <v>1.169144964088238</v>
      </c>
      <c r="AT174">
        <v>0.1980887396356526</v>
      </c>
      <c r="AU174">
        <v>0.7106184725122193</v>
      </c>
      <c r="AV174">
        <v>0.6596775947421424</v>
      </c>
      <c r="AW174">
        <v>0.5588924417958241</v>
      </c>
      <c r="AX174">
        <v>14.89546491394193</v>
      </c>
      <c r="AY174">
        <v>2.661248670320917</v>
      </c>
      <c r="AZ174">
        <v>1.542512115741946</v>
      </c>
    </row>
    <row r="175" spans="1:52">
      <c r="A175" s="2">
        <v>45030</v>
      </c>
      <c r="B175">
        <v>435.4892766327763</v>
      </c>
      <c r="C175">
        <v>0.02992392646763919</v>
      </c>
      <c r="AN175" s="2">
        <v>45030</v>
      </c>
      <c r="AO175">
        <v>0.002150860169002582</v>
      </c>
      <c r="AP175">
        <v>153.4931039920886</v>
      </c>
      <c r="AQ175">
        <v>0.5838742763484216</v>
      </c>
      <c r="AR175">
        <v>0.03248525151528322</v>
      </c>
      <c r="AS175">
        <v>1.199108287493088</v>
      </c>
      <c r="AT175">
        <v>0.2011717664110917</v>
      </c>
      <c r="AU175">
        <v>0.702288348442206</v>
      </c>
      <c r="AV175">
        <v>0.6560802175174751</v>
      </c>
      <c r="AW175">
        <v>0.560517722477144</v>
      </c>
      <c r="AX175">
        <v>14.94344127868563</v>
      </c>
      <c r="AY175">
        <v>2.675215164372454</v>
      </c>
      <c r="AZ175">
        <v>1.540538219744805</v>
      </c>
    </row>
    <row r="176" spans="1:52">
      <c r="A176" s="2">
        <v>45031</v>
      </c>
      <c r="B176">
        <v>444.7734924849354</v>
      </c>
      <c r="C176">
        <v>0.02131904584182909</v>
      </c>
      <c r="AN176" s="2">
        <v>45031</v>
      </c>
      <c r="AO176">
        <v>0.002190357184824333</v>
      </c>
      <c r="AP176">
        <v>152.2148468758242</v>
      </c>
      <c r="AQ176">
        <v>0.5738007400257771</v>
      </c>
      <c r="AR176">
        <v>0.03173581991629732</v>
      </c>
      <c r="AS176">
        <v>1.226294205899005</v>
      </c>
      <c r="AT176">
        <v>0.202698753439617</v>
      </c>
      <c r="AU176">
        <v>0.7050220783481526</v>
      </c>
      <c r="AV176">
        <v>0.6603215154591419</v>
      </c>
      <c r="AW176">
        <v>0.5620490404513793</v>
      </c>
      <c r="AX176">
        <v>14.87951669288794</v>
      </c>
      <c r="AY176">
        <v>2.691370599145752</v>
      </c>
      <c r="AZ176">
        <v>1.540494324368708</v>
      </c>
    </row>
    <row r="177" spans="1:52">
      <c r="A177" s="2">
        <v>45032</v>
      </c>
      <c r="B177">
        <v>446.1343577674438</v>
      </c>
      <c r="C177">
        <v>0.003059681625595889</v>
      </c>
      <c r="AN177" s="2">
        <v>45032</v>
      </c>
      <c r="AO177">
        <v>0.002205524464440669</v>
      </c>
      <c r="AP177">
        <v>147.299650337027</v>
      </c>
      <c r="AQ177">
        <v>0.5558709254935668</v>
      </c>
      <c r="AR177">
        <v>0.03195059913246815</v>
      </c>
      <c r="AS177">
        <v>1.223405370535759</v>
      </c>
      <c r="AT177">
        <v>0.2004954045865031</v>
      </c>
      <c r="AU177">
        <v>0.7103288272093765</v>
      </c>
      <c r="AV177">
        <v>0.6548265706172128</v>
      </c>
      <c r="AW177">
        <v>0.5632363033605587</v>
      </c>
      <c r="AX177">
        <v>14.78449925706134</v>
      </c>
      <c r="AY177">
        <v>2.776033617219324</v>
      </c>
      <c r="AZ177">
        <v>1.555021398461135</v>
      </c>
    </row>
    <row r="178" spans="1:52">
      <c r="A178" s="2">
        <v>45033</v>
      </c>
      <c r="B178">
        <v>455.2043095565231</v>
      </c>
      <c r="C178">
        <v>0.02033009032181998</v>
      </c>
      <c r="AN178" s="2">
        <v>45033</v>
      </c>
      <c r="AO178">
        <v>0.002252525391355886</v>
      </c>
      <c r="AP178">
        <v>151.0869590342111</v>
      </c>
      <c r="AQ178">
        <v>0.5597292161124112</v>
      </c>
      <c r="AR178">
        <v>0.03221746593153162</v>
      </c>
      <c r="AS178">
        <v>1.238012605327959</v>
      </c>
      <c r="AT178">
        <v>0.195977183342276</v>
      </c>
      <c r="AU178">
        <v>0.720049288548019</v>
      </c>
      <c r="AV178">
        <v>0.6663704998165502</v>
      </c>
      <c r="AW178">
        <v>0.3656545469896588</v>
      </c>
      <c r="AX178">
        <v>8.137043020565264</v>
      </c>
      <c r="AY178">
        <v>2.695137017625596</v>
      </c>
      <c r="AZ178">
        <v>2.74646595613164</v>
      </c>
    </row>
    <row r="179" spans="1:52">
      <c r="A179" s="2">
        <v>45034</v>
      </c>
      <c r="B179">
        <v>445.4518896301756</v>
      </c>
      <c r="C179">
        <v>-0.02142426976547873</v>
      </c>
      <c r="AN179" s="2">
        <v>45034</v>
      </c>
      <c r="AO179">
        <v>0.002267353431268815</v>
      </c>
      <c r="AP179">
        <v>153.7716053172472</v>
      </c>
      <c r="AQ179">
        <v>0.5451164731217325</v>
      </c>
      <c r="AR179">
        <v>0.03217674182830311</v>
      </c>
      <c r="AS179">
        <v>1.241194893463819</v>
      </c>
      <c r="AT179">
        <v>0.1964865079282754</v>
      </c>
      <c r="AU179">
        <v>0.7253683802303872</v>
      </c>
      <c r="AV179">
        <v>0.6644287255717841</v>
      </c>
      <c r="AW179">
        <v>0.3667331826183508</v>
      </c>
      <c r="AX179">
        <v>8.165460298897566</v>
      </c>
      <c r="AY179">
        <v>2.714490383356075</v>
      </c>
      <c r="AZ179">
        <v>2.643717119235966</v>
      </c>
    </row>
    <row r="180" spans="1:52">
      <c r="A180" s="2">
        <v>45035</v>
      </c>
      <c r="B180">
        <v>453.4675469295935</v>
      </c>
      <c r="C180">
        <v>0.0179944399968146</v>
      </c>
      <c r="AN180" s="2">
        <v>45035</v>
      </c>
      <c r="AO180">
        <v>0.002239945266184238</v>
      </c>
      <c r="AP180">
        <v>153.3695009725897</v>
      </c>
      <c r="AQ180">
        <v>0.5292660251418416</v>
      </c>
      <c r="AR180">
        <v>0.03236520970703071</v>
      </c>
      <c r="AS180">
        <v>1.247611521144101</v>
      </c>
      <c r="AT180">
        <v>0.1982703442407282</v>
      </c>
      <c r="AU180">
        <v>0.7165562034561477</v>
      </c>
      <c r="AV180">
        <v>0.6555131983520791</v>
      </c>
      <c r="AW180">
        <v>0.3703810168667493</v>
      </c>
      <c r="AX180">
        <v>8.194513262042346</v>
      </c>
      <c r="AY180">
        <v>2.74255385758574</v>
      </c>
      <c r="AZ180">
        <v>2.610398836576594</v>
      </c>
    </row>
    <row r="181" spans="1:52">
      <c r="A181" s="2">
        <v>45036</v>
      </c>
      <c r="B181">
        <v>419.0278925775605</v>
      </c>
      <c r="C181">
        <v>-0.0759473408521123</v>
      </c>
      <c r="AN181" s="2">
        <v>45036</v>
      </c>
      <c r="AO181">
        <v>0.002182683697806208</v>
      </c>
      <c r="AP181">
        <v>151.6675231946411</v>
      </c>
      <c r="AQ181">
        <v>0.5403780389223128</v>
      </c>
      <c r="AR181">
        <v>0.03246136415092602</v>
      </c>
      <c r="AS181">
        <v>1.224657203982391</v>
      </c>
      <c r="AT181">
        <v>0.1950801020177767</v>
      </c>
      <c r="AU181">
        <v>0.7199571808565525</v>
      </c>
      <c r="AV181">
        <v>0.6644501719232613</v>
      </c>
      <c r="AW181">
        <v>0.3798503010897233</v>
      </c>
      <c r="AX181">
        <v>8.188430599633927</v>
      </c>
      <c r="AY181">
        <v>2.776939567086796</v>
      </c>
      <c r="AZ181">
        <v>2.701572730089794</v>
      </c>
    </row>
    <row r="182" spans="1:52">
      <c r="A182" s="2">
        <v>45037</v>
      </c>
      <c r="B182">
        <v>411.079109030655</v>
      </c>
      <c r="C182">
        <v>-0.01896958099378598</v>
      </c>
      <c r="AN182" s="2">
        <v>45037</v>
      </c>
      <c r="AO182">
        <v>0.002182622318628896</v>
      </c>
      <c r="AP182">
        <v>153.9106245348172</v>
      </c>
      <c r="AQ182">
        <v>0.5470175587502022</v>
      </c>
      <c r="AR182">
        <v>0.03173538107700308</v>
      </c>
      <c r="AS182">
        <v>1.223849551004376</v>
      </c>
      <c r="AT182">
        <v>0.1940945161419865</v>
      </c>
      <c r="AU182">
        <v>0.7107852417623449</v>
      </c>
      <c r="AV182">
        <v>0.6730466817181637</v>
      </c>
      <c r="AW182">
        <v>0.3796250849681657</v>
      </c>
      <c r="AX182">
        <v>8.307515565623396</v>
      </c>
      <c r="AY182">
        <v>2.781420657591138</v>
      </c>
      <c r="AZ182">
        <v>2.737255833530104</v>
      </c>
    </row>
    <row r="183" spans="1:52">
      <c r="A183" s="2">
        <v>45038</v>
      </c>
      <c r="B183">
        <v>395.6422698443839</v>
      </c>
      <c r="C183">
        <v>-0.03755199144678489</v>
      </c>
      <c r="AN183" s="2">
        <v>45038</v>
      </c>
      <c r="AO183">
        <v>0.002174494158856807</v>
      </c>
      <c r="AP183">
        <v>155.2061888012649</v>
      </c>
      <c r="AQ183">
        <v>0.5562257574842994</v>
      </c>
      <c r="AR183">
        <v>0.0320861971893096</v>
      </c>
      <c r="AS183">
        <v>1.179703917535725</v>
      </c>
      <c r="AT183">
        <v>0.1845051125756566</v>
      </c>
      <c r="AU183">
        <v>0.7242932339776537</v>
      </c>
      <c r="AV183">
        <v>0.6766521501413574</v>
      </c>
      <c r="AW183">
        <v>0.382759355709257</v>
      </c>
      <c r="AX183">
        <v>8.273038503331874</v>
      </c>
      <c r="AY183">
        <v>2.789605633513883</v>
      </c>
      <c r="AZ183">
        <v>2.847710424695134</v>
      </c>
    </row>
    <row r="184" spans="1:52">
      <c r="A184" s="2">
        <v>45039</v>
      </c>
      <c r="B184">
        <v>405.144569294407</v>
      </c>
      <c r="C184">
        <v>0.02401740201763736</v>
      </c>
      <c r="AN184" s="2">
        <v>45039</v>
      </c>
      <c r="AO184">
        <v>0.002183867809160436</v>
      </c>
      <c r="AP184">
        <v>153.4864063277355</v>
      </c>
      <c r="AQ184">
        <v>0.5636236348841236</v>
      </c>
      <c r="AR184">
        <v>0.03240195005372176</v>
      </c>
      <c r="AS184">
        <v>1.189781263204781</v>
      </c>
      <c r="AT184">
        <v>0.1829588415557261</v>
      </c>
      <c r="AU184">
        <v>0.7360978184178997</v>
      </c>
      <c r="AV184">
        <v>0.6808459427494405</v>
      </c>
      <c r="AW184">
        <v>0.3821442597667277</v>
      </c>
      <c r="AX184">
        <v>8.358609358446664</v>
      </c>
      <c r="AY184">
        <v>2.783962322517084</v>
      </c>
      <c r="AZ184">
        <v>2.866460255919855</v>
      </c>
    </row>
    <row r="185" spans="1:52">
      <c r="A185" s="2">
        <v>45040</v>
      </c>
      <c r="B185">
        <v>400.2385620015014</v>
      </c>
      <c r="C185">
        <v>-0.01210927571224718</v>
      </c>
      <c r="AN185" s="2">
        <v>45040</v>
      </c>
      <c r="AO185">
        <v>0.002174840359575782</v>
      </c>
      <c r="AP185">
        <v>154.4313406973199</v>
      </c>
      <c r="AQ185">
        <v>0.5652598492255941</v>
      </c>
      <c r="AR185">
        <v>0.03222848747105651</v>
      </c>
      <c r="AS185">
        <v>1.195507990633212</v>
      </c>
      <c r="AT185">
        <v>0.1816170219122149</v>
      </c>
      <c r="AU185">
        <v>0.7376573432160717</v>
      </c>
      <c r="AV185">
        <v>2.767725034844886</v>
      </c>
      <c r="AW185">
        <v>0.05698147996620128</v>
      </c>
      <c r="AX185">
        <v>7.626627839755759</v>
      </c>
      <c r="AY185">
        <v>2.79558722957071</v>
      </c>
      <c r="AZ185">
        <v>3.558293361379028</v>
      </c>
    </row>
    <row r="186" spans="1:52">
      <c r="A186" s="2">
        <v>45041</v>
      </c>
      <c r="B186">
        <v>398.1785277605038</v>
      </c>
      <c r="C186">
        <v>-0.00514701589645894</v>
      </c>
      <c r="AN186" s="2">
        <v>45041</v>
      </c>
      <c r="AO186">
        <v>0.002170288728779729</v>
      </c>
      <c r="AP186">
        <v>155.5023221311962</v>
      </c>
      <c r="AQ186">
        <v>0.5625562191121741</v>
      </c>
      <c r="AR186">
        <v>0.03240969413374236</v>
      </c>
      <c r="AS186">
        <v>1.377456484280966</v>
      </c>
      <c r="AT186">
        <v>0.1802800792110015</v>
      </c>
      <c r="AU186">
        <v>0.7422762801650324</v>
      </c>
      <c r="AV186">
        <v>2.762057666552984</v>
      </c>
      <c r="AW186">
        <v>0.05699186986414399</v>
      </c>
      <c r="AX186">
        <v>7.685179142253721</v>
      </c>
      <c r="AY186">
        <v>2.791592285587574</v>
      </c>
      <c r="AZ186">
        <v>3.524677667275331</v>
      </c>
    </row>
    <row r="187" spans="1:52">
      <c r="A187" s="2">
        <v>45042</v>
      </c>
      <c r="B187">
        <v>408.002555591937</v>
      </c>
      <c r="C187">
        <v>0.0246724198983983</v>
      </c>
      <c r="AN187" s="2">
        <v>45042</v>
      </c>
      <c r="AO187">
        <v>0.002162351854823263</v>
      </c>
      <c r="AP187">
        <v>155.3333963321762</v>
      </c>
      <c r="AQ187">
        <v>0.5608058771404063</v>
      </c>
      <c r="AR187">
        <v>0.03276154190403712</v>
      </c>
      <c r="AS187">
        <v>1.471453677452074</v>
      </c>
      <c r="AT187">
        <v>0.1806233071965772</v>
      </c>
      <c r="AU187">
        <v>0.7480409648867958</v>
      </c>
      <c r="AV187">
        <v>2.779902036023437</v>
      </c>
      <c r="AW187">
        <v>0.05728422280811733</v>
      </c>
      <c r="AX187">
        <v>7.747806984216077</v>
      </c>
      <c r="AY187">
        <v>2.794988067597913</v>
      </c>
      <c r="AZ187">
        <v>3.471014592480239</v>
      </c>
    </row>
    <row r="188" spans="1:52">
      <c r="A188" s="2">
        <v>45043</v>
      </c>
      <c r="B188">
        <v>403.3582666044999</v>
      </c>
      <c r="C188">
        <v>-0.0113829899440191</v>
      </c>
      <c r="AN188" s="2">
        <v>45043</v>
      </c>
      <c r="AO188">
        <v>0.002131596713854007</v>
      </c>
      <c r="AP188">
        <v>150.8709930655606</v>
      </c>
      <c r="AQ188">
        <v>0.5764347386091691</v>
      </c>
      <c r="AR188">
        <v>0.03240871831507149</v>
      </c>
      <c r="AS188">
        <v>1.54655048795747</v>
      </c>
      <c r="AT188">
        <v>0.1830559409945746</v>
      </c>
      <c r="AU188">
        <v>0.7541591686947765</v>
      </c>
      <c r="AV188">
        <v>2.819970701456287</v>
      </c>
      <c r="AW188">
        <v>0.05812181370788939</v>
      </c>
      <c r="AX188">
        <v>7.821032767288996</v>
      </c>
      <c r="AY188">
        <v>2.843852417853751</v>
      </c>
      <c r="AZ188">
        <v>3.520760878777167</v>
      </c>
    </row>
    <row r="189" spans="1:52">
      <c r="A189" s="2">
        <v>45044</v>
      </c>
      <c r="B189">
        <v>414.471813168159</v>
      </c>
      <c r="C189">
        <v>0.02755254443453903</v>
      </c>
      <c r="AN189" s="2">
        <v>45044</v>
      </c>
      <c r="AO189">
        <v>0.002109947683441565</v>
      </c>
      <c r="AP189">
        <v>151.7615980312494</v>
      </c>
      <c r="AQ189">
        <v>0.5781727182235415</v>
      </c>
      <c r="AR189">
        <v>0.03256096269999478</v>
      </c>
      <c r="AS189">
        <v>1.567085717653587</v>
      </c>
      <c r="AT189">
        <v>0.1874245718493303</v>
      </c>
      <c r="AU189">
        <v>0.7451877299267117</v>
      </c>
      <c r="AV189">
        <v>2.839531983377195</v>
      </c>
      <c r="AW189">
        <v>0.05801477126059464</v>
      </c>
      <c r="AX189">
        <v>7.828129141266483</v>
      </c>
      <c r="AY189">
        <v>2.785904613888288</v>
      </c>
      <c r="AZ189">
        <v>3.508085991142763</v>
      </c>
    </row>
    <row r="190" spans="1:52">
      <c r="A190" s="2">
        <v>45045</v>
      </c>
      <c r="B190">
        <v>413.8928921640314</v>
      </c>
      <c r="C190">
        <v>-0.001396768093112288</v>
      </c>
      <c r="AN190" s="2">
        <v>45045</v>
      </c>
      <c r="AO190">
        <v>0.002115237359172168</v>
      </c>
      <c r="AP190">
        <v>153.4933979408337</v>
      </c>
      <c r="AQ190">
        <v>0.5870024038382439</v>
      </c>
      <c r="AR190">
        <v>0.03278038847687988</v>
      </c>
      <c r="AS190">
        <v>1.502538634454938</v>
      </c>
      <c r="AT190">
        <v>0.1913496952502437</v>
      </c>
      <c r="AU190">
        <v>0.7489532580942903</v>
      </c>
      <c r="AV190">
        <v>2.847012716495933</v>
      </c>
      <c r="AW190">
        <v>0.05736082196090227</v>
      </c>
      <c r="AX190">
        <v>7.921991417500166</v>
      </c>
      <c r="AY190">
        <v>2.658002732903221</v>
      </c>
      <c r="AZ190">
        <v>3.538198187797677</v>
      </c>
    </row>
    <row r="191" spans="1:52">
      <c r="A191" s="2">
        <v>45046</v>
      </c>
      <c r="B191">
        <v>412.7474436403872</v>
      </c>
      <c r="C191">
        <v>-0.002767499866101142</v>
      </c>
      <c r="AN191" s="2">
        <v>45046</v>
      </c>
      <c r="AO191">
        <v>0.00211871689709855</v>
      </c>
      <c r="AP191">
        <v>153.8948418562313</v>
      </c>
      <c r="AQ191">
        <v>0.5746329512889079</v>
      </c>
      <c r="AR191">
        <v>0.0324853220179807</v>
      </c>
      <c r="AS191">
        <v>1.533098784249225</v>
      </c>
      <c r="AT191">
        <v>0.1923336156585053</v>
      </c>
      <c r="AU191">
        <v>0.7340528901967429</v>
      </c>
      <c r="AV191">
        <v>2.796873099818745</v>
      </c>
      <c r="AW191">
        <v>0.05754132575267264</v>
      </c>
      <c r="AX191">
        <v>7.875970128674913</v>
      </c>
      <c r="AY191">
        <v>2.674170732266613</v>
      </c>
      <c r="AZ191">
        <v>3.544837476800446</v>
      </c>
    </row>
    <row r="192" spans="1:52">
      <c r="A192" s="2">
        <v>45047</v>
      </c>
      <c r="B192">
        <v>412.7011802386318</v>
      </c>
      <c r="C192">
        <v>-0.0001120864646607656</v>
      </c>
      <c r="AN192" s="2">
        <v>45047</v>
      </c>
      <c r="AO192">
        <v>0.002108337103652096</v>
      </c>
      <c r="AP192">
        <v>155.5440395044295</v>
      </c>
      <c r="AQ192">
        <v>2.923129773538962</v>
      </c>
      <c r="AR192">
        <v>0.03283132201580691</v>
      </c>
      <c r="AS192">
        <v>1.542800100619203</v>
      </c>
      <c r="AT192">
        <v>0.1834637113864763</v>
      </c>
      <c r="AU192">
        <v>0.752834714832336</v>
      </c>
      <c r="AV192">
        <v>0.6982286019655094</v>
      </c>
      <c r="AW192">
        <v>0.05838178160026433</v>
      </c>
      <c r="AX192">
        <v>4.186392082035703</v>
      </c>
      <c r="AY192">
        <v>2.691659946208014</v>
      </c>
      <c r="AZ192">
        <v>3.599684461768744</v>
      </c>
    </row>
    <row r="193" spans="1:52">
      <c r="A193" s="2">
        <v>45048</v>
      </c>
      <c r="B193">
        <v>399.2333701640611</v>
      </c>
      <c r="C193">
        <v>-0.03263332095823734</v>
      </c>
      <c r="AN193" s="2">
        <v>45048</v>
      </c>
      <c r="AO193">
        <v>0.002130005521461198</v>
      </c>
      <c r="AP193">
        <v>154.8419633776235</v>
      </c>
      <c r="AQ193">
        <v>2.892636275646163</v>
      </c>
      <c r="AR193">
        <v>0.03269236434085989</v>
      </c>
      <c r="AS193">
        <v>1.566604232256115</v>
      </c>
      <c r="AT193">
        <v>0.1821710158717083</v>
      </c>
      <c r="AU193">
        <v>0.7489310122507317</v>
      </c>
      <c r="AV193">
        <v>0.7045588979285197</v>
      </c>
      <c r="AW193">
        <v>0.0579156031393635</v>
      </c>
      <c r="AX193">
        <v>4.156030080775728</v>
      </c>
      <c r="AY193">
        <v>2.722824870134477</v>
      </c>
      <c r="AZ193">
        <v>3.595570458739706</v>
      </c>
    </row>
    <row r="194" spans="1:52">
      <c r="A194" s="2">
        <v>45049</v>
      </c>
      <c r="B194">
        <v>403.2472465240683</v>
      </c>
      <c r="C194">
        <v>0.01005396006440473</v>
      </c>
      <c r="AN194" s="2">
        <v>45049</v>
      </c>
      <c r="AO194">
        <v>0.002108255911138068</v>
      </c>
      <c r="AP194">
        <v>154.4976183070629</v>
      </c>
      <c r="AQ194">
        <v>2.885470771713592</v>
      </c>
      <c r="AR194">
        <v>0.03230609573969007</v>
      </c>
      <c r="AS194">
        <v>1.589470310261056</v>
      </c>
      <c r="AT194">
        <v>0.1877859054700667</v>
      </c>
      <c r="AU194">
        <v>0.757180571112122</v>
      </c>
      <c r="AV194">
        <v>0.7054121062300147</v>
      </c>
      <c r="AW194">
        <v>0.05829220499535744</v>
      </c>
      <c r="AX194">
        <v>4.12738161506032</v>
      </c>
      <c r="AY194">
        <v>2.715055246111865</v>
      </c>
      <c r="AZ194">
        <v>3.587954956947441</v>
      </c>
    </row>
    <row r="195" spans="1:52">
      <c r="A195" s="2">
        <v>45050</v>
      </c>
      <c r="B195">
        <v>408.1657200876789</v>
      </c>
      <c r="C195">
        <v>0.01219716589761521</v>
      </c>
      <c r="AN195" s="2">
        <v>45050</v>
      </c>
      <c r="AO195">
        <v>0.002107927968657037</v>
      </c>
      <c r="AP195">
        <v>155.3148860804974</v>
      </c>
      <c r="AQ195">
        <v>2.865604075857298</v>
      </c>
      <c r="AR195">
        <v>0.03213740732844964</v>
      </c>
      <c r="AS195">
        <v>1.606570568345958</v>
      </c>
      <c r="AT195">
        <v>0.187767288588031</v>
      </c>
      <c r="AU195">
        <v>0.7574956907796411</v>
      </c>
      <c r="AV195">
        <v>0.7059050625643435</v>
      </c>
      <c r="AW195">
        <v>0.05691558400288849</v>
      </c>
      <c r="AX195">
        <v>4.052045155742933</v>
      </c>
      <c r="AY195">
        <v>2.757746067813425</v>
      </c>
      <c r="AZ195">
        <v>3.55405340934591</v>
      </c>
    </row>
    <row r="196" spans="1:52">
      <c r="A196" s="2">
        <v>45051</v>
      </c>
      <c r="B196">
        <v>402.3770099208593</v>
      </c>
      <c r="C196">
        <v>-0.01418225461358225</v>
      </c>
      <c r="AN196" s="2">
        <v>45051</v>
      </c>
      <c r="AO196">
        <v>0.002091656836050895</v>
      </c>
      <c r="AP196">
        <v>155.8185774442391</v>
      </c>
      <c r="AQ196">
        <v>2.876523118615007</v>
      </c>
      <c r="AR196">
        <v>0.03215508180823771</v>
      </c>
      <c r="AS196">
        <v>1.600274586449548</v>
      </c>
      <c r="AT196">
        <v>0.1863822774903829</v>
      </c>
      <c r="AU196">
        <v>0.7644170949620424</v>
      </c>
      <c r="AV196">
        <v>0.7100888786757145</v>
      </c>
      <c r="AW196">
        <v>0.0567956364990917</v>
      </c>
      <c r="AX196">
        <v>4.095489242312698</v>
      </c>
      <c r="AY196">
        <v>2.776015056498234</v>
      </c>
      <c r="AZ196">
        <v>3.566900731848174</v>
      </c>
    </row>
    <row r="197" spans="1:52">
      <c r="A197" s="2">
        <v>45052</v>
      </c>
      <c r="B197">
        <v>415.3640659760753</v>
      </c>
      <c r="C197">
        <v>0.03227584015739438</v>
      </c>
      <c r="AN197" s="2">
        <v>45052</v>
      </c>
      <c r="AO197">
        <v>0.00210823517570742</v>
      </c>
      <c r="AP197">
        <v>157.9278068104765</v>
      </c>
      <c r="AQ197">
        <v>2.87030882864658</v>
      </c>
      <c r="AR197">
        <v>0.03122106714066405</v>
      </c>
      <c r="AS197">
        <v>1.689095577326604</v>
      </c>
      <c r="AT197">
        <v>0.190534414629695</v>
      </c>
      <c r="AU197">
        <v>0.7474195445388638</v>
      </c>
      <c r="AV197">
        <v>0.7091460574693029</v>
      </c>
      <c r="AW197">
        <v>0.0564575862936481</v>
      </c>
      <c r="AX197">
        <v>4.155472871626527</v>
      </c>
      <c r="AY197">
        <v>2.727100482683006</v>
      </c>
      <c r="AZ197">
        <v>3.582735440768845</v>
      </c>
    </row>
    <row r="198" spans="1:52">
      <c r="A198" s="2">
        <v>45053</v>
      </c>
      <c r="B198">
        <v>400.8418745021413</v>
      </c>
      <c r="C198">
        <v>-0.03496256095193961</v>
      </c>
      <c r="AN198" s="2">
        <v>45053</v>
      </c>
      <c r="AO198">
        <v>0.002080532820212174</v>
      </c>
      <c r="AP198">
        <v>158.3652292421594</v>
      </c>
      <c r="AQ198">
        <v>2.889746527382504</v>
      </c>
      <c r="AR198">
        <v>0.03164000246512792</v>
      </c>
      <c r="AS198">
        <v>1.822471439184514</v>
      </c>
      <c r="AT198">
        <v>0.1863220313773896</v>
      </c>
      <c r="AU198">
        <v>0.7563275364918219</v>
      </c>
      <c r="AV198">
        <v>0.7098342003944323</v>
      </c>
      <c r="AW198">
        <v>0.05740940045726122</v>
      </c>
      <c r="AX198">
        <v>4.099925704444808</v>
      </c>
      <c r="AY198">
        <v>2.73652508805183</v>
      </c>
      <c r="AZ198">
        <v>3.617551186133605</v>
      </c>
    </row>
    <row r="199" spans="1:52">
      <c r="A199" s="2">
        <v>45054</v>
      </c>
      <c r="B199">
        <v>399.972455389754</v>
      </c>
      <c r="C199">
        <v>-0.002168982752780213</v>
      </c>
      <c r="AN199" s="2">
        <v>45054</v>
      </c>
      <c r="AO199">
        <v>0.002085961126641115</v>
      </c>
      <c r="AP199">
        <v>158.6444554041161</v>
      </c>
      <c r="AQ199">
        <v>4.298714894819679</v>
      </c>
      <c r="AR199">
        <v>0.03157199890452329</v>
      </c>
      <c r="AS199">
        <v>1.937202723379304</v>
      </c>
      <c r="AT199">
        <v>0.1860204301131237</v>
      </c>
      <c r="AU199">
        <v>0.7536775875387134</v>
      </c>
      <c r="AV199">
        <v>0.7050455596795326</v>
      </c>
      <c r="AW199">
        <v>0.05787083434687121</v>
      </c>
      <c r="AX199">
        <v>4.114523587336874</v>
      </c>
      <c r="AY199">
        <v>2.723522915785778</v>
      </c>
      <c r="AZ199">
        <v>3.030705111446502</v>
      </c>
    </row>
    <row r="200" spans="1:52">
      <c r="A200" s="2">
        <v>45055</v>
      </c>
      <c r="B200">
        <v>382.6321127583133</v>
      </c>
      <c r="C200">
        <v>-0.04335384199030268</v>
      </c>
      <c r="AN200" s="2">
        <v>45055</v>
      </c>
      <c r="AO200">
        <v>0.002069976056685087</v>
      </c>
      <c r="AP200">
        <v>157.0485647990903</v>
      </c>
      <c r="AQ200">
        <v>4.335819092358387</v>
      </c>
      <c r="AR200">
        <v>0.03102006235342165</v>
      </c>
      <c r="AS200">
        <v>2.072316431241411</v>
      </c>
      <c r="AT200">
        <v>0.182914236796557</v>
      </c>
      <c r="AU200">
        <v>0.7689306035518425</v>
      </c>
      <c r="AV200">
        <v>0.7118886878555655</v>
      </c>
      <c r="AW200">
        <v>0.05921783059079605</v>
      </c>
      <c r="AX200">
        <v>4.248640773455995</v>
      </c>
      <c r="AY200">
        <v>2.778167677856671</v>
      </c>
      <c r="AZ200">
        <v>3.105495896845803</v>
      </c>
    </row>
    <row r="201" spans="1:52">
      <c r="A201" s="2">
        <v>45056</v>
      </c>
      <c r="B201">
        <v>381.2947117879965</v>
      </c>
      <c r="C201">
        <v>-0.00349526588522775</v>
      </c>
      <c r="AN201" s="2">
        <v>45056</v>
      </c>
      <c r="AO201">
        <v>0.002069073184962792</v>
      </c>
      <c r="AP201">
        <v>157.3686448151082</v>
      </c>
      <c r="AQ201">
        <v>4.365178155461763</v>
      </c>
      <c r="AR201">
        <v>0.03094556085819479</v>
      </c>
      <c r="AS201">
        <v>2.02035546883594</v>
      </c>
      <c r="AT201">
        <v>0.183127361517876</v>
      </c>
      <c r="AU201">
        <v>0.769573408636105</v>
      </c>
      <c r="AV201">
        <v>0.7158299063678246</v>
      </c>
      <c r="AW201">
        <v>0.05915930045384222</v>
      </c>
      <c r="AX201">
        <v>4.350515847549517</v>
      </c>
      <c r="AY201">
        <v>2.765163804344205</v>
      </c>
      <c r="AZ201">
        <v>3.113385897707935</v>
      </c>
    </row>
    <row r="202" spans="1:52">
      <c r="A202" s="2">
        <v>45057</v>
      </c>
      <c r="B202">
        <v>384.8407772385125</v>
      </c>
      <c r="C202">
        <v>0.00930006459803101</v>
      </c>
      <c r="AN202" s="2">
        <v>45057</v>
      </c>
      <c r="AO202">
        <v>0.002088045516528995</v>
      </c>
      <c r="AP202">
        <v>155.929998923843</v>
      </c>
      <c r="AQ202">
        <v>4.356970323074425</v>
      </c>
      <c r="AR202">
        <v>0.03133096655669002</v>
      </c>
      <c r="AS202">
        <v>2.000220212009328</v>
      </c>
      <c r="AT202">
        <v>0.1834343266698643</v>
      </c>
      <c r="AU202">
        <v>0.7510813847050801</v>
      </c>
      <c r="AV202">
        <v>0.7033350998092232</v>
      </c>
      <c r="AW202">
        <v>0.05941133354390644</v>
      </c>
      <c r="AX202">
        <v>4.384782149263778</v>
      </c>
      <c r="AY202">
        <v>2.750314908904044</v>
      </c>
      <c r="AZ202">
        <v>3.100456226267476</v>
      </c>
    </row>
    <row r="203" spans="1:52">
      <c r="A203" s="2">
        <v>45058</v>
      </c>
      <c r="B203">
        <v>373.5563118992669</v>
      </c>
      <c r="C203">
        <v>-0.02932242632971249</v>
      </c>
      <c r="AN203" s="2">
        <v>45058</v>
      </c>
      <c r="AO203">
        <v>0.002076368633827427</v>
      </c>
      <c r="AP203">
        <v>155.8017360996537</v>
      </c>
      <c r="AQ203">
        <v>4.387142611681641</v>
      </c>
      <c r="AR203">
        <v>0.03120610879196233</v>
      </c>
      <c r="AS203">
        <v>2.01134623158134</v>
      </c>
      <c r="AT203">
        <v>0.1821597393983351</v>
      </c>
      <c r="AU203">
        <v>0.7368274704455303</v>
      </c>
      <c r="AV203">
        <v>0.7078770806678869</v>
      </c>
      <c r="AW203">
        <v>0.05991293625323377</v>
      </c>
      <c r="AX203">
        <v>4.438574347731384</v>
      </c>
      <c r="AY203">
        <v>2.770311527409412</v>
      </c>
      <c r="AZ203">
        <v>3.127600404496939</v>
      </c>
    </row>
    <row r="204" spans="1:52">
      <c r="A204" s="2">
        <v>45059</v>
      </c>
      <c r="B204">
        <v>379.1644429522078</v>
      </c>
      <c r="C204">
        <v>0.01501281299311352</v>
      </c>
      <c r="AN204" s="2">
        <v>45059</v>
      </c>
      <c r="AO204">
        <v>0.002124301905652695</v>
      </c>
      <c r="AP204">
        <v>153.7419293438197</v>
      </c>
      <c r="AQ204">
        <v>4.276803759100202</v>
      </c>
      <c r="AR204">
        <v>0.03145958964071261</v>
      </c>
      <c r="AS204">
        <v>2.09169436636286</v>
      </c>
      <c r="AT204">
        <v>0.1844917639244684</v>
      </c>
      <c r="AU204">
        <v>0.7294762800624907</v>
      </c>
      <c r="AV204">
        <v>0.7093565138928227</v>
      </c>
      <c r="AW204">
        <v>0.05999202348584774</v>
      </c>
      <c r="AX204">
        <v>4.385539754270931</v>
      </c>
      <c r="AY204">
        <v>2.723250424133558</v>
      </c>
      <c r="AZ204">
        <v>3.128635281171897</v>
      </c>
    </row>
    <row r="205" spans="1:52">
      <c r="A205" s="2">
        <v>45060</v>
      </c>
      <c r="B205">
        <v>377.6383483643514</v>
      </c>
      <c r="C205">
        <v>-0.004024888452023645</v>
      </c>
      <c r="AN205" s="2">
        <v>45060</v>
      </c>
      <c r="AO205">
        <v>0.002110387530477775</v>
      </c>
      <c r="AP205">
        <v>155.1382825484789</v>
      </c>
      <c r="AQ205">
        <v>4.336609250665672</v>
      </c>
      <c r="AR205">
        <v>0.0314771507171436</v>
      </c>
      <c r="AS205">
        <v>2.042265255212332</v>
      </c>
      <c r="AT205">
        <v>0.1820527611526063</v>
      </c>
      <c r="AU205">
        <v>0.7390516111715872</v>
      </c>
      <c r="AV205">
        <v>0.7046577387163161</v>
      </c>
      <c r="AW205">
        <v>0.06063002585194785</v>
      </c>
      <c r="AX205">
        <v>4.442886058023</v>
      </c>
      <c r="AY205">
        <v>2.70899752426038</v>
      </c>
      <c r="AZ205">
        <v>3.165693207451654</v>
      </c>
    </row>
    <row r="206" spans="1:52">
      <c r="A206" s="2">
        <v>45061</v>
      </c>
      <c r="B206">
        <v>379.42128093986</v>
      </c>
      <c r="C206">
        <v>0.004721269921952986</v>
      </c>
      <c r="AN206" s="2">
        <v>45061</v>
      </c>
      <c r="AO206">
        <v>0.002114296717638983</v>
      </c>
      <c r="AP206">
        <v>153.6370040256912</v>
      </c>
      <c r="AQ206">
        <v>8.699901864909807</v>
      </c>
      <c r="AR206">
        <v>0.03162004725618629</v>
      </c>
      <c r="AS206">
        <v>2.043660939225289</v>
      </c>
      <c r="AT206">
        <v>0.1824437441853627</v>
      </c>
      <c r="AU206">
        <v>0.7387431294379601</v>
      </c>
      <c r="AV206">
        <v>9.284959623664573</v>
      </c>
      <c r="AW206">
        <v>0.06095902120788649</v>
      </c>
      <c r="AX206">
        <v>4.41442493532382</v>
      </c>
      <c r="AY206">
        <v>1.24974883697189</v>
      </c>
      <c r="AZ206">
        <v>0.2525537741563969</v>
      </c>
    </row>
    <row r="207" spans="1:52">
      <c r="A207" s="2">
        <v>45062</v>
      </c>
      <c r="B207">
        <v>381.560212686036</v>
      </c>
      <c r="C207">
        <v>0.005637353131267897</v>
      </c>
      <c r="AN207" s="2">
        <v>45062</v>
      </c>
      <c r="AO207">
        <v>0.002101748942192005</v>
      </c>
      <c r="AP207">
        <v>155.6050928873561</v>
      </c>
      <c r="AQ207">
        <v>8.611806273585406</v>
      </c>
      <c r="AR207">
        <v>0.03145918623539184</v>
      </c>
      <c r="AS207">
        <v>2.045292363712584</v>
      </c>
      <c r="AT207">
        <v>0.1824249189228173</v>
      </c>
      <c r="AU207">
        <v>0.7430728134623109</v>
      </c>
      <c r="AV207">
        <v>9.384831273142206</v>
      </c>
      <c r="AW207">
        <v>0.06062879098305412</v>
      </c>
      <c r="AX207">
        <v>4.429914503316035</v>
      </c>
      <c r="AY207">
        <v>1.25124923152625</v>
      </c>
      <c r="AZ207">
        <v>0.2522943158223441</v>
      </c>
    </row>
    <row r="208" spans="1:52">
      <c r="A208" s="2">
        <v>45063</v>
      </c>
      <c r="B208">
        <v>380.1547475661769</v>
      </c>
      <c r="C208">
        <v>-0.003683468750489416</v>
      </c>
      <c r="AN208" s="2">
        <v>45063</v>
      </c>
      <c r="AO208">
        <v>0.00210996102828957</v>
      </c>
      <c r="AP208">
        <v>155.0716442014138</v>
      </c>
      <c r="AQ208">
        <v>8.566382925139457</v>
      </c>
      <c r="AR208">
        <v>0.03125781479994184</v>
      </c>
      <c r="AS208">
        <v>2.044232109457216</v>
      </c>
      <c r="AT208">
        <v>0.1831254960239931</v>
      </c>
      <c r="AU208">
        <v>0.7380275495939181</v>
      </c>
      <c r="AV208">
        <v>9.400253524629955</v>
      </c>
      <c r="AW208">
        <v>0.06051513782352041</v>
      </c>
      <c r="AX208">
        <v>4.499505183160916</v>
      </c>
      <c r="AY208">
        <v>1.268301285667964</v>
      </c>
      <c r="AZ208">
        <v>0.2551869280886649</v>
      </c>
    </row>
    <row r="209" spans="1:52">
      <c r="A209" s="2">
        <v>45064</v>
      </c>
      <c r="B209">
        <v>385.5880082146591</v>
      </c>
      <c r="C209">
        <v>0.01429223410536595</v>
      </c>
      <c r="AN209" s="2">
        <v>45064</v>
      </c>
      <c r="AO209">
        <v>0.002110802825734696</v>
      </c>
      <c r="AP209">
        <v>154.1221729638598</v>
      </c>
      <c r="AQ209">
        <v>8.559529006474934</v>
      </c>
      <c r="AR209">
        <v>0.03174104480397398</v>
      </c>
      <c r="AS209">
        <v>2.054412016194911</v>
      </c>
      <c r="AT209">
        <v>0.1841976090180663</v>
      </c>
      <c r="AU209">
        <v>0.7259658275566562</v>
      </c>
      <c r="AV209">
        <v>9.331628255795399</v>
      </c>
      <c r="AW209">
        <v>0.05952280427210049</v>
      </c>
      <c r="AX209">
        <v>4.34740890148773</v>
      </c>
      <c r="AY209">
        <v>1.262069277211938</v>
      </c>
      <c r="AZ209">
        <v>0.2542483693587663</v>
      </c>
    </row>
    <row r="210" spans="1:52">
      <c r="A210" s="2">
        <v>45065</v>
      </c>
      <c r="B210">
        <v>379.0197483537916</v>
      </c>
      <c r="C210">
        <v>-0.01703439868703316</v>
      </c>
      <c r="AN210" s="2">
        <v>45065</v>
      </c>
      <c r="AO210">
        <v>0.002117962386217372</v>
      </c>
      <c r="AP210">
        <v>152.5422733929747</v>
      </c>
      <c r="AQ210">
        <v>8.695891588506203</v>
      </c>
      <c r="AR210">
        <v>0.03151834508482542</v>
      </c>
      <c r="AS210">
        <v>2.057800408308674</v>
      </c>
      <c r="AT210">
        <v>0.183658005345794</v>
      </c>
      <c r="AU210">
        <v>0.7144073815181442</v>
      </c>
      <c r="AV210">
        <v>9.293055671188712</v>
      </c>
      <c r="AW210">
        <v>0.05812192515694636</v>
      </c>
      <c r="AX210">
        <v>4.341030958708181</v>
      </c>
      <c r="AY210">
        <v>1.284497191576253</v>
      </c>
      <c r="AZ210">
        <v>0.2576815868264944</v>
      </c>
    </row>
    <row r="211" spans="1:52">
      <c r="A211" s="2">
        <v>45066</v>
      </c>
      <c r="B211">
        <v>378.7973343558689</v>
      </c>
      <c r="C211">
        <v>-0.0005868137449003274</v>
      </c>
      <c r="AN211" s="2">
        <v>45066</v>
      </c>
      <c r="AO211">
        <v>0.002113077315671018</v>
      </c>
      <c r="AP211">
        <v>154.23141858158</v>
      </c>
      <c r="AQ211">
        <v>8.724551067152149</v>
      </c>
      <c r="AR211">
        <v>0.03133729418824229</v>
      </c>
      <c r="AS211">
        <v>2.067763642098435</v>
      </c>
      <c r="AT211">
        <v>0.1838828029472675</v>
      </c>
      <c r="AU211">
        <v>0.7119877971659794</v>
      </c>
      <c r="AV211">
        <v>9.231245312978384</v>
      </c>
      <c r="AW211">
        <v>0.05789529313343021</v>
      </c>
      <c r="AX211">
        <v>4.348013955080965</v>
      </c>
      <c r="AY211">
        <v>1.283948233306375</v>
      </c>
      <c r="AZ211">
        <v>0.2578929447853404</v>
      </c>
    </row>
    <row r="212" spans="1:52">
      <c r="A212" s="2">
        <v>45067</v>
      </c>
      <c r="B212">
        <v>379.6187098879607</v>
      </c>
      <c r="C212">
        <v>0.002168377276172251</v>
      </c>
      <c r="AN212" s="2">
        <v>45067</v>
      </c>
      <c r="AO212">
        <v>0.002101144025712901</v>
      </c>
      <c r="AP212">
        <v>155.4740487307453</v>
      </c>
      <c r="AQ212">
        <v>8.749133955999897</v>
      </c>
      <c r="AR212">
        <v>0.03129891699083065</v>
      </c>
      <c r="AS212">
        <v>2.06323646771965</v>
      </c>
      <c r="AT212">
        <v>0.1833835766373775</v>
      </c>
      <c r="AU212">
        <v>0.7182727212852456</v>
      </c>
      <c r="AV212">
        <v>9.191143130382207</v>
      </c>
      <c r="AW212">
        <v>0.05821297339011693</v>
      </c>
      <c r="AX212">
        <v>4.33207338457149</v>
      </c>
      <c r="AY212">
        <v>1.292281690363879</v>
      </c>
      <c r="AZ212">
        <v>0.2595893320434592</v>
      </c>
    </row>
    <row r="213" spans="1:52">
      <c r="A213" s="2">
        <v>45068</v>
      </c>
      <c r="B213">
        <v>373.9780298799994</v>
      </c>
      <c r="C213">
        <v>-0.01485880400791117</v>
      </c>
      <c r="AN213" s="2">
        <v>45068</v>
      </c>
      <c r="AO213">
        <v>0.00209495087691179</v>
      </c>
      <c r="AP213">
        <v>155.4998325914792</v>
      </c>
      <c r="AQ213">
        <v>8.716446182046186</v>
      </c>
      <c r="AR213">
        <v>0.03105299583930754</v>
      </c>
      <c r="AS213">
        <v>2.069361871910672</v>
      </c>
      <c r="AT213">
        <v>0.1829477914116095</v>
      </c>
      <c r="AU213">
        <v>0.7306676110018662</v>
      </c>
      <c r="AV213">
        <v>7.331902141838913</v>
      </c>
      <c r="AW213">
        <v>0.05842219127313122</v>
      </c>
      <c r="AX213">
        <v>42.09870816335941</v>
      </c>
      <c r="AY213">
        <v>0.1903263013442506</v>
      </c>
      <c r="AZ213">
        <v>0.2609453598009073</v>
      </c>
    </row>
    <row r="214" spans="1:52">
      <c r="A214" s="2">
        <v>45069</v>
      </c>
      <c r="B214">
        <v>377.9125672426806</v>
      </c>
      <c r="C214">
        <v>0.01052077140452257</v>
      </c>
      <c r="AN214" s="2">
        <v>45069</v>
      </c>
      <c r="AO214">
        <v>0.00211055661150218</v>
      </c>
      <c r="AP214">
        <v>154.1557939364179</v>
      </c>
      <c r="AQ214">
        <v>8.680045227476944</v>
      </c>
      <c r="AR214">
        <v>0.03117738220538886</v>
      </c>
      <c r="AS214">
        <v>2.094957436825546</v>
      </c>
      <c r="AT214">
        <v>0.1833272763139792</v>
      </c>
      <c r="AU214">
        <v>0.743768439294079</v>
      </c>
      <c r="AV214">
        <v>7.358940039257701</v>
      </c>
      <c r="AW214">
        <v>0.05872514257728779</v>
      </c>
      <c r="AX214">
        <v>41.82725446284911</v>
      </c>
      <c r="AY214">
        <v>0.193215321495014</v>
      </c>
      <c r="AZ214">
        <v>0.2574333795489086</v>
      </c>
    </row>
    <row r="215" spans="1:52">
      <c r="A215" s="2">
        <v>45070</v>
      </c>
      <c r="B215">
        <v>382.4616067357435</v>
      </c>
      <c r="C215">
        <v>0.01203728027954587</v>
      </c>
      <c r="AN215" s="2">
        <v>45070</v>
      </c>
      <c r="AO215">
        <v>0.002107082847568666</v>
      </c>
      <c r="AP215">
        <v>154.9403093925186</v>
      </c>
      <c r="AQ215">
        <v>8.816017900380336</v>
      </c>
      <c r="AR215">
        <v>0.03093410458498391</v>
      </c>
      <c r="AS215">
        <v>2.114567625989156</v>
      </c>
      <c r="AT215">
        <v>0.1830046110274781</v>
      </c>
      <c r="AU215">
        <v>0.7538255524776395</v>
      </c>
      <c r="AV215">
        <v>7.323445051124977</v>
      </c>
      <c r="AW215">
        <v>0.05843783345529131</v>
      </c>
      <c r="AX215">
        <v>41.47157658084052</v>
      </c>
      <c r="AY215">
        <v>0.1907289137657119</v>
      </c>
      <c r="AZ215">
        <v>0.2600130519854298</v>
      </c>
    </row>
    <row r="216" spans="1:52">
      <c r="A216" s="2">
        <v>45071</v>
      </c>
      <c r="B216">
        <v>372.6845759853337</v>
      </c>
      <c r="C216">
        <v>-0.02556343062472433</v>
      </c>
      <c r="AN216" s="2">
        <v>45071</v>
      </c>
      <c r="AO216">
        <v>0.002122234253406025</v>
      </c>
      <c r="AP216">
        <v>153.471658368561</v>
      </c>
      <c r="AQ216">
        <v>8.830389074207494</v>
      </c>
      <c r="AR216">
        <v>0.03103737547965069</v>
      </c>
      <c r="AS216">
        <v>2.263988837930749</v>
      </c>
      <c r="AT216">
        <v>0.1826837815375613</v>
      </c>
      <c r="AU216">
        <v>0.748048726315487</v>
      </c>
      <c r="AV216">
        <v>7.327365752139478</v>
      </c>
      <c r="AW216">
        <v>0.05819132426321589</v>
      </c>
      <c r="AX216">
        <v>41.12967369335175</v>
      </c>
      <c r="AY216">
        <v>0.1938484452856208</v>
      </c>
      <c r="AZ216">
        <v>0.2633955936528943</v>
      </c>
    </row>
    <row r="217" spans="1:52">
      <c r="A217" s="2">
        <v>45072</v>
      </c>
      <c r="B217">
        <v>371.8177640936268</v>
      </c>
      <c r="C217">
        <v>-0.002325859312570566</v>
      </c>
      <c r="AN217" s="2">
        <v>45072</v>
      </c>
      <c r="AO217">
        <v>0.002105833873212348</v>
      </c>
      <c r="AP217">
        <v>155.6595654312657</v>
      </c>
      <c r="AQ217">
        <v>8.884943502414897</v>
      </c>
      <c r="AR217">
        <v>0.03086583939833605</v>
      </c>
      <c r="AS217">
        <v>2.401416173795062</v>
      </c>
      <c r="AT217">
        <v>0.1830419732547003</v>
      </c>
      <c r="AU217">
        <v>0.7514745269698542</v>
      </c>
      <c r="AV217">
        <v>7.340068397580249</v>
      </c>
      <c r="AW217">
        <v>0.05854383220168521</v>
      </c>
      <c r="AX217">
        <v>40.31378157369062</v>
      </c>
      <c r="AY217">
        <v>0.1930165184050311</v>
      </c>
      <c r="AZ217">
        <v>0.2638228068513982</v>
      </c>
    </row>
    <row r="218" spans="1:52">
      <c r="A218" s="2">
        <v>45073</v>
      </c>
      <c r="B218">
        <v>375.9480727891479</v>
      </c>
      <c r="C218">
        <v>0.01110842217447416</v>
      </c>
      <c r="AN218" s="2">
        <v>45073</v>
      </c>
      <c r="AO218">
        <v>0.002110456620885962</v>
      </c>
      <c r="AP218">
        <v>155.5181742677049</v>
      </c>
      <c r="AQ218">
        <v>8.87636048265926</v>
      </c>
      <c r="AR218">
        <v>0.03082829690243833</v>
      </c>
      <c r="AS218">
        <v>2.416358911417871</v>
      </c>
      <c r="AT218">
        <v>0.1837415130593285</v>
      </c>
      <c r="AU218">
        <v>0.7548780958302251</v>
      </c>
      <c r="AV218">
        <v>7.414540290008864</v>
      </c>
      <c r="AW218">
        <v>0.05814050353324734</v>
      </c>
      <c r="AX218">
        <v>39.78145794817224</v>
      </c>
      <c r="AY218">
        <v>0.1940921316129747</v>
      </c>
      <c r="AZ218">
        <v>0.2617693432998294</v>
      </c>
    </row>
    <row r="219" spans="1:52">
      <c r="A219" s="2">
        <v>45074</v>
      </c>
      <c r="B219">
        <v>379.1836638122895</v>
      </c>
      <c r="C219">
        <v>0.008606483866606673</v>
      </c>
      <c r="AN219" s="2">
        <v>45074</v>
      </c>
      <c r="AO219">
        <v>0.002117986336301282</v>
      </c>
      <c r="AP219">
        <v>155.1386024237616</v>
      </c>
      <c r="AQ219">
        <v>8.834239436081852</v>
      </c>
      <c r="AR219">
        <v>0.0310674907156214</v>
      </c>
      <c r="AS219">
        <v>2.443730167188748</v>
      </c>
      <c r="AT219">
        <v>0.1850083910950468</v>
      </c>
      <c r="AU219">
        <v>0.7518357807596183</v>
      </c>
      <c r="AV219">
        <v>7.352629381289926</v>
      </c>
      <c r="AW219">
        <v>0.05777424702926619</v>
      </c>
      <c r="AX219">
        <v>39.74600054086628</v>
      </c>
      <c r="AY219">
        <v>0.1858350846740916</v>
      </c>
      <c r="AZ219">
        <v>0.2606925255176907</v>
      </c>
    </row>
    <row r="220" spans="1:52">
      <c r="A220" s="2">
        <v>45075</v>
      </c>
      <c r="B220">
        <v>392.9722171540884</v>
      </c>
      <c r="C220">
        <v>0.03636378530438145</v>
      </c>
      <c r="AN220" s="2">
        <v>45075</v>
      </c>
      <c r="AO220">
        <v>0.002097901530490295</v>
      </c>
      <c r="AP220">
        <v>153.904952637113</v>
      </c>
      <c r="AQ220">
        <v>8.877834227436619</v>
      </c>
      <c r="AR220">
        <v>0.0308409148028501</v>
      </c>
      <c r="AS220">
        <v>2.337210345121661</v>
      </c>
      <c r="AT220">
        <v>0.1875783181997746</v>
      </c>
      <c r="AU220">
        <v>0.7633385115964986</v>
      </c>
      <c r="AV220">
        <v>7.720805442283668</v>
      </c>
      <c r="AW220">
        <v>0.05684873751546964</v>
      </c>
      <c r="AX220">
        <v>38.16456342330842</v>
      </c>
      <c r="AY220">
        <v>0.1886835118411368</v>
      </c>
      <c r="AZ220">
        <v>0.2630663808872911</v>
      </c>
    </row>
    <row r="221" spans="1:52">
      <c r="A221" s="2">
        <v>45076</v>
      </c>
      <c r="B221">
        <v>388.9403677057802</v>
      </c>
      <c r="C221">
        <v>-0.01025988421651514</v>
      </c>
      <c r="AN221" s="2">
        <v>45076</v>
      </c>
      <c r="AO221">
        <v>0.002101239043396076</v>
      </c>
      <c r="AP221">
        <v>153.8992591398438</v>
      </c>
      <c r="AQ221">
        <v>8.777316351419744</v>
      </c>
      <c r="AR221">
        <v>0.03078913815487139</v>
      </c>
      <c r="AS221">
        <v>2.272273203522093</v>
      </c>
      <c r="AT221">
        <v>0.1871098589878499</v>
      </c>
      <c r="AU221">
        <v>0.7607325513907657</v>
      </c>
      <c r="AV221">
        <v>7.718094683198268</v>
      </c>
      <c r="AW221">
        <v>0.05771229694769508</v>
      </c>
      <c r="AX221">
        <v>39.14983711231843</v>
      </c>
      <c r="AY221">
        <v>0.1888129221947034</v>
      </c>
      <c r="AZ221">
        <v>0.2686369101120964</v>
      </c>
    </row>
    <row r="222" spans="1:52">
      <c r="A222" s="2">
        <v>45077</v>
      </c>
      <c r="B222">
        <v>388.2548927145339</v>
      </c>
      <c r="C222">
        <v>-0.001762416679167877</v>
      </c>
      <c r="AN222" s="2">
        <v>45077</v>
      </c>
      <c r="AO222">
        <v>0.002101515619037708</v>
      </c>
      <c r="AP222">
        <v>154.0442283001483</v>
      </c>
      <c r="AQ222">
        <v>8.806819043081532</v>
      </c>
      <c r="AR222">
        <v>0.03063827343282584</v>
      </c>
      <c r="AS222">
        <v>2.250787364194049</v>
      </c>
      <c r="AT222">
        <v>0.1868867667540035</v>
      </c>
      <c r="AU222">
        <v>0.7559634286499946</v>
      </c>
      <c r="AV222">
        <v>7.729975672894178</v>
      </c>
      <c r="AW222">
        <v>0.05821379929917142</v>
      </c>
      <c r="AX222">
        <v>39.44260346028781</v>
      </c>
      <c r="AY222">
        <v>0.182820778747204</v>
      </c>
      <c r="AZ222">
        <v>0.2687988228727805</v>
      </c>
    </row>
    <row r="223" spans="1:52">
      <c r="A223" s="2">
        <v>45078</v>
      </c>
      <c r="B223">
        <v>381.7851553156989</v>
      </c>
      <c r="C223">
        <v>-0.01666363391740133</v>
      </c>
      <c r="AN223" s="2">
        <v>45078</v>
      </c>
      <c r="AO223">
        <v>0.002104064947572132</v>
      </c>
      <c r="AP223">
        <v>153.0584997289422</v>
      </c>
      <c r="AQ223">
        <v>8.836921880181499</v>
      </c>
      <c r="AR223">
        <v>0.03057636552416359</v>
      </c>
      <c r="AS223">
        <v>2.335833953835909</v>
      </c>
      <c r="AT223">
        <v>0.1866983379742481</v>
      </c>
      <c r="AU223">
        <v>0.7612170195429306</v>
      </c>
      <c r="AV223">
        <v>7.790172859510727</v>
      </c>
      <c r="AW223">
        <v>0.05984967151855843</v>
      </c>
      <c r="AX223">
        <v>39.13620432009488</v>
      </c>
      <c r="AY223">
        <v>0.1835363564482972</v>
      </c>
      <c r="AZ223">
        <v>0.2704376465149273</v>
      </c>
    </row>
    <row r="224" spans="1:52">
      <c r="A224" s="2">
        <v>45079</v>
      </c>
      <c r="B224">
        <v>376.6768623098009</v>
      </c>
      <c r="C224">
        <v>-0.01338001997923144</v>
      </c>
      <c r="AN224" s="2">
        <v>45079</v>
      </c>
      <c r="AO224">
        <v>0.00210627202954822</v>
      </c>
      <c r="AP224">
        <v>154.931492440372</v>
      </c>
      <c r="AQ224">
        <v>8.901570185451444</v>
      </c>
      <c r="AR224">
        <v>0.03034653930180119</v>
      </c>
      <c r="AS224">
        <v>2.257303211184344</v>
      </c>
      <c r="AT224">
        <v>0.1852600472211208</v>
      </c>
      <c r="AU224">
        <v>0.7554283555808291</v>
      </c>
      <c r="AV224">
        <v>7.835759055154306</v>
      </c>
      <c r="AW224">
        <v>0.06008679295131746</v>
      </c>
      <c r="AX224">
        <v>38.84491560876484</v>
      </c>
      <c r="AY224">
        <v>0.1837528229272985</v>
      </c>
      <c r="AZ224">
        <v>0.2669212022451253</v>
      </c>
    </row>
    <row r="225" spans="1:52">
      <c r="A225" s="2">
        <v>45080</v>
      </c>
      <c r="B225">
        <v>384.0923559496258</v>
      </c>
      <c r="C225">
        <v>0.0196866183772284</v>
      </c>
      <c r="AN225" s="2">
        <v>45080</v>
      </c>
      <c r="AO225">
        <v>0.002113864298064149</v>
      </c>
      <c r="AP225">
        <v>152.3869187501842</v>
      </c>
      <c r="AQ225">
        <v>8.92177195204369</v>
      </c>
      <c r="AR225">
        <v>0.03021253450589732</v>
      </c>
      <c r="AS225">
        <v>2.182593511870067</v>
      </c>
      <c r="AT225">
        <v>0.1874678990883667</v>
      </c>
      <c r="AU225">
        <v>0.7582765122218733</v>
      </c>
      <c r="AV225">
        <v>7.885022218622852</v>
      </c>
      <c r="AW225">
        <v>0.06034370436468475</v>
      </c>
      <c r="AX225">
        <v>39.07889887501429</v>
      </c>
      <c r="AY225">
        <v>0.1806155071311206</v>
      </c>
      <c r="AZ225">
        <v>0.2651533995002608</v>
      </c>
    </row>
    <row r="226" spans="1:52">
      <c r="A226" s="2">
        <v>45081</v>
      </c>
      <c r="B226">
        <v>382.6839798641514</v>
      </c>
      <c r="C226">
        <v>-0.003666764161427638</v>
      </c>
      <c r="AN226" s="2">
        <v>45081</v>
      </c>
      <c r="AO226">
        <v>0.002119787699764444</v>
      </c>
      <c r="AP226">
        <v>152.8295396753647</v>
      </c>
      <c r="AQ226">
        <v>8.947676600762648</v>
      </c>
      <c r="AR226">
        <v>0.03034137678558102</v>
      </c>
      <c r="AS226">
        <v>2.183125265897557</v>
      </c>
      <c r="AT226">
        <v>0.1872270915259018</v>
      </c>
      <c r="AU226">
        <v>0.7530446636597493</v>
      </c>
      <c r="AV226">
        <v>7.800458308894895</v>
      </c>
      <c r="AW226">
        <v>0.06024859692222077</v>
      </c>
      <c r="AX226">
        <v>38.99601629614936</v>
      </c>
      <c r="AY226">
        <v>0.1809454142450485</v>
      </c>
      <c r="AZ226">
        <v>0.2625455611704011</v>
      </c>
    </row>
    <row r="227" spans="1:52">
      <c r="A227" s="2">
        <v>45082</v>
      </c>
      <c r="B227">
        <v>383.6281456152076</v>
      </c>
      <c r="C227">
        <v>0.002467220476256582</v>
      </c>
      <c r="AN227" s="2">
        <v>45082</v>
      </c>
      <c r="AO227">
        <v>0.00211884831165844</v>
      </c>
      <c r="AP227">
        <v>152.1599583889129</v>
      </c>
      <c r="AQ227">
        <v>8.894557388403031</v>
      </c>
      <c r="AR227">
        <v>0.03040955427090836</v>
      </c>
      <c r="AS227">
        <v>2.202134647661551</v>
      </c>
      <c r="AT227">
        <v>0.1884204837625861</v>
      </c>
      <c r="AU227">
        <v>0.8023401815245648</v>
      </c>
      <c r="AV227">
        <v>1.212169798349263</v>
      </c>
      <c r="AW227">
        <v>0.06100544087329561</v>
      </c>
      <c r="AX227">
        <v>18.28391713983405</v>
      </c>
      <c r="AY227">
        <v>2.625778447108759</v>
      </c>
      <c r="AZ227">
        <v>0.2591300206740728</v>
      </c>
    </row>
    <row r="228" spans="1:52">
      <c r="A228" s="2">
        <v>45083</v>
      </c>
      <c r="B228">
        <v>358.0536118363578</v>
      </c>
      <c r="C228">
        <v>-0.06666490472912778</v>
      </c>
      <c r="AN228" s="2">
        <v>45083</v>
      </c>
      <c r="AO228">
        <v>0.002082849263609598</v>
      </c>
      <c r="AP228">
        <v>152.6028199866041</v>
      </c>
      <c r="AQ228">
        <v>8.859153684908758</v>
      </c>
      <c r="AR228">
        <v>0.0296280532488516</v>
      </c>
      <c r="AS228">
        <v>2.290617053651741</v>
      </c>
      <c r="AT228">
        <v>0.1941654779512123</v>
      </c>
      <c r="AU228">
        <v>0.79433329775779</v>
      </c>
      <c r="AV228">
        <v>1.188043385013368</v>
      </c>
      <c r="AW228">
        <v>0.05964032975235359</v>
      </c>
      <c r="AX228">
        <v>18.28502170534463</v>
      </c>
      <c r="AY228">
        <v>2.675959742045948</v>
      </c>
      <c r="AZ228">
        <v>0.2577916944327109</v>
      </c>
    </row>
    <row r="229" spans="1:52">
      <c r="A229" s="2">
        <v>45084</v>
      </c>
      <c r="B229">
        <v>367.4476224134461</v>
      </c>
      <c r="C229">
        <v>0.02623632402116827</v>
      </c>
      <c r="AN229" s="2">
        <v>45084</v>
      </c>
      <c r="AO229">
        <v>0.002025340197681831</v>
      </c>
      <c r="AP229">
        <v>155.8819103217262</v>
      </c>
      <c r="AQ229">
        <v>8.808979930148704</v>
      </c>
      <c r="AR229">
        <v>0.02926853743344514</v>
      </c>
      <c r="AS229">
        <v>2.245727871310773</v>
      </c>
      <c r="AT229">
        <v>0.1957789113302738</v>
      </c>
      <c r="AU229">
        <v>0.8074328062487559</v>
      </c>
      <c r="AV229">
        <v>1.188330213831923</v>
      </c>
      <c r="AW229">
        <v>0.05939102030527929</v>
      </c>
      <c r="AX229">
        <v>19.04596030829615</v>
      </c>
      <c r="AY229">
        <v>2.70100455589527</v>
      </c>
      <c r="AZ229">
        <v>0.2511336712755132</v>
      </c>
    </row>
    <row r="230" spans="1:52">
      <c r="A230" s="2">
        <v>45085</v>
      </c>
      <c r="B230">
        <v>344.9803779407898</v>
      </c>
      <c r="C230">
        <v>-0.06114407360997043</v>
      </c>
      <c r="AN230" s="2">
        <v>45085</v>
      </c>
      <c r="AO230">
        <v>0.001964612138778193</v>
      </c>
      <c r="AP230">
        <v>160.7696970531395</v>
      </c>
      <c r="AQ230">
        <v>8.760079850997339</v>
      </c>
      <c r="AR230">
        <v>0.02824786911461117</v>
      </c>
      <c r="AS230">
        <v>2.246996814330895</v>
      </c>
      <c r="AT230">
        <v>0.1997337521794611</v>
      </c>
      <c r="AU230">
        <v>0.7986756313614394</v>
      </c>
      <c r="AV230">
        <v>1.157486301015166</v>
      </c>
      <c r="AW230">
        <v>0.05838940191185586</v>
      </c>
      <c r="AX230">
        <v>19.24882256339087</v>
      </c>
      <c r="AY230">
        <v>2.77597342868657</v>
      </c>
      <c r="AZ230">
        <v>0.2459863614349398</v>
      </c>
    </row>
    <row r="231" spans="1:52">
      <c r="A231" s="2">
        <v>45086</v>
      </c>
      <c r="B231">
        <v>348.6401327699053</v>
      </c>
      <c r="C231">
        <v>0.01060858838105783</v>
      </c>
      <c r="AN231" s="2">
        <v>45086</v>
      </c>
      <c r="AO231">
        <v>0.001971820529381601</v>
      </c>
      <c r="AP231">
        <v>161.9835539211711</v>
      </c>
      <c r="AQ231">
        <v>8.724932441868445</v>
      </c>
      <c r="AR231">
        <v>0.02831042420887665</v>
      </c>
      <c r="AS231">
        <v>2.226322349660596</v>
      </c>
      <c r="AT231">
        <v>0.1994404932158269</v>
      </c>
      <c r="AU231">
        <v>0.7894020843188203</v>
      </c>
      <c r="AV231">
        <v>1.168290314882126</v>
      </c>
      <c r="AW231">
        <v>0.05823773995906106</v>
      </c>
      <c r="AX231">
        <v>19.02298315504819</v>
      </c>
      <c r="AY231">
        <v>2.765740522297683</v>
      </c>
      <c r="AZ231">
        <v>0.2501652995090672</v>
      </c>
    </row>
    <row r="232" spans="1:52">
      <c r="A232" s="2">
        <v>45087</v>
      </c>
      <c r="B232">
        <v>337.3709775553023</v>
      </c>
      <c r="C232">
        <v>-0.03232317267972262</v>
      </c>
      <c r="AN232" s="2">
        <v>45087</v>
      </c>
      <c r="AO232">
        <v>0.001911762420290566</v>
      </c>
      <c r="AP232">
        <v>172.4481116012329</v>
      </c>
      <c r="AQ232">
        <v>8.462622160455776</v>
      </c>
      <c r="AR232">
        <v>0.02752667648165399</v>
      </c>
      <c r="AS232">
        <v>2.169321066790586</v>
      </c>
      <c r="AT232">
        <v>0.1943452266404526</v>
      </c>
      <c r="AU232">
        <v>0.7731478127243785</v>
      </c>
      <c r="AV232">
        <v>1.142337622041461</v>
      </c>
      <c r="AW232">
        <v>0.05631137839498152</v>
      </c>
      <c r="AX232">
        <v>19.8476757617891</v>
      </c>
      <c r="AY232">
        <v>2.92747504973163</v>
      </c>
      <c r="AZ232">
        <v>0.2454889531841584</v>
      </c>
    </row>
    <row r="233" spans="1:52">
      <c r="A233" s="2">
        <v>45088</v>
      </c>
      <c r="B233">
        <v>311.7305964720858</v>
      </c>
      <c r="C233">
        <v>-0.07600055366058711</v>
      </c>
      <c r="AN233" s="2">
        <v>45088</v>
      </c>
      <c r="AO233">
        <v>0.001807957423265003</v>
      </c>
      <c r="AP233">
        <v>169.3106080601727</v>
      </c>
      <c r="AQ233">
        <v>8.895127716688208</v>
      </c>
      <c r="AR233">
        <v>0.02667555388297758</v>
      </c>
      <c r="AS233">
        <v>2.185404556090898</v>
      </c>
      <c r="AT233">
        <v>0.195545684521949</v>
      </c>
      <c r="AU233">
        <v>0.8026875479441878</v>
      </c>
      <c r="AV233">
        <v>1.159225777460658</v>
      </c>
      <c r="AW233">
        <v>0.05909598201319988</v>
      </c>
      <c r="AX233">
        <v>21.71745452898554</v>
      </c>
      <c r="AY233">
        <v>2.977241592712369</v>
      </c>
      <c r="AZ233">
        <v>0.2669837129343154</v>
      </c>
    </row>
    <row r="234" spans="1:52">
      <c r="A234" s="2">
        <v>45089</v>
      </c>
      <c r="B234">
        <v>309.3128063728464</v>
      </c>
      <c r="C234">
        <v>-0.007756024357576607</v>
      </c>
      <c r="AN234" s="2">
        <v>45089</v>
      </c>
      <c r="AO234">
        <v>0.001790914761324953</v>
      </c>
      <c r="AP234">
        <v>170.5167744090137</v>
      </c>
      <c r="AQ234">
        <v>8.982892815858779</v>
      </c>
      <c r="AR234">
        <v>0.02648477504134926</v>
      </c>
      <c r="AS234">
        <v>2.206429109033881</v>
      </c>
      <c r="AT234">
        <v>0.1973939635585587</v>
      </c>
      <c r="AU234">
        <v>0.7637489674796782</v>
      </c>
      <c r="AV234">
        <v>10.27527649488092</v>
      </c>
      <c r="AW234">
        <v>0.05936179732175861</v>
      </c>
      <c r="AX234">
        <v>4.87918265218005</v>
      </c>
      <c r="AY234">
        <v>0.9960951615518997</v>
      </c>
      <c r="AZ234">
        <v>0.2676086684996571</v>
      </c>
    </row>
    <row r="235" spans="1:52">
      <c r="A235" s="2">
        <v>45090</v>
      </c>
      <c r="B235">
        <v>308.9173747441719</v>
      </c>
      <c r="C235">
        <v>-0.001278419840780476</v>
      </c>
      <c r="AN235" s="2">
        <v>45090</v>
      </c>
      <c r="AO235">
        <v>0.001788630482398538</v>
      </c>
      <c r="AP235">
        <v>168.3626367063914</v>
      </c>
      <c r="AQ235">
        <v>8.975065913329784</v>
      </c>
      <c r="AR235">
        <v>0.0265933187065382</v>
      </c>
      <c r="AS235">
        <v>2.299203878007803</v>
      </c>
      <c r="AT235">
        <v>0.2005944747627527</v>
      </c>
      <c r="AU235">
        <v>0.7180621529593348</v>
      </c>
      <c r="AV235">
        <v>10.2221602691859</v>
      </c>
      <c r="AW235">
        <v>0.05751916632223677</v>
      </c>
      <c r="AX235">
        <v>4.801898972767801</v>
      </c>
      <c r="AY235">
        <v>1.014614985723282</v>
      </c>
      <c r="AZ235">
        <v>0.2680104735939826</v>
      </c>
    </row>
    <row r="236" spans="1:52">
      <c r="A236" s="2">
        <v>45091</v>
      </c>
      <c r="B236">
        <v>313.0609405147366</v>
      </c>
      <c r="C236">
        <v>0.01341318459020391</v>
      </c>
      <c r="AN236" s="2">
        <v>45091</v>
      </c>
      <c r="AO236">
        <v>0.001814435112490892</v>
      </c>
      <c r="AP236">
        <v>171.1667126579769</v>
      </c>
      <c r="AQ236">
        <v>8.875487414154044</v>
      </c>
      <c r="AR236">
        <v>0.0270357973407253</v>
      </c>
      <c r="AS236">
        <v>2.241856425086364</v>
      </c>
      <c r="AT236">
        <v>0.1932325508252052</v>
      </c>
      <c r="AU236">
        <v>0.7309344257988517</v>
      </c>
      <c r="AV236">
        <v>10.17217345442065</v>
      </c>
      <c r="AW236">
        <v>0.05688328141580897</v>
      </c>
      <c r="AX236">
        <v>4.866532266822191</v>
      </c>
      <c r="AY236">
        <v>1.044359726754584</v>
      </c>
      <c r="AZ236">
        <v>0.2659366953615923</v>
      </c>
    </row>
    <row r="237" spans="1:52">
      <c r="A237" s="2">
        <v>45092</v>
      </c>
      <c r="B237">
        <v>304.3169855567629</v>
      </c>
      <c r="C237">
        <v>-0.02793052031210552</v>
      </c>
      <c r="AN237" s="2">
        <v>45092</v>
      </c>
      <c r="AO237">
        <v>0.00181880237254271</v>
      </c>
      <c r="AP237">
        <v>173.8185094624295</v>
      </c>
      <c r="AQ237">
        <v>8.712097976389186</v>
      </c>
      <c r="AR237">
        <v>0.02766259033958299</v>
      </c>
      <c r="AS237">
        <v>2.24266740806972</v>
      </c>
      <c r="AT237">
        <v>0.1923581536588411</v>
      </c>
      <c r="AU237">
        <v>0.6903051265775801</v>
      </c>
      <c r="AV237">
        <v>10.00097854988605</v>
      </c>
      <c r="AW237">
        <v>0.05843385346380651</v>
      </c>
      <c r="AX237">
        <v>4.920707265098301</v>
      </c>
      <c r="AY237">
        <v>1.051779128913336</v>
      </c>
      <c r="AZ237">
        <v>0.2678171657344587</v>
      </c>
    </row>
    <row r="238" spans="1:52">
      <c r="A238" s="2">
        <v>45093</v>
      </c>
      <c r="B238">
        <v>303.6850148573339</v>
      </c>
      <c r="C238">
        <v>-0.002076685592402261</v>
      </c>
      <c r="AN238" s="2">
        <v>45093</v>
      </c>
      <c r="AO238">
        <v>0.001782248788296031</v>
      </c>
      <c r="AP238">
        <v>174.2599803187491</v>
      </c>
      <c r="AQ238">
        <v>8.602734498246885</v>
      </c>
      <c r="AR238">
        <v>0.0273780245728065</v>
      </c>
      <c r="AS238">
        <v>2.251193610136053</v>
      </c>
      <c r="AT238">
        <v>0.193118365338348</v>
      </c>
      <c r="AU238">
        <v>0.6865344417134186</v>
      </c>
      <c r="AV238">
        <v>10.4224075457349</v>
      </c>
      <c r="AW238">
        <v>0.06063410351355194</v>
      </c>
      <c r="AX238">
        <v>5.149632590185973</v>
      </c>
      <c r="AY238">
        <v>1.030338050012526</v>
      </c>
      <c r="AZ238">
        <v>0.2666167083052197</v>
      </c>
    </row>
    <row r="239" spans="1:52">
      <c r="A239" s="2">
        <v>45094</v>
      </c>
      <c r="B239">
        <v>309.0025906233737</v>
      </c>
      <c r="C239">
        <v>0.01751016845048459</v>
      </c>
      <c r="AN239" s="2">
        <v>45094</v>
      </c>
      <c r="AO239">
        <v>0.00176024249092384</v>
      </c>
      <c r="AP239">
        <v>176.2495224943633</v>
      </c>
      <c r="AQ239">
        <v>8.715709397747542</v>
      </c>
      <c r="AR239">
        <v>0.02700096004089254</v>
      </c>
      <c r="AS239">
        <v>2.214315013316909</v>
      </c>
      <c r="AT239">
        <v>0.1938267934834433</v>
      </c>
      <c r="AU239">
        <v>0.6800524349249085</v>
      </c>
      <c r="AV239">
        <v>10.49382032200339</v>
      </c>
      <c r="AW239">
        <v>0.0609938739367208</v>
      </c>
      <c r="AX239">
        <v>5.240932986900408</v>
      </c>
      <c r="AY239">
        <v>1.009051511754774</v>
      </c>
      <c r="AZ239">
        <v>0.2678215392752458</v>
      </c>
    </row>
    <row r="240" spans="1:52">
      <c r="A240" s="2">
        <v>45095</v>
      </c>
      <c r="B240">
        <v>312.8038906595348</v>
      </c>
      <c r="C240">
        <v>0.01230183872728174</v>
      </c>
      <c r="AN240" s="2">
        <v>45095</v>
      </c>
      <c r="AO240">
        <v>0.001769641712744282</v>
      </c>
      <c r="AP240">
        <v>175.8893794686477</v>
      </c>
      <c r="AQ240">
        <v>8.884088202909222</v>
      </c>
      <c r="AR240">
        <v>0.02715977230341913</v>
      </c>
      <c r="AS240">
        <v>2.194055980528607</v>
      </c>
      <c r="AT240">
        <v>0.1918238916411967</v>
      </c>
      <c r="AU240">
        <v>0.6915394426331989</v>
      </c>
      <c r="AV240">
        <v>10.36807612954444</v>
      </c>
      <c r="AW240">
        <v>0.0611927859729039</v>
      </c>
      <c r="AX240">
        <v>5.097409372904714</v>
      </c>
      <c r="AY240">
        <v>0.9990501669006462</v>
      </c>
      <c r="AZ240">
        <v>0.2691606657177537</v>
      </c>
    </row>
    <row r="241" spans="1:52">
      <c r="A241" s="2">
        <v>45096</v>
      </c>
      <c r="B241">
        <v>309.6633798064949</v>
      </c>
      <c r="C241">
        <v>-0.01003987145562102</v>
      </c>
      <c r="AN241" s="2">
        <v>45096</v>
      </c>
      <c r="AO241">
        <v>0.001762524578554309</v>
      </c>
      <c r="AP241">
        <v>178.1264909381539</v>
      </c>
      <c r="AQ241">
        <v>9.001623545590947</v>
      </c>
      <c r="AR241">
        <v>0.02700365843132249</v>
      </c>
      <c r="AS241">
        <v>2.210632141009213</v>
      </c>
      <c r="AT241">
        <v>0.1904160494967819</v>
      </c>
      <c r="AU241">
        <v>10.38054869095541</v>
      </c>
      <c r="AV241">
        <v>3.418562735037986</v>
      </c>
      <c r="AW241">
        <v>0.06080106078045757</v>
      </c>
      <c r="AX241">
        <v>5.194704278435989</v>
      </c>
      <c r="AY241">
        <v>0.2007482032758638</v>
      </c>
      <c r="AZ241">
        <v>0.2730566274330575</v>
      </c>
    </row>
    <row r="242" spans="1:52">
      <c r="A242" s="2">
        <v>45097</v>
      </c>
      <c r="B242">
        <v>310.8484183815263</v>
      </c>
      <c r="C242">
        <v>0.003826860559914769</v>
      </c>
      <c r="AN242" s="2">
        <v>45097</v>
      </c>
      <c r="AO242">
        <v>0.001741248498383639</v>
      </c>
      <c r="AP242">
        <v>177.419410590552</v>
      </c>
      <c r="AQ242">
        <v>9.118076018750022</v>
      </c>
      <c r="AR242">
        <v>0.02687475885128922</v>
      </c>
      <c r="AS242">
        <v>2.228376448817645</v>
      </c>
      <c r="AT242">
        <v>0.1920617736217003</v>
      </c>
      <c r="AU242">
        <v>10.41569684637996</v>
      </c>
      <c r="AV242">
        <v>3.440375411361787</v>
      </c>
      <c r="AW242">
        <v>0.05999954391872409</v>
      </c>
      <c r="AX242">
        <v>5.070460549227531</v>
      </c>
      <c r="AY242">
        <v>0.1944190815699665</v>
      </c>
      <c r="AZ242">
        <v>0.2716573702096478</v>
      </c>
    </row>
    <row r="243" spans="1:52">
      <c r="A243" s="2">
        <v>45098</v>
      </c>
      <c r="B243">
        <v>320.3206423168994</v>
      </c>
      <c r="C243">
        <v>0.03047216384336604</v>
      </c>
      <c r="AN243" s="2">
        <v>45098</v>
      </c>
      <c r="AO243">
        <v>0.001697487462514764</v>
      </c>
      <c r="AP243">
        <v>178.1678127444939</v>
      </c>
      <c r="AQ243">
        <v>9.133300551876733</v>
      </c>
      <c r="AR243">
        <v>0.02684552106743245</v>
      </c>
      <c r="AS243">
        <v>2.276207870226588</v>
      </c>
      <c r="AT243">
        <v>0.1945976581864762</v>
      </c>
      <c r="AU243">
        <v>10.52413597981598</v>
      </c>
      <c r="AV243">
        <v>3.431553186197151</v>
      </c>
      <c r="AW243">
        <v>0.0603818707235959</v>
      </c>
      <c r="AX243">
        <v>5.083176882918026</v>
      </c>
      <c r="AY243">
        <v>0.1930959845277848</v>
      </c>
      <c r="AZ243">
        <v>0.2649450347474491</v>
      </c>
    </row>
    <row r="244" spans="1:52">
      <c r="A244" s="2">
        <v>45099</v>
      </c>
      <c r="B244">
        <v>336.4349170224243</v>
      </c>
      <c r="C244">
        <v>0.05030670077635158</v>
      </c>
      <c r="AN244" s="2">
        <v>45099</v>
      </c>
      <c r="AO244">
        <v>0.001676612960871042</v>
      </c>
      <c r="AP244">
        <v>175.5001474238754</v>
      </c>
      <c r="AQ244">
        <v>9.066497473971864</v>
      </c>
      <c r="AR244">
        <v>0.02664041473610785</v>
      </c>
      <c r="AS244">
        <v>2.342985959939476</v>
      </c>
      <c r="AT244">
        <v>0.2020758711293431</v>
      </c>
      <c r="AU244">
        <v>10.54492708458511</v>
      </c>
      <c r="AV244">
        <v>3.475997386529411</v>
      </c>
      <c r="AW244">
        <v>0.06096254984126893</v>
      </c>
      <c r="AX244">
        <v>5.013450444006779</v>
      </c>
      <c r="AY244">
        <v>0.1944922438787212</v>
      </c>
      <c r="AZ244">
        <v>0.2599218043073037</v>
      </c>
    </row>
    <row r="245" spans="1:52">
      <c r="A245" s="2">
        <v>45100</v>
      </c>
      <c r="B245">
        <v>333.5842597862412</v>
      </c>
      <c r="C245">
        <v>-0.008473131330756334</v>
      </c>
      <c r="AN245" s="2">
        <v>45100</v>
      </c>
      <c r="AO245">
        <v>0.001670565732837143</v>
      </c>
      <c r="AP245">
        <v>172.3488028089045</v>
      </c>
      <c r="AQ245">
        <v>8.980775956388907</v>
      </c>
      <c r="AR245">
        <v>0.02669584170478569</v>
      </c>
      <c r="AS245">
        <v>2.368609189320754</v>
      </c>
      <c r="AT245">
        <v>0.2076385380810504</v>
      </c>
      <c r="AU245">
        <v>10.5783502306639</v>
      </c>
      <c r="AV245">
        <v>3.450215605645925</v>
      </c>
      <c r="AW245">
        <v>0.06003600753412904</v>
      </c>
      <c r="AX245">
        <v>5.075382839749806</v>
      </c>
      <c r="AY245">
        <v>0.2001364482969475</v>
      </c>
      <c r="AZ245">
        <v>0.2632757719948514</v>
      </c>
    </row>
    <row r="246" spans="1:52">
      <c r="A246" s="2">
        <v>45101</v>
      </c>
      <c r="B246">
        <v>344.0763724274262</v>
      </c>
      <c r="C246">
        <v>0.03145266100957</v>
      </c>
      <c r="AN246" s="2">
        <v>45101</v>
      </c>
      <c r="AO246">
        <v>0.001684537500313533</v>
      </c>
      <c r="AP246">
        <v>174.3981299508529</v>
      </c>
      <c r="AQ246">
        <v>8.518614498689834</v>
      </c>
      <c r="AR246">
        <v>0.02728488190899792</v>
      </c>
      <c r="AS246">
        <v>2.39921582021391</v>
      </c>
      <c r="AT246">
        <v>0.2112996202095187</v>
      </c>
      <c r="AU246">
        <v>10.61036769108872</v>
      </c>
      <c r="AV246">
        <v>3.375663777833018</v>
      </c>
      <c r="AW246">
        <v>0.06037437934765533</v>
      </c>
      <c r="AX246">
        <v>5.102625170973814</v>
      </c>
      <c r="AY246">
        <v>0.2012857036415791</v>
      </c>
      <c r="AZ246">
        <v>0.2593749944802613</v>
      </c>
    </row>
    <row r="247" spans="1:52">
      <c r="A247" s="2">
        <v>45102</v>
      </c>
      <c r="B247">
        <v>339.5406233818272</v>
      </c>
      <c r="C247">
        <v>-0.01318239033270352</v>
      </c>
      <c r="AN247" s="2">
        <v>45102</v>
      </c>
      <c r="AO247">
        <v>0.001667192587425997</v>
      </c>
      <c r="AP247">
        <v>175.8401385734183</v>
      </c>
      <c r="AQ247">
        <v>8.29767850448259</v>
      </c>
      <c r="AR247">
        <v>0.02714722793096851</v>
      </c>
      <c r="AS247">
        <v>2.386662913975996</v>
      </c>
      <c r="AT247">
        <v>0.2152809662209363</v>
      </c>
      <c r="AU247">
        <v>10.76147269766036</v>
      </c>
      <c r="AV247">
        <v>3.3914770521657</v>
      </c>
      <c r="AW247">
        <v>0.05948035686743763</v>
      </c>
      <c r="AX247">
        <v>5.19068725998855</v>
      </c>
      <c r="AY247">
        <v>0.2042596477075385</v>
      </c>
      <c r="AZ247">
        <v>0.2608715260887565</v>
      </c>
    </row>
    <row r="248" spans="1:52">
      <c r="A248" s="2">
        <v>45103</v>
      </c>
      <c r="B248">
        <v>350.6844900417889</v>
      </c>
      <c r="C248">
        <v>0.03282042233700544</v>
      </c>
      <c r="AN248" s="2">
        <v>45103</v>
      </c>
      <c r="AO248">
        <v>0.001726520930754839</v>
      </c>
      <c r="AP248">
        <v>180.098131142673</v>
      </c>
      <c r="AQ248">
        <v>8.561276989400382</v>
      </c>
      <c r="AR248">
        <v>0.02768851875012867</v>
      </c>
      <c r="AS248">
        <v>2.17950333646879</v>
      </c>
      <c r="AT248">
        <v>0.2203185334115047</v>
      </c>
      <c r="AU248">
        <v>3.223636424936289</v>
      </c>
      <c r="AV248">
        <v>10.13767970484588</v>
      </c>
      <c r="AW248">
        <v>0.05086039352885226</v>
      </c>
      <c r="AX248">
        <v>5.256812478774313</v>
      </c>
      <c r="AY248">
        <v>0.2067636951421519</v>
      </c>
      <c r="AZ248">
        <v>0.2611719685899489</v>
      </c>
    </row>
    <row r="249" spans="1:52">
      <c r="A249" s="2">
        <v>45104</v>
      </c>
      <c r="B249">
        <v>342.68356131217</v>
      </c>
      <c r="C249">
        <v>-0.02281517705178648</v>
      </c>
      <c r="AN249" s="2">
        <v>45104</v>
      </c>
      <c r="AO249">
        <v>0.001698926747206309</v>
      </c>
      <c r="AP249">
        <v>183.5192046903595</v>
      </c>
      <c r="AQ249">
        <v>8.480773515868355</v>
      </c>
      <c r="AR249">
        <v>0.02767194790264935</v>
      </c>
      <c r="AS249">
        <v>2.238089095085349</v>
      </c>
      <c r="AT249">
        <v>0.2177471723419013</v>
      </c>
      <c r="AU249">
        <v>3.253426192924449</v>
      </c>
      <c r="AV249">
        <v>10.23939144099617</v>
      </c>
      <c r="AW249">
        <v>0.0541573764821771</v>
      </c>
      <c r="AX249">
        <v>5.316314610389353</v>
      </c>
      <c r="AY249">
        <v>0.2109499626278913</v>
      </c>
      <c r="AZ249">
        <v>0.2610284638722786</v>
      </c>
    </row>
    <row r="250" spans="1:52">
      <c r="A250" s="2">
        <v>45105</v>
      </c>
      <c r="B250">
        <v>347.8087927105515</v>
      </c>
      <c r="C250">
        <v>0.01495616357772289</v>
      </c>
      <c r="AN250" s="2">
        <v>45105</v>
      </c>
      <c r="AO250">
        <v>0.001701215936105797</v>
      </c>
      <c r="AP250">
        <v>182.3699922614109</v>
      </c>
      <c r="AQ250">
        <v>8.428815811847935</v>
      </c>
      <c r="AR250">
        <v>0.02761930356026673</v>
      </c>
      <c r="AS250">
        <v>2.249566281414727</v>
      </c>
      <c r="AT250">
        <v>0.2197964917194534</v>
      </c>
      <c r="AU250">
        <v>3.301873666449628</v>
      </c>
      <c r="AV250">
        <v>10.25089107128424</v>
      </c>
      <c r="AW250">
        <v>0.05364202012442531</v>
      </c>
      <c r="AX250">
        <v>5.242163581454057</v>
      </c>
      <c r="AY250">
        <v>0.209577113930857</v>
      </c>
      <c r="AZ250">
        <v>0.2637612274821204</v>
      </c>
    </row>
    <row r="251" spans="1:52">
      <c r="A251" s="2">
        <v>45106</v>
      </c>
      <c r="B251">
        <v>332.809673134888</v>
      </c>
      <c r="C251">
        <v>-0.04312461297706704</v>
      </c>
      <c r="AN251" s="2">
        <v>45106</v>
      </c>
      <c r="AO251">
        <v>0.001658297210097536</v>
      </c>
      <c r="AP251">
        <v>186.8129449486492</v>
      </c>
      <c r="AQ251">
        <v>8.561991968849155</v>
      </c>
      <c r="AR251">
        <v>0.02728442262090354</v>
      </c>
      <c r="AS251">
        <v>2.267297471566072</v>
      </c>
      <c r="AT251">
        <v>0.2163599675043359</v>
      </c>
      <c r="AU251">
        <v>3.440134438418465</v>
      </c>
      <c r="AV251">
        <v>10.21577358540676</v>
      </c>
      <c r="AW251">
        <v>0.0558995411851057</v>
      </c>
      <c r="AX251">
        <v>5.405874567493475</v>
      </c>
      <c r="AY251">
        <v>0.2077935063658159</v>
      </c>
      <c r="AZ251">
        <v>0.269427942430919</v>
      </c>
    </row>
    <row r="252" spans="1:52">
      <c r="A252" s="2">
        <v>45107</v>
      </c>
      <c r="B252">
        <v>339.0473310309962</v>
      </c>
      <c r="C252">
        <v>0.01874241766278262</v>
      </c>
      <c r="AN252" s="2">
        <v>45107</v>
      </c>
      <c r="AO252">
        <v>0.001669592111119428</v>
      </c>
      <c r="AP252">
        <v>184.5071484410983</v>
      </c>
      <c r="AQ252">
        <v>8.609058911577728</v>
      </c>
      <c r="AR252">
        <v>0.02744321915916346</v>
      </c>
      <c r="AS252">
        <v>2.27954030478632</v>
      </c>
      <c r="AT252">
        <v>0.2179911421739515</v>
      </c>
      <c r="AU252">
        <v>3.43799287109787</v>
      </c>
      <c r="AV252">
        <v>10.19436506203319</v>
      </c>
      <c r="AW252">
        <v>0.05366347532557701</v>
      </c>
      <c r="AX252">
        <v>5.431719511436885</v>
      </c>
      <c r="AY252">
        <v>0.1887585538834184</v>
      </c>
      <c r="AZ252">
        <v>0.2672220684386634</v>
      </c>
    </row>
    <row r="253" spans="1:52">
      <c r="A253" s="2">
        <v>45108</v>
      </c>
      <c r="B253">
        <v>352.6531489835406</v>
      </c>
      <c r="C253">
        <v>0.04012955333159818</v>
      </c>
      <c r="AN253" s="2">
        <v>45108</v>
      </c>
      <c r="AO253">
        <v>0.001735241407750129</v>
      </c>
      <c r="AP253">
        <v>184.2223272115882</v>
      </c>
      <c r="AQ253">
        <v>8.384443113586087</v>
      </c>
      <c r="AR253">
        <v>0.0273428581743132</v>
      </c>
      <c r="AS253">
        <v>2.259558683144644</v>
      </c>
      <c r="AT253">
        <v>0.219959502536889</v>
      </c>
      <c r="AU253">
        <v>3.338350159885434</v>
      </c>
      <c r="AV253">
        <v>10.22755132432621</v>
      </c>
      <c r="AW253">
        <v>0.05002947894101738</v>
      </c>
      <c r="AX253">
        <v>5.331213203522546</v>
      </c>
      <c r="AY253">
        <v>0.186049614511455</v>
      </c>
      <c r="AZ253">
        <v>0.2709171390754981</v>
      </c>
    </row>
    <row r="254" spans="1:52">
      <c r="A254" s="2">
        <v>45109</v>
      </c>
      <c r="B254">
        <v>359.2526993734763</v>
      </c>
      <c r="C254">
        <v>0.01871399818478214</v>
      </c>
      <c r="AN254" s="2">
        <v>45109</v>
      </c>
      <c r="AO254">
        <v>0.001762097082564128</v>
      </c>
      <c r="AP254">
        <v>184.6384655185589</v>
      </c>
      <c r="AQ254">
        <v>8.29217891125977</v>
      </c>
      <c r="AR254">
        <v>0.02802086303515395</v>
      </c>
      <c r="AS254">
        <v>2.249274529363014</v>
      </c>
      <c r="AT254">
        <v>0.2179116935879386</v>
      </c>
      <c r="AU254">
        <v>3.219066041539345</v>
      </c>
      <c r="AV254">
        <v>10.08242195896675</v>
      </c>
      <c r="AW254">
        <v>0.05272921493703464</v>
      </c>
      <c r="AX254">
        <v>5.318503995825504</v>
      </c>
      <c r="AY254">
        <v>0.1934597621523088</v>
      </c>
      <c r="AZ254">
        <v>0.2767168286717125</v>
      </c>
    </row>
    <row r="255" spans="1:52">
      <c r="A255" s="2">
        <v>45110</v>
      </c>
      <c r="B255">
        <v>361.4498038138875</v>
      </c>
      <c r="C255">
        <v>0.006115763205795988</v>
      </c>
      <c r="AN255" s="2">
        <v>45110</v>
      </c>
      <c r="AO255">
        <v>0.00177214770702467</v>
      </c>
      <c r="AP255">
        <v>102.0096992038468</v>
      </c>
      <c r="AQ255">
        <v>8.304401183705433</v>
      </c>
      <c r="AR255">
        <v>0.02801071478763338</v>
      </c>
      <c r="AS255">
        <v>2.288798352894188</v>
      </c>
      <c r="AT255">
        <v>0.2203940818253589</v>
      </c>
      <c r="AU255">
        <v>7.650997070935124</v>
      </c>
      <c r="AV255">
        <v>9.855181223709897</v>
      </c>
      <c r="AW255">
        <v>0.05150020278615616</v>
      </c>
      <c r="AX255">
        <v>5.307570971178873</v>
      </c>
      <c r="AY255">
        <v>0.1857365987858612</v>
      </c>
      <c r="AZ255">
        <v>0.2757498996566375</v>
      </c>
    </row>
    <row r="256" spans="1:52">
      <c r="A256" s="2">
        <v>45111</v>
      </c>
      <c r="B256">
        <v>363.222334658901</v>
      </c>
      <c r="C256">
        <v>0.004903947453589241</v>
      </c>
      <c r="AN256" s="2">
        <v>45111</v>
      </c>
      <c r="AO256">
        <v>0.00174988676539113</v>
      </c>
      <c r="AP256">
        <v>101.0278465366968</v>
      </c>
      <c r="AQ256">
        <v>8.238874091554214</v>
      </c>
      <c r="AR256">
        <v>0.02788007553771334</v>
      </c>
      <c r="AS256">
        <v>2.279705071506043</v>
      </c>
      <c r="AT256">
        <v>0.2214584561893611</v>
      </c>
      <c r="AU256">
        <v>7.751693246649139</v>
      </c>
      <c r="AV256">
        <v>10.06647386062042</v>
      </c>
      <c r="AW256">
        <v>0.04992826530283444</v>
      </c>
      <c r="AX256">
        <v>5.096878067746903</v>
      </c>
      <c r="AY256">
        <v>0.1895192448034324</v>
      </c>
      <c r="AZ256">
        <v>0.274998261716663</v>
      </c>
    </row>
    <row r="257" spans="1:52">
      <c r="A257" s="2">
        <v>45112</v>
      </c>
      <c r="B257">
        <v>360.1761764345808</v>
      </c>
      <c r="C257">
        <v>-0.0083864837969857</v>
      </c>
      <c r="AN257" s="2">
        <v>45112</v>
      </c>
      <c r="AO257">
        <v>0.001754107747832662</v>
      </c>
      <c r="AP257">
        <v>101.1011801300484</v>
      </c>
      <c r="AQ257">
        <v>8.256473924799691</v>
      </c>
      <c r="AR257">
        <v>0.02787193887694395</v>
      </c>
      <c r="AS257">
        <v>2.319174130525957</v>
      </c>
      <c r="AT257">
        <v>0.2227054342456079</v>
      </c>
      <c r="AU257">
        <v>7.679424519923734</v>
      </c>
      <c r="AV257">
        <v>10.08692383691071</v>
      </c>
      <c r="AW257">
        <v>0.04664356179269199</v>
      </c>
      <c r="AX257">
        <v>5.161474284536427</v>
      </c>
      <c r="AY257">
        <v>0.1867689405395624</v>
      </c>
      <c r="AZ257">
        <v>0.2755796089100798</v>
      </c>
    </row>
    <row r="258" spans="1:52">
      <c r="A258" s="2">
        <v>45113</v>
      </c>
      <c r="B258">
        <v>352.7033075250106</v>
      </c>
      <c r="C258">
        <v>-0.02074781564828854</v>
      </c>
      <c r="AN258" s="2">
        <v>45113</v>
      </c>
      <c r="AO258">
        <v>0.001734730299960673</v>
      </c>
      <c r="AP258">
        <v>102.0755066837374</v>
      </c>
      <c r="AQ258">
        <v>8.386245308521699</v>
      </c>
      <c r="AR258">
        <v>0.02766812796718857</v>
      </c>
      <c r="AS258">
        <v>2.3305449850816</v>
      </c>
      <c r="AT258">
        <v>0.2212730884146456</v>
      </c>
      <c r="AU258">
        <v>7.649157379962908</v>
      </c>
      <c r="AV258">
        <v>10.15017103915565</v>
      </c>
      <c r="AW258">
        <v>0.04713395120068928</v>
      </c>
      <c r="AX258">
        <v>5.254652855938298</v>
      </c>
      <c r="AY258">
        <v>0.1859389096905169</v>
      </c>
      <c r="AZ258">
        <v>0.2780302011310283</v>
      </c>
    </row>
    <row r="259" spans="1:52">
      <c r="A259" s="2">
        <v>45114</v>
      </c>
      <c r="B259">
        <v>343.6263215731403</v>
      </c>
      <c r="C259">
        <v>-0.0257354715938598</v>
      </c>
      <c r="AN259" s="2">
        <v>45114</v>
      </c>
      <c r="AO259">
        <v>0.001719293287949934</v>
      </c>
      <c r="AP259">
        <v>100.95648273432</v>
      </c>
      <c r="AQ259">
        <v>8.449122099472131</v>
      </c>
      <c r="AR259">
        <v>0.02779585304805266</v>
      </c>
      <c r="AS259">
        <v>2.359092453983346</v>
      </c>
      <c r="AT259">
        <v>0.2216607287480735</v>
      </c>
      <c r="AU259">
        <v>7.626018401635589</v>
      </c>
      <c r="AV259">
        <v>10.24254269762438</v>
      </c>
      <c r="AW259">
        <v>0.04852733366459979</v>
      </c>
      <c r="AX259">
        <v>5.172155651182443</v>
      </c>
      <c r="AY259">
        <v>0.172347832532828</v>
      </c>
      <c r="AZ259">
        <v>0.2762007115559231</v>
      </c>
    </row>
    <row r="260" spans="1:52">
      <c r="A260" s="2">
        <v>45115</v>
      </c>
      <c r="B260">
        <v>348.9889044176704</v>
      </c>
      <c r="C260">
        <v>0.01560585586104057</v>
      </c>
      <c r="AN260" s="2">
        <v>45115</v>
      </c>
      <c r="AO260">
        <v>0.00172596563262278</v>
      </c>
      <c r="AP260">
        <v>100.9842558031139</v>
      </c>
      <c r="AQ260">
        <v>8.507319186123924</v>
      </c>
      <c r="AR260">
        <v>0.02800383235124483</v>
      </c>
      <c r="AS260">
        <v>2.367901551330864</v>
      </c>
      <c r="AT260">
        <v>0.2222996159869749</v>
      </c>
      <c r="AU260">
        <v>7.503751149285442</v>
      </c>
      <c r="AV260">
        <v>10.24122146579312</v>
      </c>
      <c r="AW260">
        <v>0.04674211756896718</v>
      </c>
      <c r="AX260">
        <v>5.161807309675459</v>
      </c>
      <c r="AY260">
        <v>0.1627019286591357</v>
      </c>
      <c r="AZ260">
        <v>0.2739769579427356</v>
      </c>
    </row>
    <row r="261" spans="1:52">
      <c r="A261" s="2">
        <v>45116</v>
      </c>
      <c r="B261">
        <v>348.4819537374651</v>
      </c>
      <c r="C261">
        <v>-0.001452626928214684</v>
      </c>
      <c r="AN261" s="2">
        <v>45116</v>
      </c>
      <c r="AO261">
        <v>0.001727232026193777</v>
      </c>
      <c r="AP261">
        <v>98.80505697264984</v>
      </c>
      <c r="AQ261">
        <v>8.436728934537392</v>
      </c>
      <c r="AR261">
        <v>0.02804222450577186</v>
      </c>
      <c r="AS261">
        <v>2.376173652937718</v>
      </c>
      <c r="AT261">
        <v>0.2214001522200296</v>
      </c>
      <c r="AU261">
        <v>7.827960702058073</v>
      </c>
      <c r="AV261">
        <v>10.20752082412113</v>
      </c>
      <c r="AW261">
        <v>0.04737790697192065</v>
      </c>
      <c r="AX261">
        <v>5.12857320885667</v>
      </c>
      <c r="AY261">
        <v>0.1594304946224056</v>
      </c>
      <c r="AZ261">
        <v>0.2556976412838313</v>
      </c>
    </row>
    <row r="262" spans="1:52">
      <c r="A262" s="2">
        <v>45117</v>
      </c>
      <c r="B262">
        <v>346.1550547396278</v>
      </c>
      <c r="C262">
        <v>-0.006677243894214313</v>
      </c>
      <c r="AN262" s="2">
        <v>45117</v>
      </c>
      <c r="AO262">
        <v>0.001721409597266055</v>
      </c>
      <c r="AP262">
        <v>12.17288120659168</v>
      </c>
      <c r="AQ262">
        <v>8.451883536004409</v>
      </c>
      <c r="AR262">
        <v>0.02787627180606167</v>
      </c>
      <c r="AS262">
        <v>2.374466116271258</v>
      </c>
      <c r="AT262">
        <v>0.22182052140914</v>
      </c>
      <c r="AU262">
        <v>0.6623460534392388</v>
      </c>
      <c r="AV262">
        <v>4.156009787141486</v>
      </c>
      <c r="AW262">
        <v>0.669948727179517</v>
      </c>
      <c r="AX262">
        <v>5.032930917966801</v>
      </c>
      <c r="AY262">
        <v>2.433192354160643</v>
      </c>
      <c r="AZ262">
        <v>0.2545875577141677</v>
      </c>
    </row>
    <row r="263" spans="1:52">
      <c r="A263" s="2">
        <v>45118</v>
      </c>
      <c r="B263">
        <v>348.6640315726273</v>
      </c>
      <c r="C263">
        <v>0.0072481299887035</v>
      </c>
      <c r="AN263" s="2">
        <v>45118</v>
      </c>
      <c r="AO263">
        <v>0.001720684236645255</v>
      </c>
      <c r="AP263">
        <v>12.11376379812412</v>
      </c>
      <c r="AQ263">
        <v>8.477084177397039</v>
      </c>
      <c r="AR263">
        <v>0.02781392668228539</v>
      </c>
      <c r="AS263">
        <v>2.307371334778218</v>
      </c>
      <c r="AT263">
        <v>0.2132464548298394</v>
      </c>
      <c r="AU263">
        <v>0.6660323479185136</v>
      </c>
      <c r="AV263">
        <v>4.142684571004271</v>
      </c>
      <c r="AW263">
        <v>0.6993338001307323</v>
      </c>
      <c r="AX263">
        <v>4.739166392589375</v>
      </c>
      <c r="AY263">
        <v>2.45306492268443</v>
      </c>
      <c r="AZ263">
        <v>0.2604488768814033</v>
      </c>
    </row>
    <row r="264" spans="1:52">
      <c r="A264" s="2">
        <v>45119</v>
      </c>
      <c r="B264">
        <v>355.0779822239656</v>
      </c>
      <c r="C264">
        <v>0.01839579099228716</v>
      </c>
      <c r="AN264" s="2">
        <v>45119</v>
      </c>
      <c r="AO264">
        <v>0.001739654673216431</v>
      </c>
      <c r="AP264">
        <v>12.13196352449607</v>
      </c>
      <c r="AQ264">
        <v>8.579343574538003</v>
      </c>
      <c r="AR264">
        <v>0.02835532035519912</v>
      </c>
      <c r="AS264">
        <v>2.362969473350423</v>
      </c>
      <c r="AT264">
        <v>0.2144134745125262</v>
      </c>
      <c r="AU264">
        <v>0.6748614419935498</v>
      </c>
      <c r="AV264">
        <v>4.15373031371939</v>
      </c>
      <c r="AW264">
        <v>0.6724622927117233</v>
      </c>
      <c r="AX264">
        <v>4.788919365157452</v>
      </c>
      <c r="AY264">
        <v>2.416422157706081</v>
      </c>
      <c r="AZ264">
        <v>0.267897911934511</v>
      </c>
    </row>
    <row r="265" spans="1:52">
      <c r="A265" s="2">
        <v>45120</v>
      </c>
      <c r="B265">
        <v>354.7593645378953</v>
      </c>
      <c r="C265">
        <v>-0.0008973174964966857</v>
      </c>
      <c r="AN265" s="2">
        <v>45120</v>
      </c>
      <c r="AO265">
        <v>0.001751286441447902</v>
      </c>
      <c r="AP265">
        <v>12.29629747000851</v>
      </c>
      <c r="AQ265">
        <v>8.518273790898117</v>
      </c>
      <c r="AR265">
        <v>0.02843245037629038</v>
      </c>
      <c r="AS265">
        <v>2.386297198142926</v>
      </c>
      <c r="AT265">
        <v>0.2181073741886195</v>
      </c>
      <c r="AU265">
        <v>0.6736851706170555</v>
      </c>
      <c r="AV265">
        <v>4.202339144880382</v>
      </c>
      <c r="AW265">
        <v>0.6523743735158796</v>
      </c>
      <c r="AX265">
        <v>4.898037887791673</v>
      </c>
      <c r="AY265">
        <v>2.421347819371777</v>
      </c>
      <c r="AZ265">
        <v>0.2723827426892487</v>
      </c>
    </row>
    <row r="266" spans="1:52">
      <c r="A266" s="2">
        <v>45121</v>
      </c>
      <c r="B266">
        <v>385.1009060801389</v>
      </c>
      <c r="C266">
        <v>0.08552710534298669</v>
      </c>
      <c r="AN266" s="2">
        <v>45121</v>
      </c>
      <c r="AO266">
        <v>0.001837621187118245</v>
      </c>
      <c r="AP266">
        <v>10.84698893055451</v>
      </c>
      <c r="AQ266">
        <v>8.206810032588983</v>
      </c>
      <c r="AR266">
        <v>0.02885345121073358</v>
      </c>
      <c r="AS266">
        <v>2.440855030764695</v>
      </c>
      <c r="AT266">
        <v>0.2259767820079452</v>
      </c>
      <c r="AU266">
        <v>0.6591833607833825</v>
      </c>
      <c r="AV266">
        <v>4.232914861596074</v>
      </c>
      <c r="AW266">
        <v>0.6792015519449242</v>
      </c>
      <c r="AX266">
        <v>4.549051544431941</v>
      </c>
      <c r="AY266">
        <v>2.235663452269517</v>
      </c>
      <c r="AZ266">
        <v>0.2739450241293341</v>
      </c>
    </row>
    <row r="267" spans="1:52">
      <c r="A267" s="2">
        <v>45122</v>
      </c>
      <c r="B267">
        <v>381.1830744180839</v>
      </c>
      <c r="C267">
        <v>-0.01017351971963332</v>
      </c>
      <c r="AN267" s="2">
        <v>45122</v>
      </c>
      <c r="AO267">
        <v>0.001886380517202818</v>
      </c>
      <c r="AP267">
        <v>11.60083049676697</v>
      </c>
      <c r="AQ267">
        <v>8.245274121951233</v>
      </c>
      <c r="AR267">
        <v>0.02954697968405611</v>
      </c>
      <c r="AS267">
        <v>2.454621612944662</v>
      </c>
      <c r="AT267">
        <v>0.2307846998747575</v>
      </c>
      <c r="AU267">
        <v>0.6516440996616738</v>
      </c>
      <c r="AV267">
        <v>4.266616940930015</v>
      </c>
      <c r="AW267">
        <v>0.6540065299876393</v>
      </c>
      <c r="AX267">
        <v>4.714678882662728</v>
      </c>
      <c r="AY267">
        <v>2.141517068501585</v>
      </c>
      <c r="AZ267">
        <v>0.2609897278939293</v>
      </c>
    </row>
    <row r="268" spans="1:52">
      <c r="A268" s="2">
        <v>45123</v>
      </c>
      <c r="B268">
        <v>381.6503958212849</v>
      </c>
      <c r="C268">
        <v>0.001225976268527607</v>
      </c>
      <c r="AN268" s="2">
        <v>45123</v>
      </c>
      <c r="AO268">
        <v>0.001889926583440738</v>
      </c>
      <c r="AP268">
        <v>11.71114455331626</v>
      </c>
      <c r="AQ268">
        <v>8.278168518693491</v>
      </c>
      <c r="AR268">
        <v>0.0296509204046449</v>
      </c>
      <c r="AS268">
        <v>2.476016660820602</v>
      </c>
      <c r="AT268">
        <v>0.2279547710223974</v>
      </c>
      <c r="AU268">
        <v>0.6583056734804215</v>
      </c>
      <c r="AV268">
        <v>4.287022283572266</v>
      </c>
      <c r="AW268">
        <v>0.6724020914584234</v>
      </c>
      <c r="AX268">
        <v>4.77923874031354</v>
      </c>
      <c r="AY268">
        <v>2.08970265877827</v>
      </c>
      <c r="AZ268">
        <v>0.2575163732857572</v>
      </c>
    </row>
    <row r="269" spans="1:52">
      <c r="A269" s="2">
        <v>45124</v>
      </c>
      <c r="B269">
        <v>374.6004551574142</v>
      </c>
      <c r="C269">
        <v>-0.01847224774574063</v>
      </c>
      <c r="AN269" s="2">
        <v>45124</v>
      </c>
      <c r="AO269">
        <v>0.001857536859437664</v>
      </c>
      <c r="AP269">
        <v>11.89850125832525</v>
      </c>
      <c r="AQ269">
        <v>8.493493504223807</v>
      </c>
      <c r="AR269">
        <v>0.0291965279416892</v>
      </c>
      <c r="AS269">
        <v>2.487385639532929</v>
      </c>
      <c r="AT269">
        <v>0.2312186827841348</v>
      </c>
      <c r="AU269">
        <v>3.272969880929343</v>
      </c>
      <c r="AV269">
        <v>0.7056360477167627</v>
      </c>
      <c r="AW269">
        <v>0.7316520621096551</v>
      </c>
      <c r="AX269">
        <v>4.870843670190006</v>
      </c>
      <c r="AY269">
        <v>2.053028193887108</v>
      </c>
      <c r="AZ269">
        <v>0.2622317906324874</v>
      </c>
    </row>
    <row r="270" spans="1:52">
      <c r="A270" s="2">
        <v>45125</v>
      </c>
      <c r="B270">
        <v>377.983759716286</v>
      </c>
      <c r="C270">
        <v>0.009031768414296648</v>
      </c>
      <c r="AN270" s="2">
        <v>45125</v>
      </c>
      <c r="AO270">
        <v>0.001880906355876291</v>
      </c>
      <c r="AP270">
        <v>12.09706189977393</v>
      </c>
      <c r="AQ270">
        <v>7.867598938003865</v>
      </c>
      <c r="AR270">
        <v>0.0296490967846364</v>
      </c>
      <c r="AS270">
        <v>2.440458912112671</v>
      </c>
      <c r="AT270">
        <v>0.2322189097124934</v>
      </c>
      <c r="AU270">
        <v>3.193629788943412</v>
      </c>
      <c r="AV270">
        <v>0.713390074024143</v>
      </c>
      <c r="AW270">
        <v>0.7541743447172028</v>
      </c>
      <c r="AX270">
        <v>4.853246611663122</v>
      </c>
      <c r="AY270">
        <v>2.110041850442343</v>
      </c>
      <c r="AZ270">
        <v>0.2621546846474713</v>
      </c>
    </row>
    <row r="271" spans="1:52">
      <c r="A271" s="2">
        <v>45126</v>
      </c>
      <c r="B271">
        <v>367.8963634447952</v>
      </c>
      <c r="C271">
        <v>-0.02668738011141647</v>
      </c>
      <c r="AN271" s="2">
        <v>45126</v>
      </c>
      <c r="AO271">
        <v>0.001849608584049016</v>
      </c>
      <c r="AP271">
        <v>11.99560820155849</v>
      </c>
      <c r="AQ271">
        <v>7.97187343371631</v>
      </c>
      <c r="AR271">
        <v>0.02908426348907781</v>
      </c>
      <c r="AS271">
        <v>2.436907646826752</v>
      </c>
      <c r="AT271">
        <v>0.2298560500112286</v>
      </c>
      <c r="AU271">
        <v>3.12114997454713</v>
      </c>
      <c r="AV271">
        <v>0.7106181283193863</v>
      </c>
      <c r="AW271">
        <v>0.7662390082262124</v>
      </c>
      <c r="AX271">
        <v>4.988958616790829</v>
      </c>
      <c r="AY271">
        <v>2.163553723076475</v>
      </c>
      <c r="AZ271">
        <v>0.2670894674528067</v>
      </c>
    </row>
    <row r="272" spans="1:52">
      <c r="A272" s="2">
        <v>45127</v>
      </c>
      <c r="B272">
        <v>370.0362032535432</v>
      </c>
      <c r="C272">
        <v>0.005816420115468457</v>
      </c>
      <c r="AN272" s="2">
        <v>45127</v>
      </c>
      <c r="AO272">
        <v>0.001855560318744812</v>
      </c>
      <c r="AP272">
        <v>11.44956171536278</v>
      </c>
      <c r="AQ272">
        <v>8.029091930307848</v>
      </c>
      <c r="AR272">
        <v>0.02937547288976654</v>
      </c>
      <c r="AS272">
        <v>2.44105340836655</v>
      </c>
      <c r="AT272">
        <v>0.2301501749188496</v>
      </c>
      <c r="AU272">
        <v>3.147804313925447</v>
      </c>
      <c r="AV272">
        <v>0.7121575516173186</v>
      </c>
      <c r="AW272">
        <v>0.7736750433918657</v>
      </c>
      <c r="AX272">
        <v>4.967854516602238</v>
      </c>
      <c r="AY272">
        <v>2.103143565757501</v>
      </c>
      <c r="AZ272">
        <v>0.2642779462482479</v>
      </c>
    </row>
    <row r="273" spans="1:52">
      <c r="A273" s="2">
        <v>45128</v>
      </c>
      <c r="B273">
        <v>380.8216688449133</v>
      </c>
      <c r="C273">
        <v>0.02914705506255566</v>
      </c>
      <c r="AN273" s="2">
        <v>45128</v>
      </c>
      <c r="AO273">
        <v>0.00191652701954588</v>
      </c>
      <c r="AP273">
        <v>12.04780939442047</v>
      </c>
      <c r="AQ273">
        <v>6.848213495910234</v>
      </c>
      <c r="AR273">
        <v>0.03019236260766912</v>
      </c>
      <c r="AS273">
        <v>2.474717090288468</v>
      </c>
      <c r="AT273">
        <v>0.2353563774550293</v>
      </c>
      <c r="AU273">
        <v>3.173578766712328</v>
      </c>
      <c r="AV273">
        <v>0.7116056288677266</v>
      </c>
      <c r="AW273">
        <v>0.7886910434605864</v>
      </c>
      <c r="AX273">
        <v>4.959486020693493</v>
      </c>
      <c r="AY273">
        <v>2.247921067087953</v>
      </c>
      <c r="AZ273">
        <v>0.2748511626457023</v>
      </c>
    </row>
    <row r="274" spans="1:52">
      <c r="A274" s="2">
        <v>45129</v>
      </c>
      <c r="B274">
        <v>382.9100567326055</v>
      </c>
      <c r="C274">
        <v>0.005483899836967288</v>
      </c>
      <c r="AN274" s="2">
        <v>45129</v>
      </c>
      <c r="AO274">
        <v>0.001919689067838792</v>
      </c>
      <c r="AP274">
        <v>12.22821610271276</v>
      </c>
      <c r="AQ274">
        <v>7.045949154731108</v>
      </c>
      <c r="AR274">
        <v>0.0303557962838976</v>
      </c>
      <c r="AS274">
        <v>2.487585303872341</v>
      </c>
      <c r="AT274">
        <v>0.2357124340347214</v>
      </c>
      <c r="AU274">
        <v>3.08047990609192</v>
      </c>
      <c r="AV274">
        <v>0.6970984382894747</v>
      </c>
      <c r="AW274">
        <v>0.7715332965607912</v>
      </c>
      <c r="AX274">
        <v>4.966777234643537</v>
      </c>
      <c r="AY274">
        <v>2.241769178569529</v>
      </c>
      <c r="AZ274">
        <v>0.2737559328526985</v>
      </c>
    </row>
    <row r="275" spans="1:52">
      <c r="A275" s="2">
        <v>45130</v>
      </c>
      <c r="B275">
        <v>373.0431213636505</v>
      </c>
      <c r="C275">
        <v>-0.02576828473284332</v>
      </c>
      <c r="AN275" s="2">
        <v>45130</v>
      </c>
      <c r="AO275">
        <v>0.001882407659368424</v>
      </c>
      <c r="AP275">
        <v>12.09025465622519</v>
      </c>
      <c r="AQ275">
        <v>7.116914702619593</v>
      </c>
      <c r="AR275">
        <v>0.03006336595921858</v>
      </c>
      <c r="AS275">
        <v>2.450209904858942</v>
      </c>
      <c r="AT275">
        <v>0.2324691059771413</v>
      </c>
      <c r="AU275">
        <v>3.102376737358834</v>
      </c>
      <c r="AV275">
        <v>0.7034891607292887</v>
      </c>
      <c r="AW275">
        <v>0.7825123496914974</v>
      </c>
      <c r="AX275">
        <v>5.00638258459854</v>
      </c>
      <c r="AY275">
        <v>2.28370004147043</v>
      </c>
      <c r="AZ275">
        <v>0.276802935425054</v>
      </c>
    </row>
    <row r="276" spans="1:52">
      <c r="A276" s="2">
        <v>45131</v>
      </c>
      <c r="B276">
        <v>377.2038967340904</v>
      </c>
      <c r="C276">
        <v>0.01115360432121171</v>
      </c>
      <c r="AN276" s="2">
        <v>45131</v>
      </c>
      <c r="AO276">
        <v>0.001881843519325331</v>
      </c>
      <c r="AP276">
        <v>11.89713833369067</v>
      </c>
      <c r="AQ276">
        <v>7.167642889392646</v>
      </c>
      <c r="AR276">
        <v>0.02996897701647624</v>
      </c>
      <c r="AS276">
        <v>2.457080029087007</v>
      </c>
      <c r="AT276">
        <v>0.1503811282154937</v>
      </c>
      <c r="AU276">
        <v>9.1921232613021</v>
      </c>
      <c r="AV276">
        <v>6.145345705400708</v>
      </c>
      <c r="AW276">
        <v>0.132367129784229</v>
      </c>
      <c r="AX276">
        <v>4.978350657592427</v>
      </c>
      <c r="AY276">
        <v>2.283465765408946</v>
      </c>
      <c r="AZ276">
        <v>0.2780829722825051</v>
      </c>
    </row>
    <row r="277" spans="1:52">
      <c r="A277" s="2">
        <v>45132</v>
      </c>
      <c r="B277">
        <v>363.3493444789044</v>
      </c>
      <c r="C277">
        <v>-0.03672961063006408</v>
      </c>
      <c r="AN277" s="2">
        <v>45132</v>
      </c>
      <c r="AO277">
        <v>0.001867904920778197</v>
      </c>
      <c r="AP277">
        <v>11.90424245076265</v>
      </c>
      <c r="AQ277">
        <v>7.176439416538502</v>
      </c>
      <c r="AR277">
        <v>0.02946196395491626</v>
      </c>
      <c r="AS277">
        <v>2.431506511969975</v>
      </c>
      <c r="AT277">
        <v>0.1469877986892276</v>
      </c>
      <c r="AU277">
        <v>9.422573649900007</v>
      </c>
      <c r="AV277">
        <v>6.125495671838332</v>
      </c>
      <c r="AW277">
        <v>0.1311841607823285</v>
      </c>
      <c r="AX277">
        <v>4.989429705980083</v>
      </c>
      <c r="AY277">
        <v>2.328483546840283</v>
      </c>
      <c r="AZ277">
        <v>0.2772060612321488</v>
      </c>
    </row>
    <row r="278" spans="1:52">
      <c r="A278" s="2">
        <v>45133</v>
      </c>
      <c r="B278">
        <v>361.4907186779665</v>
      </c>
      <c r="C278">
        <v>-0.005115258439789994</v>
      </c>
      <c r="AN278" s="2">
        <v>45133</v>
      </c>
      <c r="AO278">
        <v>0.001855622151543822</v>
      </c>
      <c r="AP278">
        <v>11.89672056600759</v>
      </c>
      <c r="AQ278">
        <v>7.323139650811701</v>
      </c>
      <c r="AR278">
        <v>0.02919087284159183</v>
      </c>
      <c r="AS278">
        <v>2.439628346969003</v>
      </c>
      <c r="AT278">
        <v>0.1469443128068142</v>
      </c>
      <c r="AU278">
        <v>9.364800897745575</v>
      </c>
      <c r="AV278">
        <v>6.1469170225907</v>
      </c>
      <c r="AW278">
        <v>0.1309792116259113</v>
      </c>
      <c r="AX278">
        <v>5.108591647678012</v>
      </c>
      <c r="AY278">
        <v>2.332141238672028</v>
      </c>
      <c r="AZ278">
        <v>0.2709952263090056</v>
      </c>
    </row>
    <row r="279" spans="1:52">
      <c r="A279" s="2">
        <v>45134</v>
      </c>
      <c r="B279">
        <v>370.6715743805422</v>
      </c>
      <c r="C279">
        <v>0.02539721002008477</v>
      </c>
      <c r="AN279" s="2">
        <v>45134</v>
      </c>
      <c r="AO279">
        <v>0.001893655378607447</v>
      </c>
      <c r="AP279">
        <v>12.0890438457617</v>
      </c>
      <c r="AQ279">
        <v>7.17195185591484</v>
      </c>
      <c r="AR279">
        <v>0.029714451856114</v>
      </c>
      <c r="AS279">
        <v>2.504350893443424</v>
      </c>
      <c r="AT279">
        <v>0.1499666679716589</v>
      </c>
      <c r="AU279">
        <v>9.518506322110545</v>
      </c>
      <c r="AV279">
        <v>6.226854865290246</v>
      </c>
      <c r="AW279">
        <v>0.1306689038267628</v>
      </c>
      <c r="AX279">
        <v>5.133804940504275</v>
      </c>
      <c r="AY279">
        <v>2.206961324099209</v>
      </c>
      <c r="AZ279">
        <v>0.279578439240056</v>
      </c>
    </row>
    <row r="280" spans="1:52">
      <c r="A280" s="2">
        <v>45135</v>
      </c>
      <c r="B280">
        <v>371.9461510179572</v>
      </c>
      <c r="C280">
        <v>0.003438560508841393</v>
      </c>
      <c r="AN280" s="2">
        <v>45135</v>
      </c>
      <c r="AO280">
        <v>0.001910571932864027</v>
      </c>
      <c r="AP280">
        <v>12.09957329857781</v>
      </c>
      <c r="AQ280">
        <v>6.987933993366056</v>
      </c>
      <c r="AR280">
        <v>0.0300111187630827</v>
      </c>
      <c r="AS280">
        <v>2.487788389052157</v>
      </c>
      <c r="AT280">
        <v>0.1495427653864065</v>
      </c>
      <c r="AU280">
        <v>9.515904115709235</v>
      </c>
      <c r="AV280">
        <v>6.256315165701278</v>
      </c>
      <c r="AW280">
        <v>0.1305915407409464</v>
      </c>
      <c r="AX280">
        <v>5.194390441055086</v>
      </c>
      <c r="AY280">
        <v>2.222813123939487</v>
      </c>
      <c r="AZ280">
        <v>0.2831042201729232</v>
      </c>
    </row>
    <row r="281" spans="1:52">
      <c r="A281" s="2">
        <v>45136</v>
      </c>
      <c r="B281">
        <v>372.5679631726397</v>
      </c>
      <c r="C281">
        <v>0.00167178004929136</v>
      </c>
      <c r="AN281" s="2">
        <v>45136</v>
      </c>
      <c r="AO281">
        <v>0.001906283178676995</v>
      </c>
      <c r="AP281">
        <v>12.00970055073067</v>
      </c>
      <c r="AQ281">
        <v>7.168486805608338</v>
      </c>
      <c r="AR281">
        <v>0.0298051943246751</v>
      </c>
      <c r="AS281">
        <v>2.461458904643697</v>
      </c>
      <c r="AT281">
        <v>0.148822846335207</v>
      </c>
      <c r="AU281">
        <v>9.30158893084225</v>
      </c>
      <c r="AV281">
        <v>6.283637791687102</v>
      </c>
      <c r="AW281">
        <v>0.1298242351687742</v>
      </c>
      <c r="AX281">
        <v>5.249039301464062</v>
      </c>
      <c r="AY281">
        <v>2.247103743527546</v>
      </c>
      <c r="AZ281">
        <v>0.2814509751012527</v>
      </c>
    </row>
    <row r="282" spans="1:52">
      <c r="A282" s="2">
        <v>45137</v>
      </c>
      <c r="B282">
        <v>377.7111593822462</v>
      </c>
      <c r="C282">
        <v>0.01380471945523465</v>
      </c>
      <c r="AN282" s="2">
        <v>45137</v>
      </c>
      <c r="AO282">
        <v>0.001929698501192913</v>
      </c>
      <c r="AP282">
        <v>12.07398012359885</v>
      </c>
      <c r="AQ282">
        <v>7.208122002027611</v>
      </c>
      <c r="AR282">
        <v>0.03012046284633635</v>
      </c>
      <c r="AS282">
        <v>2.501627235477865</v>
      </c>
      <c r="AT282">
        <v>0.1505363233593079</v>
      </c>
      <c r="AU282">
        <v>8.947730345889303</v>
      </c>
      <c r="AV282">
        <v>6.327852045750044</v>
      </c>
      <c r="AW282">
        <v>0.1285613628689984</v>
      </c>
      <c r="AX282">
        <v>5.255508335372079</v>
      </c>
      <c r="AY282">
        <v>2.248529510067087</v>
      </c>
      <c r="AZ282">
        <v>0.2851220256604995</v>
      </c>
    </row>
    <row r="283" spans="1:52">
      <c r="A283" s="2">
        <v>45138</v>
      </c>
      <c r="B283">
        <v>372.2621037491067</v>
      </c>
      <c r="C283">
        <v>-0.01442651480578849</v>
      </c>
      <c r="AN283" s="2">
        <v>45138</v>
      </c>
      <c r="AO283">
        <v>0.001908198992133403</v>
      </c>
      <c r="AP283">
        <v>11.84548541413168</v>
      </c>
      <c r="AQ283">
        <v>7.396069605786209</v>
      </c>
      <c r="AR283">
        <v>0.02999683697417562</v>
      </c>
      <c r="AS283">
        <v>2.487754526976422</v>
      </c>
      <c r="AT283">
        <v>0.1912173908866535</v>
      </c>
      <c r="AU283">
        <v>8.712237723148675</v>
      </c>
      <c r="AV283">
        <v>0.7182753439907649</v>
      </c>
      <c r="AW283">
        <v>0.3968942535800717</v>
      </c>
      <c r="AX283">
        <v>5.337672306388558</v>
      </c>
      <c r="AY283">
        <v>2.302039046999736</v>
      </c>
      <c r="AZ283">
        <v>0.2836169339113473</v>
      </c>
    </row>
    <row r="284" spans="1:52">
      <c r="A284" s="2">
        <v>45139</v>
      </c>
      <c r="B284">
        <v>369.440373433766</v>
      </c>
      <c r="C284">
        <v>-0.007579955861535925</v>
      </c>
      <c r="AN284" s="2">
        <v>45139</v>
      </c>
      <c r="AO284">
        <v>0.001896522827897029</v>
      </c>
      <c r="AP284">
        <v>12.01985893981932</v>
      </c>
      <c r="AQ284">
        <v>7.343178329588424</v>
      </c>
      <c r="AR284">
        <v>0.02985481064468216</v>
      </c>
      <c r="AS284">
        <v>2.380400157309742</v>
      </c>
      <c r="AT284">
        <v>0.1907893225848033</v>
      </c>
      <c r="AU284">
        <v>8.475679975918816</v>
      </c>
      <c r="AV284">
        <v>0.7231934432147203</v>
      </c>
      <c r="AW284">
        <v>0.4266459444997766</v>
      </c>
      <c r="AX284">
        <v>5.372228253619642</v>
      </c>
      <c r="AY284">
        <v>2.335325983015634</v>
      </c>
      <c r="AZ284">
        <v>0.288102993208995</v>
      </c>
    </row>
    <row r="285" spans="1:52">
      <c r="A285" s="2">
        <v>45140</v>
      </c>
      <c r="B285">
        <v>373.4767643205742</v>
      </c>
      <c r="C285">
        <v>0.01092568971087804</v>
      </c>
      <c r="AN285" s="2">
        <v>45140</v>
      </c>
      <c r="AO285">
        <v>0.00189906094703297</v>
      </c>
      <c r="AP285">
        <v>12.0800237740143</v>
      </c>
      <c r="AQ285">
        <v>7.364707867467203</v>
      </c>
      <c r="AR285">
        <v>0.03000633057963238</v>
      </c>
      <c r="AS285">
        <v>2.419052025931741</v>
      </c>
      <c r="AT285">
        <v>0.1882843698265527</v>
      </c>
      <c r="AU285">
        <v>8.412670233109008</v>
      </c>
      <c r="AV285">
        <v>0.7199431131657187</v>
      </c>
      <c r="AW285">
        <v>0.4311541222711597</v>
      </c>
      <c r="AX285">
        <v>5.355420819414481</v>
      </c>
      <c r="AY285">
        <v>2.344139571338964</v>
      </c>
      <c r="AZ285">
        <v>0.2909033459233548</v>
      </c>
    </row>
    <row r="286" spans="1:52">
      <c r="A286" s="2">
        <v>45141</v>
      </c>
      <c r="B286">
        <v>361.9722830529387</v>
      </c>
      <c r="C286">
        <v>-0.0308037403305782</v>
      </c>
      <c r="AN286" s="2">
        <v>45141</v>
      </c>
      <c r="AO286">
        <v>0.001863073785866335</v>
      </c>
      <c r="AP286">
        <v>12.10573768439145</v>
      </c>
      <c r="AQ286">
        <v>7.392004332279265</v>
      </c>
      <c r="AR286">
        <v>0.02953597758343233</v>
      </c>
      <c r="AS286">
        <v>2.397148824181063</v>
      </c>
      <c r="AT286">
        <v>0.1874314061051523</v>
      </c>
      <c r="AU286">
        <v>8.834534930599501</v>
      </c>
      <c r="AV286">
        <v>0.7164537499537174</v>
      </c>
      <c r="AW286">
        <v>0.4226354236264721</v>
      </c>
      <c r="AX286">
        <v>5.321786318493864</v>
      </c>
      <c r="AY286">
        <v>2.345722583729344</v>
      </c>
      <c r="AZ286">
        <v>0.289052084103289</v>
      </c>
    </row>
    <row r="287" spans="1:52">
      <c r="A287" s="2">
        <v>45142</v>
      </c>
      <c r="B287">
        <v>358.2787502802424</v>
      </c>
      <c r="C287">
        <v>-0.01020391048050506</v>
      </c>
      <c r="AN287" s="2">
        <v>45142</v>
      </c>
      <c r="AO287">
        <v>0.001840955661372847</v>
      </c>
      <c r="AP287">
        <v>12.24715952933015</v>
      </c>
      <c r="AQ287">
        <v>7.536980506848129</v>
      </c>
      <c r="AR287">
        <v>0.02927247492955743</v>
      </c>
      <c r="AS287">
        <v>2.375550327677663</v>
      </c>
      <c r="AT287">
        <v>0.1850724597061054</v>
      </c>
      <c r="AU287">
        <v>8.794998310092588</v>
      </c>
      <c r="AV287">
        <v>0.7189847319061786</v>
      </c>
      <c r="AW287">
        <v>0.4285365894863366</v>
      </c>
      <c r="AX287">
        <v>5.360262282052505</v>
      </c>
      <c r="AY287">
        <v>2.37098084450829</v>
      </c>
      <c r="AZ287">
        <v>0.2878602113048042</v>
      </c>
    </row>
    <row r="288" spans="1:52">
      <c r="A288" s="2">
        <v>45143</v>
      </c>
      <c r="B288">
        <v>357.9444341486611</v>
      </c>
      <c r="C288">
        <v>-0.0009331173878436294</v>
      </c>
      <c r="AN288" s="2">
        <v>45143</v>
      </c>
      <c r="AO288">
        <v>0.001847788731851612</v>
      </c>
      <c r="AP288">
        <v>12.20144630582955</v>
      </c>
      <c r="AQ288">
        <v>7.533476405781237</v>
      </c>
      <c r="AR288">
        <v>0.02939957387672655</v>
      </c>
      <c r="AS288">
        <v>2.383850878410997</v>
      </c>
      <c r="AT288">
        <v>0.1847449645053378</v>
      </c>
      <c r="AU288">
        <v>8.879060310742874</v>
      </c>
      <c r="AV288">
        <v>0.7177689959402342</v>
      </c>
      <c r="AW288">
        <v>0.421558655680958</v>
      </c>
      <c r="AX288">
        <v>5.395612059178042</v>
      </c>
      <c r="AY288">
        <v>2.355775206903012</v>
      </c>
      <c r="AZ288">
        <v>0.28891632277594</v>
      </c>
    </row>
    <row r="289" spans="1:52">
      <c r="A289" s="2">
        <v>45144</v>
      </c>
      <c r="B289">
        <v>359.2462515399795</v>
      </c>
      <c r="C289">
        <v>0.003636925922356538</v>
      </c>
      <c r="AN289" s="2">
        <v>45144</v>
      </c>
      <c r="AO289">
        <v>0.001854774385903043</v>
      </c>
      <c r="AP289">
        <v>12.24245317506084</v>
      </c>
      <c r="AQ289">
        <v>7.462123321649413</v>
      </c>
      <c r="AR289">
        <v>0.029360091950895</v>
      </c>
      <c r="AS289">
        <v>2.404847953558863</v>
      </c>
      <c r="AT289">
        <v>0.1841953655817902</v>
      </c>
      <c r="AU289">
        <v>8.864541310553985</v>
      </c>
      <c r="AV289">
        <v>0.7230685373967398</v>
      </c>
      <c r="AW289">
        <v>0.4212539547368392</v>
      </c>
      <c r="AX289">
        <v>5.391804557523691</v>
      </c>
      <c r="AY289">
        <v>2.383559206615108</v>
      </c>
      <c r="AZ289">
        <v>0.2890770607459594</v>
      </c>
    </row>
    <row r="290" spans="1:52">
      <c r="A290" s="2">
        <v>45145</v>
      </c>
      <c r="B290">
        <v>358.872412503939</v>
      </c>
      <c r="C290">
        <v>-0.001040620561628791</v>
      </c>
      <c r="AN290" s="2">
        <v>45145</v>
      </c>
      <c r="AO290">
        <v>0.00185316653753642</v>
      </c>
      <c r="AP290">
        <v>12.29974154426256</v>
      </c>
      <c r="AQ290">
        <v>7.583698592490797</v>
      </c>
      <c r="AR290">
        <v>0.02946500424773544</v>
      </c>
      <c r="AS290">
        <v>2.413569144427537</v>
      </c>
      <c r="AT290">
        <v>0.2218095711526635</v>
      </c>
      <c r="AU290">
        <v>9.0611272534692</v>
      </c>
      <c r="AV290">
        <v>3.591149047725434</v>
      </c>
      <c r="AW290">
        <v>0.05454374724052641</v>
      </c>
      <c r="AX290">
        <v>5.388769363597062</v>
      </c>
      <c r="AY290">
        <v>2.322282278902425</v>
      </c>
      <c r="AZ290">
        <v>0.2856191260539049</v>
      </c>
    </row>
    <row r="291" spans="1:52">
      <c r="A291" s="2">
        <v>45146</v>
      </c>
      <c r="B291">
        <v>359.0102485831153</v>
      </c>
      <c r="C291">
        <v>0.0003840810114508209</v>
      </c>
      <c r="AN291" s="2">
        <v>45146</v>
      </c>
      <c r="AO291">
        <v>0.001846484541263928</v>
      </c>
      <c r="AP291">
        <v>12.38071359330188</v>
      </c>
      <c r="AQ291">
        <v>7.384192011594333</v>
      </c>
      <c r="AR291">
        <v>0.02949369738041207</v>
      </c>
      <c r="AS291">
        <v>2.425533182880943</v>
      </c>
      <c r="AT291">
        <v>0.2228431776677174</v>
      </c>
      <c r="AU291">
        <v>9.191699868908017</v>
      </c>
      <c r="AV291">
        <v>3.62068016041305</v>
      </c>
      <c r="AW291">
        <v>0.05536002716940022</v>
      </c>
      <c r="AX291">
        <v>5.402869120007379</v>
      </c>
      <c r="AY291">
        <v>2.338186696336444</v>
      </c>
      <c r="AZ291">
        <v>0.2886430039016165</v>
      </c>
    </row>
    <row r="292" spans="1:52">
      <c r="A292" s="2">
        <v>45147</v>
      </c>
      <c r="B292">
        <v>368.5761310028958</v>
      </c>
      <c r="C292">
        <v>0.02664515137808343</v>
      </c>
      <c r="AN292" s="2">
        <v>45147</v>
      </c>
      <c r="AO292">
        <v>0.001856525412306287</v>
      </c>
      <c r="AP292">
        <v>12.38662374484333</v>
      </c>
      <c r="AQ292">
        <v>7.425477453970894</v>
      </c>
      <c r="AR292">
        <v>0.02977668310884183</v>
      </c>
      <c r="AS292">
        <v>2.457992693102069</v>
      </c>
      <c r="AT292">
        <v>0.2255699888567261</v>
      </c>
      <c r="AU292">
        <v>9.088656758254347</v>
      </c>
      <c r="AV292">
        <v>3.641298475512764</v>
      </c>
      <c r="AW292">
        <v>0.05556073546578621</v>
      </c>
      <c r="AX292">
        <v>5.376851499383827</v>
      </c>
      <c r="AY292">
        <v>2.285490776324751</v>
      </c>
      <c r="AZ292">
        <v>0.2905460284246738</v>
      </c>
    </row>
    <row r="293" spans="1:52">
      <c r="A293" s="2">
        <v>45148</v>
      </c>
      <c r="B293">
        <v>371.9988941784893</v>
      </c>
      <c r="C293">
        <v>0.009286448274010928</v>
      </c>
      <c r="AN293" s="2">
        <v>45148</v>
      </c>
      <c r="AO293">
        <v>0.001886216384638573</v>
      </c>
      <c r="AP293">
        <v>12.34189984756047</v>
      </c>
      <c r="AQ293">
        <v>7.243779407133732</v>
      </c>
      <c r="AR293">
        <v>0.03007549956238555</v>
      </c>
      <c r="AS293">
        <v>2.4950105636931</v>
      </c>
      <c r="AT293">
        <v>0.2287687846965035</v>
      </c>
      <c r="AU293">
        <v>8.91835411130465</v>
      </c>
      <c r="AV293">
        <v>3.679995424227168</v>
      </c>
      <c r="AW293">
        <v>0.05525955340537458</v>
      </c>
      <c r="AX293">
        <v>5.387231321660095</v>
      </c>
      <c r="AY293">
        <v>2.287570051613592</v>
      </c>
      <c r="AZ293">
        <v>0.2945843508334042</v>
      </c>
    </row>
    <row r="294" spans="1:52">
      <c r="A294" s="2">
        <v>45149</v>
      </c>
      <c r="B294">
        <v>369.7995034395636</v>
      </c>
      <c r="C294">
        <v>-0.005912358271340401</v>
      </c>
      <c r="AN294" s="2">
        <v>45149</v>
      </c>
      <c r="AO294">
        <v>0.001884798644732911</v>
      </c>
      <c r="AP294">
        <v>12.49309856465039</v>
      </c>
      <c r="AQ294">
        <v>7.291544638553109</v>
      </c>
      <c r="AR294">
        <v>0.0299693167758008</v>
      </c>
      <c r="AS294">
        <v>2.516210392617587</v>
      </c>
      <c r="AT294">
        <v>0.2299846158833633</v>
      </c>
      <c r="AU294">
        <v>8.962806446169166</v>
      </c>
      <c r="AV294">
        <v>3.699149491279209</v>
      </c>
      <c r="AW294">
        <v>0.05521115902675924</v>
      </c>
      <c r="AX294">
        <v>5.401372642151895</v>
      </c>
      <c r="AY294">
        <v>2.254144218620923</v>
      </c>
      <c r="AZ294">
        <v>0.2965282984306894</v>
      </c>
    </row>
    <row r="295" spans="1:52">
      <c r="A295" s="2">
        <v>45150</v>
      </c>
      <c r="B295">
        <v>368.1166256438475</v>
      </c>
      <c r="C295">
        <v>-0.004550784357640891</v>
      </c>
      <c r="AN295" s="2">
        <v>45150</v>
      </c>
      <c r="AO295">
        <v>0.001878159800678852</v>
      </c>
      <c r="AP295">
        <v>12.55516760446784</v>
      </c>
      <c r="AQ295">
        <v>7.375376927607321</v>
      </c>
      <c r="AR295">
        <v>0.02990248558869397</v>
      </c>
      <c r="AS295">
        <v>2.520648343929349</v>
      </c>
      <c r="AT295">
        <v>0.2305482511029039</v>
      </c>
      <c r="AU295">
        <v>8.934571134919022</v>
      </c>
      <c r="AV295">
        <v>3.678044528737385</v>
      </c>
      <c r="AW295">
        <v>0.0558509790255689</v>
      </c>
      <c r="AX295">
        <v>5.410700740839803</v>
      </c>
      <c r="AY295">
        <v>2.247689534970332</v>
      </c>
      <c r="AZ295">
        <v>0.2960764967466385</v>
      </c>
    </row>
    <row r="296" spans="1:52">
      <c r="A296" s="2">
        <v>45151</v>
      </c>
      <c r="B296">
        <v>369.2657950985003</v>
      </c>
      <c r="C296">
        <v>0.003121753744870448</v>
      </c>
      <c r="AN296" s="2">
        <v>45151</v>
      </c>
      <c r="AO296">
        <v>0.001883001438927662</v>
      </c>
      <c r="AP296">
        <v>12.65627185265782</v>
      </c>
      <c r="AQ296">
        <v>7.444245526097671</v>
      </c>
      <c r="AR296">
        <v>0.0299630408217843</v>
      </c>
      <c r="AS296">
        <v>2.532037354201417</v>
      </c>
      <c r="AT296">
        <v>0.230593388628854</v>
      </c>
      <c r="AU296">
        <v>8.908440530165405</v>
      </c>
      <c r="AV296">
        <v>3.666159236188347</v>
      </c>
      <c r="AW296">
        <v>0.05584650119670147</v>
      </c>
      <c r="AX296">
        <v>5.418591679661495</v>
      </c>
      <c r="AY296">
        <v>2.225186761841458</v>
      </c>
      <c r="AZ296">
        <v>0.2982418446633964</v>
      </c>
    </row>
    <row r="297" spans="1:52">
      <c r="A297" s="2">
        <v>45152</v>
      </c>
      <c r="B297">
        <v>365.4251514583457</v>
      </c>
      <c r="C297">
        <v>-0.01040075655837591</v>
      </c>
      <c r="AN297" s="2">
        <v>45152</v>
      </c>
      <c r="AO297">
        <v>0.001871664023437407</v>
      </c>
      <c r="AP297">
        <v>12.63588260988489</v>
      </c>
      <c r="AQ297">
        <v>7.442059836555599</v>
      </c>
      <c r="AR297">
        <v>0.02980699070627014</v>
      </c>
      <c r="AS297">
        <v>2.484358831255984</v>
      </c>
      <c r="AT297">
        <v>0.2283532063380363</v>
      </c>
      <c r="AU297">
        <v>8.993448542298863</v>
      </c>
      <c r="AV297">
        <v>3.664834951156285</v>
      </c>
      <c r="AW297">
        <v>0.05563337300654343</v>
      </c>
      <c r="AX297">
        <v>5.397423675121491</v>
      </c>
      <c r="AY297">
        <v>2.259786777504469</v>
      </c>
      <c r="AZ297">
        <v>0.2981448510918687</v>
      </c>
    </row>
    <row r="298" spans="1:52">
      <c r="A298" s="2">
        <v>45153</v>
      </c>
      <c r="B298">
        <v>369.938396645073</v>
      </c>
      <c r="C298">
        <v>0.01235066926487072</v>
      </c>
      <c r="AN298" s="2">
        <v>45153</v>
      </c>
      <c r="AO298">
        <v>0.001886865002924268</v>
      </c>
      <c r="AP298">
        <v>12.73223970619537</v>
      </c>
      <c r="AQ298">
        <v>7.479760972688384</v>
      </c>
      <c r="AR298">
        <v>0.03009518059318107</v>
      </c>
      <c r="AS298">
        <v>2.482177040366663</v>
      </c>
      <c r="AT298">
        <v>0.2309468844992596</v>
      </c>
      <c r="AU298">
        <v>8.860403130543103</v>
      </c>
      <c r="AV298">
        <v>3.707859540132833</v>
      </c>
      <c r="AW298">
        <v>0.05649923186625331</v>
      </c>
      <c r="AX298">
        <v>5.44321967468286</v>
      </c>
      <c r="AY298">
        <v>2.207289848660146</v>
      </c>
      <c r="AZ298">
        <v>0.299584553246903</v>
      </c>
    </row>
    <row r="299" spans="1:52">
      <c r="A299" s="2">
        <v>45154</v>
      </c>
      <c r="B299">
        <v>358.3857284637345</v>
      </c>
      <c r="C299">
        <v>-0.03122862694467043</v>
      </c>
      <c r="AN299" s="2">
        <v>45154</v>
      </c>
      <c r="AO299">
        <v>0.001843067801247469</v>
      </c>
      <c r="AP299">
        <v>12.72830880732202</v>
      </c>
      <c r="AQ299">
        <v>7.639927720110129</v>
      </c>
      <c r="AR299">
        <v>0.02942214444596775</v>
      </c>
      <c r="AS299">
        <v>2.459878865868285</v>
      </c>
      <c r="AT299">
        <v>0.227084833250648</v>
      </c>
      <c r="AU299">
        <v>9.032607229832514</v>
      </c>
      <c r="AV299">
        <v>3.725076737654931</v>
      </c>
      <c r="AW299">
        <v>0.05640537302053364</v>
      </c>
      <c r="AX299">
        <v>5.639392441137782</v>
      </c>
      <c r="AY299">
        <v>2.254425739100188</v>
      </c>
      <c r="AZ299">
        <v>0.3037075689477801</v>
      </c>
    </row>
    <row r="300" spans="1:52">
      <c r="A300" s="2">
        <v>45155</v>
      </c>
      <c r="B300">
        <v>345.6000296064705</v>
      </c>
      <c r="C300">
        <v>-0.03567580358758005</v>
      </c>
      <c r="AN300" s="2">
        <v>45155</v>
      </c>
      <c r="AO300">
        <v>0.001802861419975</v>
      </c>
      <c r="AP300">
        <v>12.60342492556537</v>
      </c>
      <c r="AQ300">
        <v>7.680154482609082</v>
      </c>
      <c r="AR300">
        <v>0.02868936117452682</v>
      </c>
      <c r="AS300">
        <v>2.428764087815068</v>
      </c>
      <c r="AT300">
        <v>0.2236840670008579</v>
      </c>
      <c r="AU300">
        <v>9.539915623672339</v>
      </c>
      <c r="AV300">
        <v>3.706643573151718</v>
      </c>
      <c r="AW300">
        <v>0.05733570775593334</v>
      </c>
      <c r="AX300">
        <v>5.556261968083236</v>
      </c>
      <c r="AY300">
        <v>2.274544479270139</v>
      </c>
      <c r="AZ300">
        <v>0.3045997902382779</v>
      </c>
    </row>
    <row r="301" spans="1:52">
      <c r="A301" s="2">
        <v>45156</v>
      </c>
      <c r="B301">
        <v>323.28763769663</v>
      </c>
      <c r="C301">
        <v>-0.06456131365280049</v>
      </c>
      <c r="AN301" s="2">
        <v>45156</v>
      </c>
      <c r="AO301">
        <v>0.001818909306304237</v>
      </c>
      <c r="AP301">
        <v>12.55660981830579</v>
      </c>
      <c r="AQ301">
        <v>7.788235435973507</v>
      </c>
      <c r="AR301">
        <v>0.02871287817843569</v>
      </c>
      <c r="AS301">
        <v>2.401152287493914</v>
      </c>
      <c r="AT301">
        <v>0.2212137366914614</v>
      </c>
      <c r="AU301">
        <v>9.71140940870843</v>
      </c>
      <c r="AV301">
        <v>3.633848560512448</v>
      </c>
      <c r="AW301">
        <v>0.05803049545147888</v>
      </c>
      <c r="AX301">
        <v>5.597472577258832</v>
      </c>
      <c r="AY301">
        <v>2.224690484390709</v>
      </c>
      <c r="AZ301">
        <v>0.3051615312706729</v>
      </c>
    </row>
    <row r="302" spans="1:52">
      <c r="A302" s="2">
        <v>45157</v>
      </c>
      <c r="B302">
        <v>318.6403759599893</v>
      </c>
      <c r="C302">
        <v>-0.01437500601554609</v>
      </c>
      <c r="AN302" s="2">
        <v>45157</v>
      </c>
      <c r="AO302">
        <v>0.001835671729391374</v>
      </c>
      <c r="AP302">
        <v>12.08141159833097</v>
      </c>
      <c r="AQ302">
        <v>7.753782112968458</v>
      </c>
      <c r="AR302">
        <v>0.02878145916214143</v>
      </c>
      <c r="AS302">
        <v>2.422076777163714</v>
      </c>
      <c r="AT302">
        <v>0.221269571084096</v>
      </c>
      <c r="AU302">
        <v>9.732350574229159</v>
      </c>
      <c r="AV302">
        <v>3.532061924966037</v>
      </c>
      <c r="AW302">
        <v>0.05709579355378094</v>
      </c>
      <c r="AX302">
        <v>5.51210665557258</v>
      </c>
      <c r="AY302">
        <v>2.2423973235944</v>
      </c>
      <c r="AZ302">
        <v>0.2950939113580102</v>
      </c>
    </row>
    <row r="303" spans="1:52">
      <c r="A303" s="2">
        <v>45158</v>
      </c>
      <c r="B303">
        <v>320.6101771591713</v>
      </c>
      <c r="C303">
        <v>0.006181894536269938</v>
      </c>
      <c r="AN303" s="2">
        <v>45158</v>
      </c>
      <c r="AO303">
        <v>0.001843012190616255</v>
      </c>
      <c r="AP303">
        <v>11.94607996548994</v>
      </c>
      <c r="AQ303">
        <v>7.792785152120834</v>
      </c>
      <c r="AR303">
        <v>0.02881695311009004</v>
      </c>
      <c r="AS303">
        <v>2.427515452211663</v>
      </c>
      <c r="AT303">
        <v>0.221691641009806</v>
      </c>
      <c r="AU303">
        <v>9.806903898433184</v>
      </c>
      <c r="AV303">
        <v>3.547961814185951</v>
      </c>
      <c r="AW303">
        <v>0.05674015672596211</v>
      </c>
      <c r="AX303">
        <v>5.560893692824841</v>
      </c>
      <c r="AY303">
        <v>2.198653947401273</v>
      </c>
      <c r="AZ303">
        <v>0.2970355905500056</v>
      </c>
    </row>
    <row r="304" spans="1:52">
      <c r="A304" s="2">
        <v>45159</v>
      </c>
      <c r="B304">
        <v>321.3012233007402</v>
      </c>
      <c r="C304">
        <v>0.002155409250236717</v>
      </c>
      <c r="AN304" s="2">
        <v>45159</v>
      </c>
      <c r="AO304">
        <v>0.001841164202446146</v>
      </c>
      <c r="AP304">
        <v>11.86958718954693</v>
      </c>
      <c r="AQ304">
        <v>4.805808717602654</v>
      </c>
      <c r="AR304">
        <v>0.02862691680944021</v>
      </c>
      <c r="AS304">
        <v>2.441803351388594</v>
      </c>
      <c r="AT304">
        <v>0.1589463418618616</v>
      </c>
      <c r="AU304">
        <v>9.832639376147045</v>
      </c>
      <c r="AV304">
        <v>10.66200844871752</v>
      </c>
      <c r="AW304">
        <v>0.05628519523671978</v>
      </c>
      <c r="AX304">
        <v>5.541335397893764</v>
      </c>
      <c r="AY304">
        <v>2.214407345312874</v>
      </c>
      <c r="AZ304">
        <v>0.2953573032416862</v>
      </c>
    </row>
    <row r="305" spans="1:52">
      <c r="A305" s="2">
        <v>45160</v>
      </c>
      <c r="B305">
        <v>315.8737732458578</v>
      </c>
      <c r="C305">
        <v>-0.01689209271949244</v>
      </c>
      <c r="AN305" s="2">
        <v>45160</v>
      </c>
      <c r="AO305">
        <v>0.001813358269614952</v>
      </c>
      <c r="AP305">
        <v>11.99987544056343</v>
      </c>
      <c r="AQ305">
        <v>4.74867845861356</v>
      </c>
      <c r="AR305">
        <v>0.02841806087512533</v>
      </c>
      <c r="AS305">
        <v>2.470103966232738</v>
      </c>
      <c r="AT305">
        <v>0.1605069405330567</v>
      </c>
      <c r="AU305">
        <v>9.922964341699773</v>
      </c>
      <c r="AV305">
        <v>10.68050847615381</v>
      </c>
      <c r="AW305">
        <v>0.05676019377010142</v>
      </c>
      <c r="AX305">
        <v>5.663484341744584</v>
      </c>
      <c r="AY305">
        <v>2.232610689786332</v>
      </c>
      <c r="AZ305">
        <v>0.3046943677932869</v>
      </c>
    </row>
    <row r="306" spans="1:52">
      <c r="A306" s="2">
        <v>45161</v>
      </c>
      <c r="B306">
        <v>311.0618957243485</v>
      </c>
      <c r="C306">
        <v>-0.01523354557760015</v>
      </c>
      <c r="AN306" s="2">
        <v>45161</v>
      </c>
      <c r="AO306">
        <v>0.001796093145482746</v>
      </c>
      <c r="AP306">
        <v>12.05831470357618</v>
      </c>
      <c r="AQ306">
        <v>4.735639496124397</v>
      </c>
      <c r="AR306">
        <v>0.02859222034233138</v>
      </c>
      <c r="AS306">
        <v>2.50474967227133</v>
      </c>
      <c r="AT306">
        <v>0.1581003380592676</v>
      </c>
      <c r="AU306">
        <v>10.0007626561509</v>
      </c>
      <c r="AV306">
        <v>10.56850716227196</v>
      </c>
      <c r="AW306">
        <v>0.0566861791394993</v>
      </c>
      <c r="AX306">
        <v>5.669489428491848</v>
      </c>
      <c r="AY306">
        <v>2.274487730111817</v>
      </c>
      <c r="AZ306">
        <v>0.3074296538097325</v>
      </c>
    </row>
    <row r="307" spans="1:52">
      <c r="A307" s="2">
        <v>45162</v>
      </c>
      <c r="B307">
        <v>320.059199929009</v>
      </c>
      <c r="C307">
        <v>0.02892448200287956</v>
      </c>
      <c r="AN307" s="2">
        <v>45162</v>
      </c>
      <c r="AO307">
        <v>0.00181493001059361</v>
      </c>
      <c r="AP307">
        <v>11.95178328938722</v>
      </c>
      <c r="AQ307">
        <v>4.689436576649678</v>
      </c>
      <c r="AR307">
        <v>0.02859553228004307</v>
      </c>
      <c r="AS307">
        <v>2.517478641975416</v>
      </c>
      <c r="AT307">
        <v>0.1583784497805412</v>
      </c>
      <c r="AU307">
        <v>10.09461904624871</v>
      </c>
      <c r="AV307">
        <v>10.69551864422102</v>
      </c>
      <c r="AW307">
        <v>0.05609057662872811</v>
      </c>
      <c r="AX307">
        <v>5.750698419865262</v>
      </c>
      <c r="AY307">
        <v>2.216966222193647</v>
      </c>
      <c r="AZ307">
        <v>0.3096214573244406</v>
      </c>
    </row>
    <row r="308" spans="1:52">
      <c r="A308" s="2">
        <v>45163</v>
      </c>
      <c r="B308">
        <v>314.2869859203097</v>
      </c>
      <c r="C308">
        <v>-0.01803483233720382</v>
      </c>
      <c r="AN308" s="2">
        <v>45163</v>
      </c>
      <c r="AO308">
        <v>0.001804394648916095</v>
      </c>
      <c r="AP308">
        <v>11.83962525423745</v>
      </c>
      <c r="AQ308">
        <v>4.812328264866041</v>
      </c>
      <c r="AR308">
        <v>0.02845702445559199</v>
      </c>
      <c r="AS308">
        <v>2.461721264300999</v>
      </c>
      <c r="AT308">
        <v>0.1542710381909809</v>
      </c>
      <c r="AU308">
        <v>10.15849097261314</v>
      </c>
      <c r="AV308">
        <v>10.6818273708339</v>
      </c>
      <c r="AW308">
        <v>0.05486419676453756</v>
      </c>
      <c r="AX308">
        <v>5.76117143895992</v>
      </c>
      <c r="AY308">
        <v>2.246978031160422</v>
      </c>
      <c r="AZ308">
        <v>0.3113291929176197</v>
      </c>
    </row>
    <row r="309" spans="1:52">
      <c r="A309" s="2">
        <v>45164</v>
      </c>
      <c r="B309">
        <v>312.1310535193539</v>
      </c>
      <c r="C309">
        <v>-0.006859757156799429</v>
      </c>
      <c r="AN309" s="2">
        <v>45164</v>
      </c>
      <c r="AO309">
        <v>0.001797929093459864</v>
      </c>
      <c r="AP309">
        <v>11.9602497102181</v>
      </c>
      <c r="AQ309">
        <v>4.826098174771407</v>
      </c>
      <c r="AR309">
        <v>0.02832459272569852</v>
      </c>
      <c r="AS309">
        <v>2.4442690064946</v>
      </c>
      <c r="AT309">
        <v>0.1532210312863574</v>
      </c>
      <c r="AU309">
        <v>10.30225837082735</v>
      </c>
      <c r="AV309">
        <v>10.4410702468647</v>
      </c>
      <c r="AW309">
        <v>0.05487394013130652</v>
      </c>
      <c r="AX309">
        <v>5.714572176527867</v>
      </c>
      <c r="AY309">
        <v>2.298223830485071</v>
      </c>
      <c r="AZ309">
        <v>0.3106711481041723</v>
      </c>
    </row>
    <row r="310" spans="1:52">
      <c r="A310" s="2">
        <v>45165</v>
      </c>
      <c r="B310">
        <v>312.086556308239</v>
      </c>
      <c r="C310">
        <v>-0.0001425593852748541</v>
      </c>
      <c r="AN310" s="2">
        <v>45165</v>
      </c>
      <c r="AO310">
        <v>0.001800071909928155</v>
      </c>
      <c r="AP310">
        <v>11.96309551662852</v>
      </c>
      <c r="AQ310">
        <v>4.832521480033935</v>
      </c>
      <c r="AR310">
        <v>0.02844168847983025</v>
      </c>
      <c r="AS310">
        <v>2.464541759632035</v>
      </c>
      <c r="AT310">
        <v>0.1545500429554348</v>
      </c>
      <c r="AU310">
        <v>10.17914272242458</v>
      </c>
      <c r="AV310">
        <v>10.39554195880797</v>
      </c>
      <c r="AW310">
        <v>0.05513772406898635</v>
      </c>
      <c r="AX310">
        <v>5.696585203881069</v>
      </c>
      <c r="AY310">
        <v>2.310095076029633</v>
      </c>
      <c r="AZ310">
        <v>0.3093427681426246</v>
      </c>
    </row>
    <row r="311" spans="1:52">
      <c r="A311" s="2">
        <v>45166</v>
      </c>
      <c r="B311">
        <v>315.2051919754317</v>
      </c>
      <c r="C311">
        <v>0.009992854880017443</v>
      </c>
      <c r="AN311" s="2">
        <v>45166</v>
      </c>
      <c r="AO311">
        <v>0.001812471211526329</v>
      </c>
      <c r="AP311">
        <v>11.97534564291972</v>
      </c>
      <c r="AQ311">
        <v>7.85167424679861</v>
      </c>
      <c r="AR311">
        <v>0.02853820201378455</v>
      </c>
      <c r="AS311">
        <v>2.475146769302418</v>
      </c>
      <c r="AT311">
        <v>0.07222230116416287</v>
      </c>
      <c r="AU311">
        <v>10.08827268139453</v>
      </c>
      <c r="AV311">
        <v>10.52054670191905</v>
      </c>
      <c r="AW311">
        <v>0.05416622135476716</v>
      </c>
      <c r="AX311">
        <v>5.674172153190804</v>
      </c>
      <c r="AY311">
        <v>2.275521553183225</v>
      </c>
      <c r="AZ311">
        <v>0.3092153505777835</v>
      </c>
    </row>
    <row r="312" spans="1:52">
      <c r="A312" s="2">
        <v>45167</v>
      </c>
      <c r="B312">
        <v>315.5980647405668</v>
      </c>
      <c r="C312">
        <v>0.001246403216498271</v>
      </c>
      <c r="AN312" s="2">
        <v>45167</v>
      </c>
      <c r="AO312">
        <v>0.001813554309114901</v>
      </c>
      <c r="AP312">
        <v>11.79943723026063</v>
      </c>
      <c r="AQ312">
        <v>7.917378571643247</v>
      </c>
      <c r="AR312">
        <v>0.02864188712171163</v>
      </c>
      <c r="AS312">
        <v>2.476430290353689</v>
      </c>
      <c r="AT312">
        <v>0.07216088322145171</v>
      </c>
      <c r="AU312">
        <v>10.12912015109172</v>
      </c>
      <c r="AV312">
        <v>10.27656636355873</v>
      </c>
      <c r="AW312">
        <v>0.0541110113343919</v>
      </c>
      <c r="AX312">
        <v>5.614669699041911</v>
      </c>
      <c r="AY312">
        <v>2.302054706079097</v>
      </c>
      <c r="AZ312">
        <v>0.304669222669206</v>
      </c>
    </row>
    <row r="313" spans="1:52">
      <c r="A313" s="2">
        <v>45168</v>
      </c>
      <c r="B313">
        <v>327.8914503273277</v>
      </c>
      <c r="C313">
        <v>0.03895266467133296</v>
      </c>
      <c r="AN313" s="2">
        <v>45168</v>
      </c>
      <c r="AO313">
        <v>0.001777367835402946</v>
      </c>
      <c r="AP313">
        <v>12.05365489476761</v>
      </c>
      <c r="AQ313">
        <v>7.954191298614265</v>
      </c>
      <c r="AR313">
        <v>0.02848002799952763</v>
      </c>
      <c r="AS313">
        <v>2.507056843254975</v>
      </c>
      <c r="AT313">
        <v>0.07233681361215089</v>
      </c>
      <c r="AU313">
        <v>10.26324256955625</v>
      </c>
      <c r="AV313">
        <v>10.53387278165131</v>
      </c>
      <c r="AW313">
        <v>0.0552125775751115</v>
      </c>
      <c r="AX313">
        <v>5.533282283471487</v>
      </c>
      <c r="AY313">
        <v>2.26159679396566</v>
      </c>
      <c r="AZ313">
        <v>0.3035272308007477</v>
      </c>
    </row>
    <row r="314" spans="1:52">
      <c r="A314" s="2">
        <v>45169</v>
      </c>
      <c r="B314">
        <v>319.081497560593</v>
      </c>
      <c r="C314">
        <v>-0.02686850406724506</v>
      </c>
      <c r="AN314" s="2">
        <v>45169</v>
      </c>
      <c r="AO314">
        <v>0.001753259406092501</v>
      </c>
      <c r="AP314">
        <v>12.00429514532155</v>
      </c>
      <c r="AQ314">
        <v>8.066211317725291</v>
      </c>
      <c r="AR314">
        <v>0.02807097573022863</v>
      </c>
      <c r="AS314">
        <v>2.477125853374397</v>
      </c>
      <c r="AT314">
        <v>0.07130532593195477</v>
      </c>
      <c r="AU314">
        <v>10.31011085306172</v>
      </c>
      <c r="AV314">
        <v>10.5519395931363</v>
      </c>
      <c r="AW314">
        <v>0.05522203422590365</v>
      </c>
      <c r="AX314">
        <v>5.549651939502278</v>
      </c>
      <c r="AY314">
        <v>2.294955985626891</v>
      </c>
      <c r="AZ314">
        <v>0.3065415215508296</v>
      </c>
    </row>
    <row r="315" spans="1:52">
      <c r="A315" s="2">
        <v>45170</v>
      </c>
      <c r="B315">
        <v>305.1680842854183</v>
      </c>
      <c r="C315">
        <v>-0.04360457557565722</v>
      </c>
      <c r="AN315" s="2">
        <v>45170</v>
      </c>
      <c r="AO315">
        <v>0.001763646616247845</v>
      </c>
      <c r="AP315">
        <v>11.96328546506502</v>
      </c>
      <c r="AQ315">
        <v>7.793327231021506</v>
      </c>
      <c r="AR315">
        <v>0.02781543114257454</v>
      </c>
      <c r="AS315">
        <v>2.453706078637496</v>
      </c>
      <c r="AT315">
        <v>0.07050043097175139</v>
      </c>
      <c r="AU315">
        <v>10.49400725904369</v>
      </c>
      <c r="AV315">
        <v>10.72949000203827</v>
      </c>
      <c r="AW315">
        <v>0.05496161268134479</v>
      </c>
      <c r="AX315">
        <v>5.559717297429575</v>
      </c>
      <c r="AY315">
        <v>2.31963146531308</v>
      </c>
      <c r="AZ315">
        <v>0.3055769820020929</v>
      </c>
    </row>
    <row r="316" spans="1:52">
      <c r="A316" s="2">
        <v>45171</v>
      </c>
      <c r="B316">
        <v>301.8917271545345</v>
      </c>
      <c r="C316">
        <v>-0.01073623782957411</v>
      </c>
      <c r="AN316" s="2">
        <v>45171</v>
      </c>
      <c r="AO316">
        <v>0.001754994775889004</v>
      </c>
      <c r="AP316">
        <v>11.8289566481178</v>
      </c>
      <c r="AQ316">
        <v>7.643678790857135</v>
      </c>
      <c r="AR316">
        <v>0.0278027096234929</v>
      </c>
      <c r="AS316">
        <v>2.4543523106686</v>
      </c>
      <c r="AT316">
        <v>0.07071037264486407</v>
      </c>
      <c r="AU316">
        <v>10.63230579137317</v>
      </c>
      <c r="AV316">
        <v>10.74814658921345</v>
      </c>
      <c r="AW316">
        <v>0.05534449014096184</v>
      </c>
      <c r="AX316">
        <v>5.587893627540047</v>
      </c>
      <c r="AY316">
        <v>2.344821783266399</v>
      </c>
      <c r="AZ316">
        <v>0.3044471177908948</v>
      </c>
    </row>
    <row r="317" spans="1:52">
      <c r="A317" s="2">
        <v>45172</v>
      </c>
      <c r="B317">
        <v>305.0599635734574</v>
      </c>
      <c r="C317">
        <v>0.01049461159066856</v>
      </c>
      <c r="AN317" s="2">
        <v>45172</v>
      </c>
      <c r="AO317">
        <v>0.001768921863402417</v>
      </c>
      <c r="AP317">
        <v>11.90524153937544</v>
      </c>
      <c r="AQ317">
        <v>7.667103011947301</v>
      </c>
      <c r="AR317">
        <v>0.02795495116299536</v>
      </c>
      <c r="AS317">
        <v>2.468966572022027</v>
      </c>
      <c r="AT317">
        <v>0.07117132109390126</v>
      </c>
      <c r="AU317">
        <v>10.4201427339413</v>
      </c>
      <c r="AV317">
        <v>10.73983368545304</v>
      </c>
      <c r="AW317">
        <v>0.05532269329805867</v>
      </c>
      <c r="AX317">
        <v>5.64287867430519</v>
      </c>
      <c r="AY317">
        <v>2.348937327598507</v>
      </c>
      <c r="AZ317">
        <v>0.3077956117686663</v>
      </c>
    </row>
    <row r="318" spans="1:52">
      <c r="A318" s="2">
        <v>45173</v>
      </c>
      <c r="B318">
        <v>306.0796701216256</v>
      </c>
      <c r="C318">
        <v>0.003342642988032329</v>
      </c>
      <c r="AN318" s="2">
        <v>45173</v>
      </c>
      <c r="AO318">
        <v>0.001768391580074561</v>
      </c>
      <c r="AP318">
        <v>11.97563060018237</v>
      </c>
      <c r="AQ318">
        <v>7.6145100920633</v>
      </c>
      <c r="AR318">
        <v>0.02807100799805893</v>
      </c>
      <c r="AS318">
        <v>2.486816014397389</v>
      </c>
      <c r="AT318">
        <v>0.07141628733662952</v>
      </c>
      <c r="AU318">
        <v>10.41362575178834</v>
      </c>
      <c r="AV318">
        <v>10.77731054718195</v>
      </c>
      <c r="AW318">
        <v>0.05584337280947287</v>
      </c>
      <c r="AX318">
        <v>5.648758892682717</v>
      </c>
      <c r="AY318">
        <v>2.345178951759616</v>
      </c>
      <c r="AZ318">
        <v>0.3098382098182775</v>
      </c>
    </row>
    <row r="319" spans="1:52">
      <c r="A319" s="2">
        <v>45174</v>
      </c>
      <c r="B319">
        <v>305.3152703753744</v>
      </c>
      <c r="C319">
        <v>-0.002497388166771808</v>
      </c>
      <c r="AN319" s="2">
        <v>45174</v>
      </c>
      <c r="AO319">
        <v>0.001775121415481611</v>
      </c>
      <c r="AP319">
        <v>11.92645392207471</v>
      </c>
      <c r="AQ319">
        <v>7.624144292399269</v>
      </c>
      <c r="AR319">
        <v>0.02814107889663841</v>
      </c>
      <c r="AS319">
        <v>2.466996907629857</v>
      </c>
      <c r="AT319">
        <v>0.07100262514904435</v>
      </c>
      <c r="AU319">
        <v>10.33477040299263</v>
      </c>
      <c r="AV319">
        <v>10.7841681386988</v>
      </c>
      <c r="AW319">
        <v>0.05591845145218036</v>
      </c>
      <c r="AX319">
        <v>5.521170957406736</v>
      </c>
      <c r="AY319">
        <v>2.355714852223847</v>
      </c>
      <c r="AZ319">
        <v>0.3121854188375782</v>
      </c>
    </row>
    <row r="320" spans="1:52">
      <c r="A320" s="2">
        <v>45175</v>
      </c>
      <c r="B320">
        <v>308.0737789271678</v>
      </c>
      <c r="C320">
        <v>0.009034951145423964</v>
      </c>
      <c r="AN320" s="2">
        <v>45175</v>
      </c>
      <c r="AO320">
        <v>0.001792351935973665</v>
      </c>
      <c r="AP320">
        <v>11.96382661612696</v>
      </c>
      <c r="AQ320">
        <v>7.532598234851489</v>
      </c>
      <c r="AR320">
        <v>0.02830307392406222</v>
      </c>
      <c r="AS320">
        <v>2.490102929333636</v>
      </c>
      <c r="AT320">
        <v>0.07182550357038636</v>
      </c>
      <c r="AU320">
        <v>10.56145745007122</v>
      </c>
      <c r="AV320">
        <v>10.84885808691011</v>
      </c>
      <c r="AW320">
        <v>0.05559480792857689</v>
      </c>
      <c r="AX320">
        <v>5.519959149621535</v>
      </c>
      <c r="AY320">
        <v>2.280030384015892</v>
      </c>
      <c r="AZ320">
        <v>0.3106116118910383</v>
      </c>
    </row>
    <row r="321" spans="1:52">
      <c r="A321" s="2">
        <v>45176</v>
      </c>
      <c r="B321">
        <v>308.6893968716758</v>
      </c>
      <c r="C321">
        <v>0.001998280887947512</v>
      </c>
      <c r="AN321" s="2">
        <v>45176</v>
      </c>
      <c r="AO321">
        <v>0.001797856206534853</v>
      </c>
      <c r="AP321">
        <v>11.97896092249893</v>
      </c>
      <c r="AQ321">
        <v>7.365476548966622</v>
      </c>
      <c r="AR321">
        <v>0.02836530582071978</v>
      </c>
      <c r="AS321">
        <v>2.498260574205072</v>
      </c>
      <c r="AT321">
        <v>0.07176797374139705</v>
      </c>
      <c r="AU321">
        <v>10.39327462341551</v>
      </c>
      <c r="AV321">
        <v>10.85192099531203</v>
      </c>
      <c r="AW321">
        <v>0.05601109091839207</v>
      </c>
      <c r="AX321">
        <v>5.525019490725887</v>
      </c>
      <c r="AY321">
        <v>2.360387895108692</v>
      </c>
      <c r="AZ321">
        <v>0.31070175012802</v>
      </c>
    </row>
    <row r="322" spans="1:52">
      <c r="A322" s="2">
        <v>45177</v>
      </c>
      <c r="B322">
        <v>311.8584507556244</v>
      </c>
      <c r="C322">
        <v>0.01026615723139335</v>
      </c>
      <c r="AN322" s="2">
        <v>45177</v>
      </c>
      <c r="AO322">
        <v>0.001784726769641918</v>
      </c>
      <c r="AP322">
        <v>12.11431921674411</v>
      </c>
      <c r="AQ322">
        <v>7.330043275071113</v>
      </c>
      <c r="AR322">
        <v>0.02841826025212979</v>
      </c>
      <c r="AS322">
        <v>2.493099224275658</v>
      </c>
      <c r="AT322">
        <v>0.07194606982528202</v>
      </c>
      <c r="AU322">
        <v>10.456662337044</v>
      </c>
      <c r="AV322">
        <v>10.92669161698247</v>
      </c>
      <c r="AW322">
        <v>0.05548064822337054</v>
      </c>
      <c r="AX322">
        <v>5.625247829780988</v>
      </c>
      <c r="AY322">
        <v>2.353258288113159</v>
      </c>
      <c r="AZ322">
        <v>0.3097273411135744</v>
      </c>
    </row>
    <row r="323" spans="1:52">
      <c r="A323" s="2">
        <v>45178</v>
      </c>
      <c r="B323">
        <v>307.782254790152</v>
      </c>
      <c r="C323">
        <v>-0.0130706606012948</v>
      </c>
      <c r="AN323" s="2">
        <v>45178</v>
      </c>
      <c r="AO323">
        <v>0.001782199423416391</v>
      </c>
      <c r="AP323">
        <v>12.10151285040864</v>
      </c>
      <c r="AQ323">
        <v>7.360577184189792</v>
      </c>
      <c r="AR323">
        <v>0.02821300513015209</v>
      </c>
      <c r="AS323">
        <v>2.485484673412887</v>
      </c>
      <c r="AT323">
        <v>0.071736280857795</v>
      </c>
      <c r="AU323">
        <v>10.57965241672579</v>
      </c>
      <c r="AV323">
        <v>10.87215970810638</v>
      </c>
      <c r="AW323">
        <v>0.05451037964019713</v>
      </c>
      <c r="AX323">
        <v>5.669222323346657</v>
      </c>
      <c r="AY323">
        <v>2.355732825329191</v>
      </c>
      <c r="AZ323">
        <v>0.3103095605362485</v>
      </c>
    </row>
    <row r="324" spans="1:52">
      <c r="A324" s="2">
        <v>45179</v>
      </c>
      <c r="B324">
        <v>306.0095666380285</v>
      </c>
      <c r="C324">
        <v>-0.005759552815454372</v>
      </c>
      <c r="AN324" s="2">
        <v>45179</v>
      </c>
      <c r="AO324">
        <v>0.00177262434962851</v>
      </c>
      <c r="AP324">
        <v>12.07904847897787</v>
      </c>
      <c r="AQ324">
        <v>7.448112252646473</v>
      </c>
      <c r="AR324">
        <v>0.02807983257240753</v>
      </c>
      <c r="AS324">
        <v>2.475527471171944</v>
      </c>
      <c r="AT324">
        <v>0.07143321695104235</v>
      </c>
      <c r="AU324">
        <v>10.61588714885501</v>
      </c>
      <c r="AV324">
        <v>10.83042150687822</v>
      </c>
      <c r="AW324">
        <v>0.05444416657531365</v>
      </c>
      <c r="AX324">
        <v>5.668976075107918</v>
      </c>
      <c r="AY324">
        <v>2.36019765062445</v>
      </c>
      <c r="AZ324">
        <v>0.3110166128711666</v>
      </c>
    </row>
    <row r="325" spans="1:52">
      <c r="A325" s="2">
        <v>45180</v>
      </c>
      <c r="B325">
        <v>299.0685647292083</v>
      </c>
      <c r="C325">
        <v>-0.02268230364520107</v>
      </c>
      <c r="AN325" s="2">
        <v>45180</v>
      </c>
      <c r="AO325">
        <v>0.001736652764023198</v>
      </c>
      <c r="AP325">
        <v>12.00855969632186</v>
      </c>
      <c r="AQ325">
        <v>7.456077893840114</v>
      </c>
      <c r="AR325">
        <v>0.02773575367254266</v>
      </c>
      <c r="AS325">
        <v>2.441261580448301</v>
      </c>
      <c r="AT325">
        <v>0.0140860353478043</v>
      </c>
      <c r="AU325">
        <v>3.543497617290021</v>
      </c>
      <c r="AV325">
        <v>10.80274199455719</v>
      </c>
      <c r="AW325">
        <v>0.8301254337242904</v>
      </c>
      <c r="AX325">
        <v>5.715991979763663</v>
      </c>
      <c r="AY325">
        <v>2.453275011569057</v>
      </c>
      <c r="AZ325">
        <v>0.3160620820411694</v>
      </c>
    </row>
    <row r="326" spans="1:52">
      <c r="A326" s="2">
        <v>45181</v>
      </c>
      <c r="B326">
        <v>288.5125849231793</v>
      </c>
      <c r="C326">
        <v>-0.03529618639654397</v>
      </c>
      <c r="AN326" s="2">
        <v>45181</v>
      </c>
      <c r="AO326">
        <v>0.001721775211385286</v>
      </c>
      <c r="AP326">
        <v>11.94904987029182</v>
      </c>
      <c r="AQ326">
        <v>7.441009617086785</v>
      </c>
      <c r="AR326">
        <v>0.0279321123236789</v>
      </c>
      <c r="AS326">
        <v>2.53325388699296</v>
      </c>
      <c r="AT326">
        <v>0.01401563573669154</v>
      </c>
      <c r="AU326">
        <v>3.518660702830973</v>
      </c>
      <c r="AV326">
        <v>10.86450396027103</v>
      </c>
      <c r="AW326">
        <v>0.8317328023989378</v>
      </c>
      <c r="AX326">
        <v>5.739419753027372</v>
      </c>
      <c r="AY326">
        <v>2.449137508313502</v>
      </c>
      <c r="AZ326">
        <v>0.313036126355706</v>
      </c>
    </row>
    <row r="327" spans="1:52">
      <c r="A327" s="2">
        <v>45182</v>
      </c>
      <c r="B327">
        <v>294.2941642796185</v>
      </c>
      <c r="C327">
        <v>0.02003926226642294</v>
      </c>
      <c r="AN327" s="2">
        <v>45182</v>
      </c>
      <c r="AO327">
        <v>0.001707062400474769</v>
      </c>
      <c r="AP327">
        <v>11.97473055084261</v>
      </c>
      <c r="AQ327">
        <v>7.403420269695043</v>
      </c>
      <c r="AR327">
        <v>0.02769376622582455</v>
      </c>
      <c r="AS327">
        <v>2.528604761460506</v>
      </c>
      <c r="AT327">
        <v>0.0139281165653373</v>
      </c>
      <c r="AU327">
        <v>3.504050012362912</v>
      </c>
      <c r="AV327">
        <v>11.06884797158216</v>
      </c>
      <c r="AW327">
        <v>0.8320337807694845</v>
      </c>
      <c r="AX327">
        <v>5.808968858613898</v>
      </c>
      <c r="AY327">
        <v>2.460128497569436</v>
      </c>
      <c r="AZ327">
        <v>0.3193741852077809</v>
      </c>
    </row>
    <row r="328" spans="1:52">
      <c r="A328" s="2">
        <v>45183</v>
      </c>
      <c r="B328">
        <v>297.8299330449689</v>
      </c>
      <c r="C328">
        <v>0.01201440325534597</v>
      </c>
      <c r="AN328" s="2">
        <v>45183</v>
      </c>
      <c r="AO328">
        <v>0.001703386469240146</v>
      </c>
      <c r="AP328">
        <v>11.97196031232065</v>
      </c>
      <c r="AQ328">
        <v>7.42182084298233</v>
      </c>
      <c r="AR328">
        <v>0.02778749511477922</v>
      </c>
      <c r="AS328">
        <v>2.545039339271512</v>
      </c>
      <c r="AT328">
        <v>0.01401059458620513</v>
      </c>
      <c r="AU328">
        <v>3.500031870181481</v>
      </c>
      <c r="AV328">
        <v>11.16631795393054</v>
      </c>
      <c r="AW328">
        <v>0.832569512907418</v>
      </c>
      <c r="AX328">
        <v>5.798725315797052</v>
      </c>
      <c r="AY328">
        <v>2.430411838804478</v>
      </c>
      <c r="AZ328">
        <v>0.3202100285863644</v>
      </c>
    </row>
    <row r="329" spans="1:52">
      <c r="A329" s="2">
        <v>45184</v>
      </c>
      <c r="B329">
        <v>302.6061295791013</v>
      </c>
      <c r="C329">
        <v>0.01603665717982494</v>
      </c>
      <c r="AN329" s="2">
        <v>45184</v>
      </c>
      <c r="AO329">
        <v>0.001709249213230938</v>
      </c>
      <c r="AP329">
        <v>12.0421677797384</v>
      </c>
      <c r="AQ329">
        <v>7.370498011097752</v>
      </c>
      <c r="AR329">
        <v>0.02788956679394913</v>
      </c>
      <c r="AS329">
        <v>2.597524858315109</v>
      </c>
      <c r="AT329">
        <v>0.01424641003557308</v>
      </c>
      <c r="AU329">
        <v>3.540866653380508</v>
      </c>
      <c r="AV329">
        <v>11.17891679346983</v>
      </c>
      <c r="AW329">
        <v>0.8351769551178473</v>
      </c>
      <c r="AX329">
        <v>5.794363416730812</v>
      </c>
      <c r="AY329">
        <v>2.406268504885682</v>
      </c>
      <c r="AZ329">
        <v>0.321878062780948</v>
      </c>
    </row>
    <row r="330" spans="1:52">
      <c r="A330" s="2">
        <v>45185</v>
      </c>
      <c r="B330">
        <v>308.2485284337384</v>
      </c>
      <c r="C330">
        <v>0.01864601639922236</v>
      </c>
      <c r="AN330" s="2">
        <v>45185</v>
      </c>
      <c r="AO330">
        <v>0.001733511220767352</v>
      </c>
      <c r="AP330">
        <v>12.28821954917076</v>
      </c>
      <c r="AQ330">
        <v>7.268535317613121</v>
      </c>
      <c r="AR330">
        <v>0.0281261851134663</v>
      </c>
      <c r="AS330">
        <v>2.639017745074022</v>
      </c>
      <c r="AT330">
        <v>0.01438079067921856</v>
      </c>
      <c r="AU330">
        <v>3.54082539055829</v>
      </c>
      <c r="AV330">
        <v>11.15551051761875</v>
      </c>
      <c r="AW330">
        <v>0.8272583267552622</v>
      </c>
      <c r="AX330">
        <v>5.81383404871739</v>
      </c>
      <c r="AY330">
        <v>2.407280915268322</v>
      </c>
      <c r="AZ330">
        <v>0.326602984047816</v>
      </c>
    </row>
    <row r="331" spans="1:52">
      <c r="A331" s="2">
        <v>45186</v>
      </c>
      <c r="B331">
        <v>310.0559688440594</v>
      </c>
      <c r="C331">
        <v>0.00586358163493883</v>
      </c>
      <c r="AN331" s="2">
        <v>45186</v>
      </c>
      <c r="AO331">
        <v>0.001751356854942046</v>
      </c>
      <c r="AP331">
        <v>12.3964195878467</v>
      </c>
      <c r="AQ331">
        <v>7.407020906621976</v>
      </c>
      <c r="AR331">
        <v>0.02845036823234369</v>
      </c>
      <c r="AS331">
        <v>2.650977280456843</v>
      </c>
      <c r="AT331">
        <v>0.01442917054936748</v>
      </c>
      <c r="AU331">
        <v>3.572050733604368</v>
      </c>
      <c r="AV331">
        <v>11.116401670887</v>
      </c>
      <c r="AW331">
        <v>0.786989089542657</v>
      </c>
      <c r="AX331">
        <v>5.870379533397699</v>
      </c>
      <c r="AY331">
        <v>2.432227339435177</v>
      </c>
      <c r="AZ331">
        <v>0.3306100875792474</v>
      </c>
    </row>
    <row r="332" spans="1:52">
      <c r="A332" s="2">
        <v>45187</v>
      </c>
      <c r="B332">
        <v>306.0936938460983</v>
      </c>
      <c r="C332">
        <v>-0.0127792250306713</v>
      </c>
      <c r="AN332" s="2">
        <v>45187</v>
      </c>
      <c r="AO332">
        <v>0.001732446813592954</v>
      </c>
      <c r="AP332">
        <v>12.40246996259024</v>
      </c>
      <c r="AQ332">
        <v>7.484339898066036</v>
      </c>
      <c r="AR332">
        <v>0.02833185567967469</v>
      </c>
      <c r="AS332">
        <v>2.59719451516967</v>
      </c>
      <c r="AT332">
        <v>0.04829273848708196</v>
      </c>
      <c r="AU332">
        <v>1.852533141196128</v>
      </c>
      <c r="AV332">
        <v>11.28062311634566</v>
      </c>
      <c r="AW332">
        <v>0.7766175400819726</v>
      </c>
      <c r="AX332">
        <v>5.924914120585639</v>
      </c>
      <c r="AY332">
        <v>2.444347796345403</v>
      </c>
      <c r="AZ332">
        <v>0.336642251217118</v>
      </c>
    </row>
    <row r="333" spans="1:52">
      <c r="A333" s="2">
        <v>45188</v>
      </c>
      <c r="B333">
        <v>314.2158803814181</v>
      </c>
      <c r="C333">
        <v>0.02653496853614867</v>
      </c>
      <c r="AN333" s="2">
        <v>45188</v>
      </c>
      <c r="AO333">
        <v>0.001760994966113785</v>
      </c>
      <c r="AP333">
        <v>12.48971830647557</v>
      </c>
      <c r="AQ333">
        <v>7.182259469732837</v>
      </c>
      <c r="AR333">
        <v>0.02878053969885176</v>
      </c>
      <c r="AS333">
        <v>2.666558183180192</v>
      </c>
      <c r="AT333">
        <v>0.04965477060612351</v>
      </c>
      <c r="AU333">
        <v>1.864689882242071</v>
      </c>
      <c r="AV333">
        <v>11.48295309817331</v>
      </c>
      <c r="AW333">
        <v>0.7780208977220223</v>
      </c>
      <c r="AX333">
        <v>5.969995406340328</v>
      </c>
      <c r="AY333">
        <v>2.397619073026823</v>
      </c>
      <c r="AZ333">
        <v>0.3447918533919638</v>
      </c>
    </row>
    <row r="334" spans="1:52">
      <c r="A334" s="2">
        <v>45189</v>
      </c>
      <c r="B334">
        <v>320.3676025430707</v>
      </c>
      <c r="C334">
        <v>0.01957801163386508</v>
      </c>
      <c r="AN334" s="2">
        <v>45189</v>
      </c>
      <c r="AO334">
        <v>0.001765756062377789</v>
      </c>
      <c r="AP334">
        <v>12.55411430130009</v>
      </c>
      <c r="AQ334">
        <v>6.986940327680276</v>
      </c>
      <c r="AR334">
        <v>0.02923984637788005</v>
      </c>
      <c r="AS334">
        <v>2.70381680596201</v>
      </c>
      <c r="AT334">
        <v>0.05034731616499994</v>
      </c>
      <c r="AU334">
        <v>1.880418179398906</v>
      </c>
      <c r="AV334">
        <v>11.56174331870757</v>
      </c>
      <c r="AW334">
        <v>0.7768704239772644</v>
      </c>
      <c r="AX334">
        <v>5.88443773494925</v>
      </c>
      <c r="AY334">
        <v>2.397992459064128</v>
      </c>
      <c r="AZ334">
        <v>0.3474911965558408</v>
      </c>
    </row>
    <row r="335" spans="1:52">
      <c r="A335" s="2">
        <v>45190</v>
      </c>
      <c r="B335">
        <v>322.8060865850231</v>
      </c>
      <c r="C335">
        <v>0.007611518838346099</v>
      </c>
      <c r="AN335" s="2">
        <v>45190</v>
      </c>
      <c r="AO335">
        <v>0.00178454990317787</v>
      </c>
      <c r="AP335">
        <v>12.83904178946616</v>
      </c>
      <c r="AQ335">
        <v>7.007751873532317</v>
      </c>
      <c r="AR335">
        <v>0.02984029555857625</v>
      </c>
      <c r="AS335">
        <v>2.759263918976566</v>
      </c>
      <c r="AT335">
        <v>0.05144946360735132</v>
      </c>
      <c r="AU335">
        <v>1.912745714279066</v>
      </c>
      <c r="AV335">
        <v>11.69573711092313</v>
      </c>
      <c r="AW335">
        <v>0.7384616635434401</v>
      </c>
      <c r="AX335">
        <v>5.960975746153372</v>
      </c>
      <c r="AY335">
        <v>2.386071147007301</v>
      </c>
      <c r="AZ335">
        <v>0.3570496214924106</v>
      </c>
    </row>
    <row r="336" spans="1:52">
      <c r="A336" s="2">
        <v>45191</v>
      </c>
      <c r="B336">
        <v>312.7423292734419</v>
      </c>
      <c r="C336">
        <v>-0.03117585984219207</v>
      </c>
      <c r="AN336" s="2">
        <v>45191</v>
      </c>
      <c r="AO336">
        <v>0.001765469813747151</v>
      </c>
      <c r="AP336">
        <v>12.74095915024175</v>
      </c>
      <c r="AQ336">
        <v>7.021857591960823</v>
      </c>
      <c r="AR336">
        <v>0.02960288770068584</v>
      </c>
      <c r="AS336">
        <v>2.729188771388161</v>
      </c>
      <c r="AT336">
        <v>0.05065015520933643</v>
      </c>
      <c r="AU336">
        <v>1.905657342864215</v>
      </c>
      <c r="AV336">
        <v>11.67944067726756</v>
      </c>
      <c r="AW336">
        <v>0.7505847693427511</v>
      </c>
      <c r="AX336">
        <v>6.015725947398471</v>
      </c>
      <c r="AY336">
        <v>2.407172176324059</v>
      </c>
      <c r="AZ336">
        <v>0.3543404383376847</v>
      </c>
    </row>
    <row r="337" spans="1:52">
      <c r="A337" s="2">
        <v>45192</v>
      </c>
      <c r="B337">
        <v>316.3565880835318</v>
      </c>
      <c r="C337">
        <v>0.011556666532754</v>
      </c>
      <c r="AN337" s="2">
        <v>45192</v>
      </c>
      <c r="AO337">
        <v>0.001785230980462502</v>
      </c>
      <c r="AP337">
        <v>12.91696606615734</v>
      </c>
      <c r="AQ337">
        <v>6.83763302534086</v>
      </c>
      <c r="AR337">
        <v>0.02977706292611415</v>
      </c>
      <c r="AS337">
        <v>2.740251881332199</v>
      </c>
      <c r="AT337">
        <v>0.05114684112814756</v>
      </c>
      <c r="AU337">
        <v>1.920340666663769</v>
      </c>
      <c r="AV337">
        <v>11.80682891380835</v>
      </c>
      <c r="AW337">
        <v>0.7367965115092378</v>
      </c>
      <c r="AX337">
        <v>6.075594825918873</v>
      </c>
      <c r="AY337">
        <v>2.439902706146103</v>
      </c>
      <c r="AZ337">
        <v>0.3569745974731733</v>
      </c>
    </row>
    <row r="338" spans="1:52">
      <c r="A338" s="2">
        <v>45193</v>
      </c>
      <c r="B338">
        <v>317.1052934310889</v>
      </c>
      <c r="C338">
        <v>0.002366650089674405</v>
      </c>
      <c r="AN338" s="2">
        <v>45193</v>
      </c>
      <c r="AO338">
        <v>0.001789817664127331</v>
      </c>
      <c r="AP338">
        <v>12.88904377653938</v>
      </c>
      <c r="AQ338">
        <v>6.615099271319496</v>
      </c>
      <c r="AR338">
        <v>0.02986049727779809</v>
      </c>
      <c r="AS338">
        <v>2.768300337468138</v>
      </c>
      <c r="AT338">
        <v>0.0514393282105207</v>
      </c>
      <c r="AU338">
        <v>1.919589482646417</v>
      </c>
      <c r="AV338">
        <v>11.8050712336509</v>
      </c>
      <c r="AW338">
        <v>0.7564480439362523</v>
      </c>
      <c r="AX338">
        <v>6.094808158220738</v>
      </c>
      <c r="AY338">
        <v>2.444507679171462</v>
      </c>
      <c r="AZ338">
        <v>0.3565637752004388</v>
      </c>
    </row>
    <row r="339" spans="1:52">
      <c r="A339" s="2">
        <v>45194</v>
      </c>
      <c r="B339">
        <v>313.1246332687359</v>
      </c>
      <c r="C339">
        <v>-0.01255311798577097</v>
      </c>
      <c r="AN339" s="2">
        <v>45194</v>
      </c>
      <c r="AO339">
        <v>0.001786789529446218</v>
      </c>
      <c r="AP339">
        <v>12.89017680573416</v>
      </c>
      <c r="AQ339">
        <v>6.725406989353684</v>
      </c>
      <c r="AR339">
        <v>0.02970369568865916</v>
      </c>
      <c r="AS339">
        <v>2.752246274723166</v>
      </c>
      <c r="AT339">
        <v>0.01503212718748339</v>
      </c>
      <c r="AU339">
        <v>3.812309998423411</v>
      </c>
      <c r="AV339">
        <v>11.64036259320104</v>
      </c>
      <c r="AW339">
        <v>0.7597242585031025</v>
      </c>
      <c r="AX339">
        <v>6.099754737142026</v>
      </c>
      <c r="AY339">
        <v>2.42714940131813</v>
      </c>
      <c r="AZ339">
        <v>0.3560633400683523</v>
      </c>
    </row>
    <row r="340" spans="1:52">
      <c r="A340" s="2">
        <v>45195</v>
      </c>
      <c r="B340">
        <v>318.0468649234117</v>
      </c>
      <c r="C340">
        <v>0.0157197203020798</v>
      </c>
      <c r="AN340" s="2">
        <v>45195</v>
      </c>
      <c r="AO340">
        <v>0.001814727659594135</v>
      </c>
      <c r="AP340">
        <v>12.95279541923326</v>
      </c>
      <c r="AQ340">
        <v>6.392076744435757</v>
      </c>
      <c r="AR340">
        <v>0.03005068849188777</v>
      </c>
      <c r="AS340">
        <v>2.774404009425329</v>
      </c>
      <c r="AT340">
        <v>0.01515363449193718</v>
      </c>
      <c r="AU340">
        <v>3.841099544947696</v>
      </c>
      <c r="AV340">
        <v>11.62802459091714</v>
      </c>
      <c r="AW340">
        <v>0.7668380556754796</v>
      </c>
      <c r="AX340">
        <v>6.127178870960543</v>
      </c>
      <c r="AY340">
        <v>2.461866917980593</v>
      </c>
      <c r="AZ340">
        <v>0.3557099281796479</v>
      </c>
    </row>
    <row r="341" spans="1:52">
      <c r="A341" s="2">
        <v>45196</v>
      </c>
      <c r="B341">
        <v>314.8749136050887</v>
      </c>
      <c r="C341">
        <v>-0.009973219887222773</v>
      </c>
      <c r="AN341" s="2">
        <v>45196</v>
      </c>
      <c r="AO341">
        <v>0.001803094875831394</v>
      </c>
      <c r="AP341">
        <v>12.83608027059242</v>
      </c>
      <c r="AQ341">
        <v>6.426204097489848</v>
      </c>
      <c r="AR341">
        <v>0.02966717407280731</v>
      </c>
      <c r="AS341">
        <v>2.731924624910869</v>
      </c>
      <c r="AT341">
        <v>0.01483862938282028</v>
      </c>
      <c r="AU341">
        <v>3.817366310797519</v>
      </c>
      <c r="AV341">
        <v>11.65107733120309</v>
      </c>
      <c r="AW341">
        <v>0.7743142546650301</v>
      </c>
      <c r="AX341">
        <v>6.182391693617189</v>
      </c>
      <c r="AY341">
        <v>2.486166576092195</v>
      </c>
      <c r="AZ341">
        <v>0.3483982499119226</v>
      </c>
    </row>
    <row r="342" spans="1:52">
      <c r="A342" s="2">
        <v>45197</v>
      </c>
      <c r="B342">
        <v>316.7400575999735</v>
      </c>
      <c r="C342">
        <v>0.00592344424498692</v>
      </c>
      <c r="AN342" s="2">
        <v>45197</v>
      </c>
      <c r="AO342">
        <v>0.00180402717315468</v>
      </c>
      <c r="AP342">
        <v>12.93982434047981</v>
      </c>
      <c r="AQ342">
        <v>6.217811762679143</v>
      </c>
      <c r="AR342">
        <v>0.0297599999715303</v>
      </c>
      <c r="AS342">
        <v>2.750901395612603</v>
      </c>
      <c r="AT342">
        <v>0.01495405641424701</v>
      </c>
      <c r="AU342">
        <v>3.847793338080965</v>
      </c>
      <c r="AV342">
        <v>11.7898584915349</v>
      </c>
      <c r="AW342">
        <v>0.7837938640332942</v>
      </c>
      <c r="AX342">
        <v>6.294141235105585</v>
      </c>
      <c r="AY342">
        <v>2.488078144351081</v>
      </c>
      <c r="AZ342">
        <v>0.3552055600417732</v>
      </c>
    </row>
    <row r="343" spans="1:52">
      <c r="A343" s="2">
        <v>45198</v>
      </c>
      <c r="B343">
        <v>329.1523502455373</v>
      </c>
      <c r="C343">
        <v>0.03918763145910598</v>
      </c>
      <c r="AN343" s="2">
        <v>45198</v>
      </c>
      <c r="AO343">
        <v>0.001826363168203494</v>
      </c>
      <c r="AP343">
        <v>13.21938885670773</v>
      </c>
      <c r="AQ343">
        <v>6.310208811812398</v>
      </c>
      <c r="AR343">
        <v>0.02987054927458273</v>
      </c>
      <c r="AS343">
        <v>2.808583217328966</v>
      </c>
      <c r="AT343">
        <v>0.01529856732212342</v>
      </c>
      <c r="AU343">
        <v>3.83570993596468</v>
      </c>
      <c r="AV343">
        <v>11.98762242663515</v>
      </c>
      <c r="AW343">
        <v>0.7507937464733759</v>
      </c>
      <c r="AX343">
        <v>6.338620365157905</v>
      </c>
      <c r="AY343">
        <v>2.474921181262339</v>
      </c>
      <c r="AZ343">
        <v>0.3553387334467256</v>
      </c>
    </row>
    <row r="344" spans="1:52">
      <c r="A344" s="2">
        <v>45199</v>
      </c>
      <c r="B344">
        <v>331.2778159037704</v>
      </c>
      <c r="C344">
        <v>0.006457391711307991</v>
      </c>
      <c r="AN344" s="2">
        <v>45199</v>
      </c>
      <c r="AO344">
        <v>0.001846501729345056</v>
      </c>
      <c r="AP344">
        <v>13.28814468503768</v>
      </c>
      <c r="AQ344">
        <v>6.246330354253645</v>
      </c>
      <c r="AR344">
        <v>0.02979906677548106</v>
      </c>
      <c r="AS344">
        <v>2.829028954558293</v>
      </c>
      <c r="AT344">
        <v>0.01539632176563031</v>
      </c>
      <c r="AU344">
        <v>3.881298100565445</v>
      </c>
      <c r="AV344">
        <v>12.0642223565178</v>
      </c>
      <c r="AW344">
        <v>0.7523521136352803</v>
      </c>
      <c r="AX344">
        <v>6.302131214188801</v>
      </c>
      <c r="AY344">
        <v>2.4473284207224</v>
      </c>
      <c r="AZ344">
        <v>0.3610733519315532</v>
      </c>
    </row>
    <row r="345" spans="1:52">
      <c r="A345" s="2">
        <v>45200</v>
      </c>
      <c r="B345">
        <v>337.4769273355283</v>
      </c>
      <c r="C345">
        <v>0.01871272730667428</v>
      </c>
      <c r="AN345" s="2">
        <v>45200</v>
      </c>
      <c r="AO345">
        <v>0.001876422068914666</v>
      </c>
      <c r="AP345">
        <v>13.28954225986457</v>
      </c>
      <c r="AQ345">
        <v>6.189054650233597</v>
      </c>
      <c r="AR345">
        <v>0.0302917064451531</v>
      </c>
      <c r="AS345">
        <v>2.885595526074744</v>
      </c>
      <c r="AT345">
        <v>0.01571878823275304</v>
      </c>
      <c r="AU345">
        <v>3.899845946062853</v>
      </c>
      <c r="AV345">
        <v>12.20411992852349</v>
      </c>
      <c r="AW345">
        <v>0.7492824228652265</v>
      </c>
      <c r="AX345">
        <v>6.328129737487819</v>
      </c>
      <c r="AY345">
        <v>2.366367503985547</v>
      </c>
      <c r="AZ345">
        <v>0.3651369733540561</v>
      </c>
    </row>
    <row r="346" spans="1:52">
      <c r="A346" s="2">
        <v>45201</v>
      </c>
      <c r="B346">
        <v>353.2991839208863</v>
      </c>
      <c r="C346">
        <v>0.04688396540255058</v>
      </c>
      <c r="AN346" s="2">
        <v>45201</v>
      </c>
      <c r="AO346">
        <v>0.001896050160262809</v>
      </c>
      <c r="AP346">
        <v>13.27634975151867</v>
      </c>
      <c r="AQ346">
        <v>6.574146290141452</v>
      </c>
      <c r="AR346">
        <v>0.0306054807210021</v>
      </c>
      <c r="AS346">
        <v>2.972277336396502</v>
      </c>
      <c r="AT346">
        <v>0.04623202330594402</v>
      </c>
      <c r="AU346">
        <v>3.23589786562874</v>
      </c>
      <c r="AV346">
        <v>11.51869872146211</v>
      </c>
      <c r="AW346">
        <v>0.7349789241726264</v>
      </c>
      <c r="AX346">
        <v>6.220510386489971</v>
      </c>
      <c r="AY346">
        <v>2.210074510898282</v>
      </c>
      <c r="AZ346">
        <v>0.3624762329772067</v>
      </c>
    </row>
    <row r="347" spans="1:52">
      <c r="A347" s="2">
        <v>45202</v>
      </c>
      <c r="B347">
        <v>340.4898055576547</v>
      </c>
      <c r="C347">
        <v>-0.03625646179273367</v>
      </c>
      <c r="AN347" s="2">
        <v>45202</v>
      </c>
      <c r="AO347">
        <v>0.001852777912813227</v>
      </c>
      <c r="AP347">
        <v>13.13343317082187</v>
      </c>
      <c r="AQ347">
        <v>6.852463711317422</v>
      </c>
      <c r="AR347">
        <v>0.03070809114172579</v>
      </c>
      <c r="AS347">
        <v>2.747081875560315</v>
      </c>
      <c r="AT347">
        <v>0.04522355854402738</v>
      </c>
      <c r="AU347">
        <v>3.250672855744848</v>
      </c>
      <c r="AV347">
        <v>11.47088050675786</v>
      </c>
      <c r="AW347">
        <v>0.7385263370969413</v>
      </c>
      <c r="AX347">
        <v>6.221641169361289</v>
      </c>
      <c r="AY347">
        <v>2.184810481506216</v>
      </c>
      <c r="AZ347">
        <v>0.3650160477697141</v>
      </c>
    </row>
    <row r="348" spans="1:52">
      <c r="A348" s="2">
        <v>45203</v>
      </c>
      <c r="B348">
        <v>336.4152499562609</v>
      </c>
      <c r="C348">
        <v>-0.01196674771134609</v>
      </c>
      <c r="AN348" s="2">
        <v>45203</v>
      </c>
      <c r="AO348">
        <v>0.001839062134424232</v>
      </c>
      <c r="AP348">
        <v>12.88419368904399</v>
      </c>
      <c r="AQ348">
        <v>6.796386907296781</v>
      </c>
      <c r="AR348">
        <v>0.03045579362451348</v>
      </c>
      <c r="AS348">
        <v>2.827604378618084</v>
      </c>
      <c r="AT348">
        <v>0.04494675341582883</v>
      </c>
      <c r="AU348">
        <v>3.292601140942923</v>
      </c>
      <c r="AV348">
        <v>11.46523288359243</v>
      </c>
      <c r="AW348">
        <v>0.7740919304840393</v>
      </c>
      <c r="AX348">
        <v>5.932320955594805</v>
      </c>
      <c r="AY348">
        <v>2.144859360245364</v>
      </c>
      <c r="AZ348">
        <v>0.3577442504378877</v>
      </c>
    </row>
    <row r="349" spans="1:52">
      <c r="A349" s="2">
        <v>45204</v>
      </c>
      <c r="B349">
        <v>338.913654951443</v>
      </c>
      <c r="C349">
        <v>0.007426550953046673</v>
      </c>
      <c r="AN349" s="2">
        <v>45204</v>
      </c>
      <c r="AO349">
        <v>0.001828851634282649</v>
      </c>
      <c r="AP349">
        <v>13.0595774961824</v>
      </c>
      <c r="AQ349">
        <v>6.604865077669552</v>
      </c>
      <c r="AR349">
        <v>0.0308295699461681</v>
      </c>
      <c r="AS349">
        <v>2.845194009634959</v>
      </c>
      <c r="AT349">
        <v>0.04527520327512104</v>
      </c>
      <c r="AU349">
        <v>3.347949172122329</v>
      </c>
      <c r="AV349">
        <v>11.62439191543999</v>
      </c>
      <c r="AW349">
        <v>0.7625414007658701</v>
      </c>
      <c r="AX349">
        <v>6.006618293963062</v>
      </c>
      <c r="AY349">
        <v>2.194480656211614</v>
      </c>
      <c r="AZ349">
        <v>0.3347869475474342</v>
      </c>
    </row>
    <row r="350" spans="1:52">
      <c r="A350" s="2">
        <v>45205</v>
      </c>
      <c r="B350">
        <v>334.4196265961053</v>
      </c>
      <c r="C350">
        <v>-0.01326009822761975</v>
      </c>
      <c r="AN350" s="2">
        <v>45205</v>
      </c>
      <c r="AO350">
        <v>0.001829005790599666</v>
      </c>
      <c r="AP350">
        <v>12.85135146258778</v>
      </c>
      <c r="AQ350">
        <v>6.700870762721697</v>
      </c>
      <c r="AR350">
        <v>0.03109894281897655</v>
      </c>
      <c r="AS350">
        <v>2.848405312412164</v>
      </c>
      <c r="AT350">
        <v>0.04525719715827951</v>
      </c>
      <c r="AU350">
        <v>3.31465307066755</v>
      </c>
      <c r="AV350">
        <v>11.53861304154933</v>
      </c>
      <c r="AW350">
        <v>0.7493608957475986</v>
      </c>
      <c r="AX350">
        <v>6.121504333042846</v>
      </c>
      <c r="AY350">
        <v>2.208752717445351</v>
      </c>
      <c r="AZ350">
        <v>0.3295506789368214</v>
      </c>
    </row>
    <row r="351" spans="1:52">
      <c r="A351" s="2">
        <v>45206</v>
      </c>
      <c r="B351">
        <v>341.9692664327366</v>
      </c>
      <c r="C351">
        <v>0.02257534916079962</v>
      </c>
      <c r="AN351" s="2">
        <v>45206</v>
      </c>
      <c r="AO351">
        <v>0.001835783308226409</v>
      </c>
      <c r="AP351">
        <v>12.9206238598031</v>
      </c>
      <c r="AQ351">
        <v>6.705756959566789</v>
      </c>
      <c r="AR351">
        <v>0.031168839526505</v>
      </c>
      <c r="AS351">
        <v>2.865475134449182</v>
      </c>
      <c r="AT351">
        <v>0.04568688474499726</v>
      </c>
      <c r="AU351">
        <v>3.319632098977661</v>
      </c>
      <c r="AV351">
        <v>11.66490369970416</v>
      </c>
      <c r="AW351">
        <v>0.7434809281398709</v>
      </c>
      <c r="AX351">
        <v>6.061885423179896</v>
      </c>
      <c r="AY351">
        <v>2.191246815534943</v>
      </c>
      <c r="AZ351">
        <v>0.3209847799624821</v>
      </c>
    </row>
    <row r="352" spans="1:52">
      <c r="A352" s="2">
        <v>45207</v>
      </c>
      <c r="B352">
        <v>338.5530118954337</v>
      </c>
      <c r="C352">
        <v>-0.009989946093517887</v>
      </c>
      <c r="AN352" s="2">
        <v>45207</v>
      </c>
      <c r="AO352">
        <v>0.001815443563228291</v>
      </c>
      <c r="AP352">
        <v>13.08659157718056</v>
      </c>
      <c r="AQ352">
        <v>6.739056255462508</v>
      </c>
      <c r="AR352">
        <v>0.03105713812628166</v>
      </c>
      <c r="AS352">
        <v>2.855994045381169</v>
      </c>
      <c r="AT352">
        <v>0.04547562513726131</v>
      </c>
      <c r="AU352">
        <v>3.302355927482255</v>
      </c>
      <c r="AV352">
        <v>11.59484318974453</v>
      </c>
      <c r="AW352">
        <v>0.7608223083735548</v>
      </c>
      <c r="AX352">
        <v>6.0034908313686</v>
      </c>
      <c r="AY352">
        <v>2.180778067436286</v>
      </c>
      <c r="AZ352">
        <v>0.3267434872930179</v>
      </c>
    </row>
    <row r="353" spans="1:52">
      <c r="A353" s="2">
        <v>45208</v>
      </c>
      <c r="B353">
        <v>338.0565417685643</v>
      </c>
      <c r="C353">
        <v>-0.001466447231084356</v>
      </c>
      <c r="AN353" s="2">
        <v>45208</v>
      </c>
      <c r="AO353">
        <v>0.001815144949813115</v>
      </c>
      <c r="AP353">
        <v>13.18149280306236</v>
      </c>
      <c r="AQ353">
        <v>6.59791009477458</v>
      </c>
      <c r="AR353">
        <v>0.03105253558540773</v>
      </c>
      <c r="AS353">
        <v>2.866456646853391</v>
      </c>
      <c r="AT353">
        <v>0.2398229543662467</v>
      </c>
      <c r="AU353">
        <v>3.892970119034459</v>
      </c>
      <c r="AV353">
        <v>0.8423738635771211</v>
      </c>
      <c r="AW353">
        <v>0.7681274783961892</v>
      </c>
      <c r="AX353">
        <v>6.029322294563454</v>
      </c>
      <c r="AY353">
        <v>2.182779192544169</v>
      </c>
      <c r="AZ353">
        <v>0.3348110656774896</v>
      </c>
    </row>
    <row r="354" spans="1:52">
      <c r="A354" s="2">
        <v>45209</v>
      </c>
      <c r="B354">
        <v>325.7477767846153</v>
      </c>
      <c r="C354">
        <v>-0.036410373600685</v>
      </c>
      <c r="AN354" s="2">
        <v>45209</v>
      </c>
      <c r="AO354">
        <v>0.001770923577579012</v>
      </c>
      <c r="AP354">
        <v>12.94777012873028</v>
      </c>
      <c r="AQ354">
        <v>6.712212295446506</v>
      </c>
      <c r="AR354">
        <v>0.03093414276710452</v>
      </c>
      <c r="AS354">
        <v>2.84389294662365</v>
      </c>
      <c r="AT354">
        <v>0.2376482820458589</v>
      </c>
      <c r="AU354">
        <v>3.936938466779853</v>
      </c>
      <c r="AV354">
        <v>0.840446992854314</v>
      </c>
      <c r="AW354">
        <v>0.7719704530804965</v>
      </c>
      <c r="AX354">
        <v>6.150024541817019</v>
      </c>
      <c r="AY354">
        <v>2.21090273815415</v>
      </c>
      <c r="AZ354">
        <v>0.3419729346695827</v>
      </c>
    </row>
    <row r="355" spans="1:52">
      <c r="A355" s="2">
        <v>45210</v>
      </c>
      <c r="B355">
        <v>326.3500715674821</v>
      </c>
      <c r="C355">
        <v>0.001848960532630173</v>
      </c>
      <c r="AN355" s="2">
        <v>45210</v>
      </c>
      <c r="AO355">
        <v>0.001785298060858223</v>
      </c>
      <c r="AP355">
        <v>13.09427005995328</v>
      </c>
      <c r="AQ355">
        <v>6.730306885746406</v>
      </c>
      <c r="AR355">
        <v>0.03121318544093311</v>
      </c>
      <c r="AS355">
        <v>2.833997247712693</v>
      </c>
      <c r="AT355">
        <v>0.2346794948474652</v>
      </c>
      <c r="AU355">
        <v>3.959513196453881</v>
      </c>
      <c r="AV355">
        <v>0.8553468431948122</v>
      </c>
      <c r="AW355">
        <v>0.7632907677613732</v>
      </c>
      <c r="AX355">
        <v>6.304287762787006</v>
      </c>
      <c r="AY355">
        <v>2.211912229001556</v>
      </c>
      <c r="AZ355">
        <v>0.3419730502094775</v>
      </c>
    </row>
    <row r="356" spans="1:52">
      <c r="A356" s="2">
        <v>45211</v>
      </c>
      <c r="B356">
        <v>324.1635021535893</v>
      </c>
      <c r="C356">
        <v>-0.006700073339621526</v>
      </c>
      <c r="AN356" s="2">
        <v>45211</v>
      </c>
      <c r="AO356">
        <v>0.001812442692260714</v>
      </c>
      <c r="AP356">
        <v>13.08766827741145</v>
      </c>
      <c r="AQ356">
        <v>6.577962484402304</v>
      </c>
      <c r="AR356">
        <v>0.03106378308781158</v>
      </c>
      <c r="AS356">
        <v>2.91204000841139</v>
      </c>
      <c r="AT356">
        <v>0.2355850597308744</v>
      </c>
      <c r="AU356">
        <v>3.930932578926757</v>
      </c>
      <c r="AV356">
        <v>0.8681083929016817</v>
      </c>
      <c r="AW356">
        <v>0.7693135633690785</v>
      </c>
      <c r="AX356">
        <v>6.30729814342867</v>
      </c>
      <c r="AY356">
        <v>2.21409993541209</v>
      </c>
      <c r="AZ356">
        <v>0.3488340963383543</v>
      </c>
    </row>
    <row r="357" spans="1:52">
      <c r="A357" s="2">
        <v>45212</v>
      </c>
      <c r="B357">
        <v>319.2110172995011</v>
      </c>
      <c r="C357">
        <v>-0.01527773738001403</v>
      </c>
      <c r="AN357" s="2">
        <v>45212</v>
      </c>
      <c r="AO357">
        <v>0.00179054795018764</v>
      </c>
      <c r="AP357">
        <v>12.99054017230759</v>
      </c>
      <c r="AQ357">
        <v>6.656163605859462</v>
      </c>
      <c r="AR357">
        <v>0.03113036853603028</v>
      </c>
      <c r="AS357">
        <v>2.916879176045553</v>
      </c>
      <c r="AT357">
        <v>0.2333959000093823</v>
      </c>
      <c r="AU357">
        <v>3.991141031294009</v>
      </c>
      <c r="AV357">
        <v>0.8694881792625487</v>
      </c>
      <c r="AW357">
        <v>0.7607226799693124</v>
      </c>
      <c r="AX357">
        <v>6.293377194411481</v>
      </c>
      <c r="AY357">
        <v>2.248947314050942</v>
      </c>
      <c r="AZ357">
        <v>0.3500936478184314</v>
      </c>
    </row>
    <row r="358" spans="1:52">
      <c r="A358" s="2">
        <v>45213</v>
      </c>
      <c r="B358">
        <v>322.3739515490377</v>
      </c>
      <c r="C358">
        <v>0.009908599885726899</v>
      </c>
      <c r="AN358" s="2">
        <v>45213</v>
      </c>
      <c r="AO358">
        <v>0.001801478574071046</v>
      </c>
      <c r="AP358">
        <v>13.11123054897994</v>
      </c>
      <c r="AQ358">
        <v>6.667175842490545</v>
      </c>
      <c r="AR358">
        <v>0.0311922306296317</v>
      </c>
      <c r="AS358">
        <v>2.953081376255573</v>
      </c>
      <c r="AT358">
        <v>0.2348331103371041</v>
      </c>
      <c r="AU358">
        <v>4.003617438060222</v>
      </c>
      <c r="AV358">
        <v>0.8667170910137947</v>
      </c>
      <c r="AW358">
        <v>0.7591101227432084</v>
      </c>
      <c r="AX358">
        <v>6.2672519434093</v>
      </c>
      <c r="AY358">
        <v>2.216183463494465</v>
      </c>
      <c r="AZ358">
        <v>0.3523538160557393</v>
      </c>
    </row>
    <row r="359" spans="1:52">
      <c r="A359" s="2">
        <v>45214</v>
      </c>
      <c r="B359">
        <v>324.4774670089679</v>
      </c>
      <c r="C359">
        <v>0.006525078871362222</v>
      </c>
      <c r="AN359" s="2">
        <v>45214</v>
      </c>
      <c r="AO359">
        <v>0.001811914211597282</v>
      </c>
      <c r="AP359">
        <v>13.13564079910983</v>
      </c>
      <c r="AQ359">
        <v>6.645397177538335</v>
      </c>
      <c r="AR359">
        <v>0.03128675184855905</v>
      </c>
      <c r="AS359">
        <v>2.92466341986961</v>
      </c>
      <c r="AT359">
        <v>0.2356195758599214</v>
      </c>
      <c r="AU359">
        <v>3.971460099018857</v>
      </c>
      <c r="AV359">
        <v>0.8689727788317828</v>
      </c>
      <c r="AW359">
        <v>0.7568307550923584</v>
      </c>
      <c r="AX359">
        <v>6.271761920048713</v>
      </c>
      <c r="AY359">
        <v>2.211838116733245</v>
      </c>
      <c r="AZ359">
        <v>0.3547904426536824</v>
      </c>
    </row>
    <row r="360" spans="1:52">
      <c r="A360" s="2">
        <v>45215</v>
      </c>
      <c r="B360">
        <v>326.109054179751</v>
      </c>
      <c r="C360">
        <v>0.005028352772298961</v>
      </c>
      <c r="AN360" s="2">
        <v>45215</v>
      </c>
      <c r="AO360">
        <v>0.00180301530134611</v>
      </c>
      <c r="AP360">
        <v>50.79635933655129</v>
      </c>
      <c r="AQ360">
        <v>6.592193800431797</v>
      </c>
      <c r="AR360">
        <v>0.03143126941851192</v>
      </c>
      <c r="AS360">
        <v>2.873891525538753</v>
      </c>
      <c r="AT360">
        <v>0.2333088270437391</v>
      </c>
      <c r="AU360">
        <v>0.7951682088535373</v>
      </c>
      <c r="AV360">
        <v>1.87051866280833</v>
      </c>
      <c r="AW360">
        <v>0.764884024483193</v>
      </c>
      <c r="AX360">
        <v>6.33556418734576</v>
      </c>
      <c r="AY360">
        <v>2.231312353050855</v>
      </c>
      <c r="AZ360">
        <v>0.3556972498148728</v>
      </c>
    </row>
    <row r="361" spans="1:52">
      <c r="A361" s="2">
        <v>45216</v>
      </c>
      <c r="B361">
        <v>338.0382754605497</v>
      </c>
      <c r="C361">
        <v>0.03658046634370149</v>
      </c>
      <c r="AN361" s="2">
        <v>45216</v>
      </c>
      <c r="AO361">
        <v>0.001778724815517645</v>
      </c>
      <c r="AP361">
        <v>51.70060762940577</v>
      </c>
      <c r="AQ361">
        <v>6.721774391496024</v>
      </c>
      <c r="AR361">
        <v>0.03167141474290362</v>
      </c>
      <c r="AS361">
        <v>2.936712354937048</v>
      </c>
      <c r="AT361">
        <v>0.2359541850859409</v>
      </c>
      <c r="AU361">
        <v>0.8182607618271421</v>
      </c>
      <c r="AV361">
        <v>1.920101880149921</v>
      </c>
      <c r="AW361">
        <v>0.7811359324417334</v>
      </c>
      <c r="AX361">
        <v>6.327383998934903</v>
      </c>
      <c r="AY361">
        <v>2.113178848984982</v>
      </c>
      <c r="AZ361">
        <v>0.3588748590459258</v>
      </c>
    </row>
    <row r="362" spans="1:52">
      <c r="A362" s="2">
        <v>45217</v>
      </c>
      <c r="B362">
        <v>331.8748178065144</v>
      </c>
      <c r="C362">
        <v>-0.01823301709144654</v>
      </c>
      <c r="AN362" s="2">
        <v>45217</v>
      </c>
      <c r="AO362">
        <v>0.001750812910623889</v>
      </c>
      <c r="AP362">
        <v>51.77404003896707</v>
      </c>
      <c r="AQ362">
        <v>6.785211368089616</v>
      </c>
      <c r="AR362">
        <v>0.03180310545644328</v>
      </c>
      <c r="AS362">
        <v>3.009353965698669</v>
      </c>
      <c r="AT362">
        <v>0.2353033473829537</v>
      </c>
      <c r="AU362">
        <v>0.8537732562857423</v>
      </c>
      <c r="AV362">
        <v>1.94435585709134</v>
      </c>
      <c r="AW362">
        <v>0.7937824295055866</v>
      </c>
      <c r="AX362">
        <v>6.390767755896134</v>
      </c>
      <c r="AY362">
        <v>2.076699026193829</v>
      </c>
      <c r="AZ362">
        <v>0.3642085953901267</v>
      </c>
    </row>
    <row r="363" spans="1:52">
      <c r="A363" s="2">
        <v>45218</v>
      </c>
      <c r="B363">
        <v>329.6319501322331</v>
      </c>
      <c r="C363">
        <v>-0.006758173726784222</v>
      </c>
      <c r="AN363" s="2">
        <v>45218</v>
      </c>
      <c r="AO363">
        <v>0.001745434255086544</v>
      </c>
      <c r="AP363">
        <v>52.16404019230488</v>
      </c>
      <c r="AQ363">
        <v>6.716347240814946</v>
      </c>
      <c r="AR363">
        <v>0.03162626207233057</v>
      </c>
      <c r="AS363">
        <v>3.106291776497724</v>
      </c>
      <c r="AT363">
        <v>0.2348710381563859</v>
      </c>
      <c r="AU363">
        <v>0.8373678447575085</v>
      </c>
      <c r="AV363">
        <v>1.939592318548778</v>
      </c>
      <c r="AW363">
        <v>0.7965293170011424</v>
      </c>
      <c r="AX363">
        <v>6.450966673845932</v>
      </c>
      <c r="AY363">
        <v>2.107621828183017</v>
      </c>
      <c r="AZ363">
        <v>0.3697848339218229</v>
      </c>
    </row>
    <row r="364" spans="1:52">
      <c r="A364" s="2">
        <v>45219</v>
      </c>
      <c r="B364">
        <v>334.790266726994</v>
      </c>
      <c r="C364">
        <v>0.01564871546187097</v>
      </c>
      <c r="AN364" s="2">
        <v>45219</v>
      </c>
      <c r="AO364">
        <v>0.001750362959462798</v>
      </c>
      <c r="AP364">
        <v>52.23906553672376</v>
      </c>
      <c r="AQ364">
        <v>6.875454254273607</v>
      </c>
      <c r="AR364">
        <v>0.03205926259226822</v>
      </c>
      <c r="AS364">
        <v>3.176084059370639</v>
      </c>
      <c r="AT364">
        <v>0.2380839104357128</v>
      </c>
      <c r="AU364">
        <v>0.8523459666994223</v>
      </c>
      <c r="AV364">
        <v>1.977161429737595</v>
      </c>
      <c r="AW364">
        <v>0.7854091960281957</v>
      </c>
      <c r="AX364">
        <v>6.473889888581109</v>
      </c>
      <c r="AY364">
        <v>2.020030781288868</v>
      </c>
      <c r="AZ364">
        <v>0.3693154945331793</v>
      </c>
    </row>
    <row r="365" spans="1:52">
      <c r="A365" s="2">
        <v>45220</v>
      </c>
      <c r="B365">
        <v>346.9842159481531</v>
      </c>
      <c r="C365">
        <v>0.03642265153157109</v>
      </c>
      <c r="AN365" s="2">
        <v>45220</v>
      </c>
      <c r="AO365">
        <v>0.001752151423358967</v>
      </c>
      <c r="AP365">
        <v>53.10856520307721</v>
      </c>
      <c r="AQ365">
        <v>6.86235765455941</v>
      </c>
      <c r="AR365">
        <v>0.03241684085261222</v>
      </c>
      <c r="AS365">
        <v>3.263161999935525</v>
      </c>
      <c r="AT365">
        <v>0.2450134768929514</v>
      </c>
      <c r="AU365">
        <v>0.867461612806693</v>
      </c>
      <c r="AV365">
        <v>2.005572853714527</v>
      </c>
      <c r="AW365">
        <v>0.7895839045778474</v>
      </c>
      <c r="AX365">
        <v>6.466121742894868</v>
      </c>
      <c r="AY365">
        <v>1.91898466661626</v>
      </c>
      <c r="AZ365">
        <v>0.3759205118649474</v>
      </c>
    </row>
    <row r="366" spans="1:52">
      <c r="A366" s="2">
        <v>45221</v>
      </c>
      <c r="B366">
        <v>366.509647702824</v>
      </c>
      <c r="C366">
        <v>0.05627181542340942</v>
      </c>
      <c r="AN366" s="2">
        <v>45221</v>
      </c>
      <c r="AO366">
        <v>0.001837291733542528</v>
      </c>
      <c r="AP366">
        <v>54.57051271433778</v>
      </c>
      <c r="AQ366">
        <v>6.17374600714108</v>
      </c>
      <c r="AR366">
        <v>0.03375370017943567</v>
      </c>
      <c r="AS366">
        <v>3.276637827973821</v>
      </c>
      <c r="AT366">
        <v>0.2565539048804001</v>
      </c>
      <c r="AU366">
        <v>0.8848612272395799</v>
      </c>
      <c r="AV366">
        <v>2.020461053835685</v>
      </c>
      <c r="AW366">
        <v>0.7878855564100142</v>
      </c>
      <c r="AX366">
        <v>6.394838194837995</v>
      </c>
      <c r="AY366">
        <v>1.871315822010202</v>
      </c>
      <c r="AZ366">
        <v>0.3804168288200709</v>
      </c>
    </row>
    <row r="367" spans="1:52">
      <c r="A367" s="2">
        <v>45222</v>
      </c>
      <c r="B367">
        <v>383.7672884086233</v>
      </c>
      <c r="C367">
        <v>0.04708645683398838</v>
      </c>
      <c r="AN367" s="2">
        <v>45222</v>
      </c>
      <c r="AO367">
        <v>0.001919850166467063</v>
      </c>
      <c r="AP367">
        <v>14.54451381030119</v>
      </c>
      <c r="AQ367">
        <v>5.695876773158191</v>
      </c>
      <c r="AR367">
        <v>0.03461458412966109</v>
      </c>
      <c r="AS367">
        <v>17.15376722231137</v>
      </c>
      <c r="AT367">
        <v>0.2644983980599991</v>
      </c>
      <c r="AU367">
        <v>0.9142526172279209</v>
      </c>
      <c r="AV367">
        <v>0.9689469352609305</v>
      </c>
      <c r="AW367">
        <v>0.7253646056326484</v>
      </c>
      <c r="AX367">
        <v>6.311914928594153</v>
      </c>
      <c r="AY367">
        <v>1.986876263980571</v>
      </c>
      <c r="AZ367">
        <v>0.3816918674594795</v>
      </c>
    </row>
    <row r="368" spans="1:52">
      <c r="A368" s="2">
        <v>45223</v>
      </c>
      <c r="B368">
        <v>409.9943816236756</v>
      </c>
      <c r="C368">
        <v>0.06834113799487374</v>
      </c>
      <c r="AN368" s="2">
        <v>45223</v>
      </c>
      <c r="AO368">
        <v>0.001866202638991379</v>
      </c>
      <c r="AP368">
        <v>14.69085852676942</v>
      </c>
      <c r="AQ368">
        <v>5.844847995270362</v>
      </c>
      <c r="AR368">
        <v>0.0348820410658554</v>
      </c>
      <c r="AS368">
        <v>17.3311536057831</v>
      </c>
      <c r="AT368">
        <v>0.2696745293744482</v>
      </c>
      <c r="AU368">
        <v>0.9388634581670098</v>
      </c>
      <c r="AV368">
        <v>0.949770040807537</v>
      </c>
      <c r="AW368">
        <v>0.7251872347137714</v>
      </c>
      <c r="AX368">
        <v>6.462511849909467</v>
      </c>
      <c r="AY368">
        <v>1.930186236351994</v>
      </c>
      <c r="AZ368">
        <v>0.389298303274571</v>
      </c>
    </row>
    <row r="369" spans="1:52">
      <c r="A369" s="2">
        <v>45224</v>
      </c>
      <c r="B369">
        <v>406.563055056102</v>
      </c>
      <c r="C369">
        <v>-0.008369203875391307</v>
      </c>
      <c r="AN369" s="2">
        <v>45224</v>
      </c>
      <c r="AO369">
        <v>0.001799962701222461</v>
      </c>
      <c r="AP369">
        <v>14.56675347382898</v>
      </c>
      <c r="AQ369">
        <v>5.866837797151791</v>
      </c>
      <c r="AR369">
        <v>0.03417217643565953</v>
      </c>
      <c r="AS369">
        <v>17.01410744201703</v>
      </c>
      <c r="AT369">
        <v>0.2705181045333162</v>
      </c>
      <c r="AU369">
        <v>0.9644609119706229</v>
      </c>
      <c r="AV369">
        <v>0.9711405394271012</v>
      </c>
      <c r="AW369">
        <v>0.7316092966587746</v>
      </c>
      <c r="AX369">
        <v>6.511114268890389</v>
      </c>
      <c r="AY369">
        <v>2.022168634198225</v>
      </c>
      <c r="AZ369">
        <v>0.3940777451127123</v>
      </c>
    </row>
    <row r="370" spans="1:52">
      <c r="A370" s="2">
        <v>45225</v>
      </c>
      <c r="B370">
        <v>416.4935346847011</v>
      </c>
      <c r="C370">
        <v>0.0244254353786002</v>
      </c>
      <c r="AN370" s="2">
        <v>45225</v>
      </c>
      <c r="AO370">
        <v>0.001811436923239889</v>
      </c>
      <c r="AP370">
        <v>14.85255299396485</v>
      </c>
      <c r="AQ370">
        <v>5.6804200928315</v>
      </c>
      <c r="AR370">
        <v>0.03497421732349385</v>
      </c>
      <c r="AS370">
        <v>17.50745276681269</v>
      </c>
      <c r="AT370">
        <v>0.2812497546071869</v>
      </c>
      <c r="AU370">
        <v>1.000312337728712</v>
      </c>
      <c r="AV370">
        <v>0.9730058871136791</v>
      </c>
      <c r="AW370">
        <v>0.7318975805177791</v>
      </c>
      <c r="AX370">
        <v>6.611312273559565</v>
      </c>
      <c r="AY370">
        <v>1.928841004423129</v>
      </c>
      <c r="AZ370">
        <v>0.3970721901941213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54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44864</v>
      </c>
      <c r="G5">
        <v>0.05453</v>
      </c>
      <c r="H5">
        <v>0.01</v>
      </c>
      <c r="I5">
        <v>0.06951</v>
      </c>
      <c r="J5">
        <v>0.10807</v>
      </c>
      <c r="K5">
        <v>0.1489</v>
      </c>
      <c r="L5">
        <v>0.12081</v>
      </c>
      <c r="M5">
        <v>0.1105</v>
      </c>
      <c r="N5">
        <v>0.02081</v>
      </c>
      <c r="O5">
        <v>0.12677</v>
      </c>
      <c r="P5">
        <v>0.15</v>
      </c>
      <c r="Q5">
        <v>0.01679</v>
      </c>
      <c r="R5">
        <v>0.06333</v>
      </c>
      <c r="W5" s="2">
        <v>44864</v>
      </c>
      <c r="X5">
        <v>0.05453</v>
      </c>
      <c r="Y5">
        <v>0.01</v>
      </c>
      <c r="Z5">
        <v>0.06951</v>
      </c>
      <c r="AA5">
        <v>0.10807</v>
      </c>
      <c r="AB5">
        <v>0.1489</v>
      </c>
      <c r="AC5">
        <v>0.12081</v>
      </c>
      <c r="AD5">
        <v>0.1105</v>
      </c>
      <c r="AE5">
        <v>0.02081</v>
      </c>
      <c r="AF5">
        <v>0.12677</v>
      </c>
      <c r="AG5">
        <v>0.15</v>
      </c>
      <c r="AH5">
        <v>0.01679</v>
      </c>
      <c r="AI5">
        <v>0.06333</v>
      </c>
      <c r="AN5" s="2">
        <v>44860</v>
      </c>
      <c r="AO5">
        <v>0.001795830772591636</v>
      </c>
      <c r="AP5">
        <v>24.82260865780288</v>
      </c>
      <c r="AQ5">
        <v>10.40027176032225</v>
      </c>
      <c r="AR5">
        <v>0.06363446144610552</v>
      </c>
      <c r="AS5">
        <v>33.70390928311068</v>
      </c>
      <c r="AT5">
        <v>0.5257311158082177</v>
      </c>
      <c r="AU5">
        <v>22.3901933803014</v>
      </c>
      <c r="AV5">
        <v>1.551453185783843</v>
      </c>
      <c r="AW5">
        <v>1.823020171528113</v>
      </c>
      <c r="AX5">
        <v>163.1753520349089</v>
      </c>
      <c r="AY5">
        <v>0.3235112734569047</v>
      </c>
      <c r="AZ5">
        <v>1.219442330239761</v>
      </c>
    </row>
    <row r="6" spans="1:52">
      <c r="A6" s="2">
        <v>44861</v>
      </c>
      <c r="B6">
        <v>1024.115309818143</v>
      </c>
      <c r="C6">
        <v>0.0239124129423085</v>
      </c>
      <c r="F6" s="2">
        <v>44871</v>
      </c>
      <c r="G6">
        <v>0.02352</v>
      </c>
      <c r="H6">
        <v>0.01</v>
      </c>
      <c r="I6">
        <v>0.12817</v>
      </c>
      <c r="J6">
        <v>0.07815</v>
      </c>
      <c r="K6">
        <v>0.15</v>
      </c>
      <c r="L6">
        <v>0.15</v>
      </c>
      <c r="M6">
        <v>0.09632</v>
      </c>
      <c r="N6">
        <v>0.04009</v>
      </c>
      <c r="O6">
        <v>0.12157</v>
      </c>
      <c r="P6">
        <v>0.15</v>
      </c>
      <c r="Q6">
        <v>0.01</v>
      </c>
      <c r="R6">
        <v>0.04218</v>
      </c>
      <c r="W6" s="2">
        <v>44871</v>
      </c>
      <c r="X6">
        <v>0.02352</v>
      </c>
      <c r="Y6">
        <v>0.01</v>
      </c>
      <c r="Z6">
        <v>0.12817</v>
      </c>
      <c r="AA6">
        <v>0.07815</v>
      </c>
      <c r="AB6">
        <v>0.15</v>
      </c>
      <c r="AC6">
        <v>0.15</v>
      </c>
      <c r="AD6">
        <v>0.09632</v>
      </c>
      <c r="AE6">
        <v>0.04009</v>
      </c>
      <c r="AF6">
        <v>0.12157</v>
      </c>
      <c r="AG6">
        <v>0.15</v>
      </c>
      <c r="AH6">
        <v>0.01</v>
      </c>
      <c r="AI6">
        <v>0.04218</v>
      </c>
      <c r="AN6" s="2">
        <v>44861</v>
      </c>
      <c r="AO6">
        <v>0.001776699793719662</v>
      </c>
      <c r="AP6">
        <v>25.39029173749017</v>
      </c>
      <c r="AQ6">
        <v>10.51592124226811</v>
      </c>
      <c r="AR6">
        <v>0.0605959746508468</v>
      </c>
      <c r="AS6">
        <v>33.99264375075018</v>
      </c>
      <c r="AT6">
        <v>0.5286229450923288</v>
      </c>
      <c r="AU6">
        <v>22.4309549356556</v>
      </c>
      <c r="AV6">
        <v>1.583058277547806</v>
      </c>
      <c r="AW6">
        <v>1.837096397825472</v>
      </c>
      <c r="AX6">
        <v>163.560817936302</v>
      </c>
      <c r="AY6">
        <v>0.3271994274681899</v>
      </c>
      <c r="AZ6">
        <v>1.221788675298534</v>
      </c>
    </row>
    <row r="7" spans="1:52">
      <c r="A7" s="2">
        <v>44862</v>
      </c>
      <c r="B7">
        <v>1005.396750079761</v>
      </c>
      <c r="C7">
        <v>-0.01827778528348079</v>
      </c>
      <c r="F7" s="2">
        <v>44878</v>
      </c>
      <c r="G7">
        <v>0.08008999999999999</v>
      </c>
      <c r="H7">
        <v>0.07962</v>
      </c>
      <c r="I7">
        <v>0.15</v>
      </c>
      <c r="J7">
        <v>0.05802</v>
      </c>
      <c r="K7">
        <v>0.15</v>
      </c>
      <c r="L7">
        <v>0.15</v>
      </c>
      <c r="M7">
        <v>0.01</v>
      </c>
      <c r="N7">
        <v>0.14227</v>
      </c>
      <c r="O7">
        <v>0.01</v>
      </c>
      <c r="P7">
        <v>0.15</v>
      </c>
      <c r="Q7">
        <v>0.01</v>
      </c>
      <c r="R7">
        <v>0.01</v>
      </c>
      <c r="W7" s="2">
        <v>44878</v>
      </c>
      <c r="X7">
        <v>0.08008999999999999</v>
      </c>
      <c r="Y7">
        <v>0.07962</v>
      </c>
      <c r="Z7">
        <v>0.15</v>
      </c>
      <c r="AA7">
        <v>0.05802</v>
      </c>
      <c r="AB7">
        <v>0.15</v>
      </c>
      <c r="AC7">
        <v>0.15</v>
      </c>
      <c r="AD7">
        <v>0.01</v>
      </c>
      <c r="AE7">
        <v>0.14227</v>
      </c>
      <c r="AF7">
        <v>0.01</v>
      </c>
      <c r="AG7">
        <v>0.15</v>
      </c>
      <c r="AH7">
        <v>0.01</v>
      </c>
      <c r="AI7">
        <v>0.01</v>
      </c>
      <c r="AN7" s="2">
        <v>44862</v>
      </c>
      <c r="AO7">
        <v>0.001788678574708093</v>
      </c>
      <c r="AP7">
        <v>25.84688103645324</v>
      </c>
      <c r="AQ7">
        <v>10.69853895735784</v>
      </c>
      <c r="AR7">
        <v>0.06170635712157262</v>
      </c>
      <c r="AS7">
        <v>33.92575178331069</v>
      </c>
      <c r="AT7">
        <v>0.5257481376882293</v>
      </c>
      <c r="AU7">
        <v>21.63497739006436</v>
      </c>
      <c r="AV7">
        <v>1.58586558203631</v>
      </c>
      <c r="AW7">
        <v>1.846753074844213</v>
      </c>
      <c r="AX7">
        <v>166.6998435916433</v>
      </c>
      <c r="AY7">
        <v>0.3279129985748744</v>
      </c>
      <c r="AZ7">
        <v>1.205859750851331</v>
      </c>
    </row>
    <row r="8" spans="1:52">
      <c r="A8" s="2">
        <v>44863</v>
      </c>
      <c r="B8">
        <v>1034.920645244804</v>
      </c>
      <c r="C8">
        <v>0.02936541734663489</v>
      </c>
      <c r="F8" s="2">
        <v>44885</v>
      </c>
      <c r="G8">
        <v>0.14315</v>
      </c>
      <c r="H8">
        <v>0.11162</v>
      </c>
      <c r="I8">
        <v>0.15</v>
      </c>
      <c r="J8">
        <v>0.0139</v>
      </c>
      <c r="K8">
        <v>0.15</v>
      </c>
      <c r="L8">
        <v>0.15</v>
      </c>
      <c r="M8">
        <v>0.07174</v>
      </c>
      <c r="N8">
        <v>0.15</v>
      </c>
      <c r="O8">
        <v>0.01</v>
      </c>
      <c r="P8">
        <v>0.0296</v>
      </c>
      <c r="Q8">
        <v>0.01</v>
      </c>
      <c r="R8">
        <v>0.01</v>
      </c>
      <c r="W8" s="2">
        <v>44885</v>
      </c>
      <c r="X8">
        <v>0.14315</v>
      </c>
      <c r="Y8">
        <v>0.11162</v>
      </c>
      <c r="Z8">
        <v>0.15</v>
      </c>
      <c r="AA8">
        <v>0.0139</v>
      </c>
      <c r="AB8">
        <v>0.15</v>
      </c>
      <c r="AC8">
        <v>0.15</v>
      </c>
      <c r="AD8">
        <v>0.07174</v>
      </c>
      <c r="AE8">
        <v>0.15</v>
      </c>
      <c r="AF8">
        <v>0.01</v>
      </c>
      <c r="AG8">
        <v>0.0296</v>
      </c>
      <c r="AH8">
        <v>0.01</v>
      </c>
      <c r="AI8">
        <v>0.01</v>
      </c>
      <c r="AN8" s="2">
        <v>44863</v>
      </c>
      <c r="AO8">
        <v>0.00181221240765542</v>
      </c>
      <c r="AP8">
        <v>25.58447146423941</v>
      </c>
      <c r="AQ8">
        <v>10.69138360911726</v>
      </c>
      <c r="AR8">
        <v>0.06183713047013347</v>
      </c>
      <c r="AS8">
        <v>34.17436030408726</v>
      </c>
      <c r="AT8">
        <v>0.5209599266111409</v>
      </c>
      <c r="AU8">
        <v>22.16951101702003</v>
      </c>
      <c r="AV8">
        <v>1.586438654700647</v>
      </c>
      <c r="AW8">
        <v>1.841838874160631</v>
      </c>
      <c r="AX8">
        <v>164.5758511551997</v>
      </c>
      <c r="AY8">
        <v>0.3219454051001639</v>
      </c>
      <c r="AZ8">
        <v>1.146209667474078</v>
      </c>
    </row>
    <row r="9" spans="1:52">
      <c r="A9" s="2">
        <v>44864</v>
      </c>
      <c r="B9">
        <v>1055.131669013399</v>
      </c>
      <c r="C9">
        <v>0.01952905651410108</v>
      </c>
      <c r="F9" s="2">
        <v>44892</v>
      </c>
      <c r="G9">
        <v>0.15</v>
      </c>
      <c r="H9">
        <v>0.12566</v>
      </c>
      <c r="I9">
        <v>0.15</v>
      </c>
      <c r="J9">
        <v>0.01334</v>
      </c>
      <c r="K9">
        <v>0.15</v>
      </c>
      <c r="L9">
        <v>0.15</v>
      </c>
      <c r="M9">
        <v>0.03434</v>
      </c>
      <c r="N9">
        <v>0.15</v>
      </c>
      <c r="O9">
        <v>0.03284</v>
      </c>
      <c r="P9">
        <v>0.0238</v>
      </c>
      <c r="Q9">
        <v>0.01</v>
      </c>
      <c r="R9">
        <v>0.01</v>
      </c>
      <c r="W9" s="2">
        <v>44892</v>
      </c>
      <c r="X9">
        <v>0.15</v>
      </c>
      <c r="Y9">
        <v>0.12566</v>
      </c>
      <c r="Z9">
        <v>0.15</v>
      </c>
      <c r="AA9">
        <v>0.01334</v>
      </c>
      <c r="AB9">
        <v>0.15</v>
      </c>
      <c r="AC9">
        <v>0.15</v>
      </c>
      <c r="AD9">
        <v>0.03434</v>
      </c>
      <c r="AE9">
        <v>0.15</v>
      </c>
      <c r="AF9">
        <v>0.03284</v>
      </c>
      <c r="AG9">
        <v>0.0238</v>
      </c>
      <c r="AH9">
        <v>0.01</v>
      </c>
      <c r="AI9">
        <v>0.01</v>
      </c>
      <c r="AN9" s="2">
        <v>44864</v>
      </c>
      <c r="AO9">
        <v>0.001829904525759819</v>
      </c>
      <c r="AP9">
        <v>25.20536852447302</v>
      </c>
      <c r="AQ9">
        <v>10.22896983689197</v>
      </c>
      <c r="AR9">
        <v>0.0605941664918663</v>
      </c>
      <c r="AS9">
        <v>34.20601614544578</v>
      </c>
      <c r="AT9">
        <v>0.5212010829973734</v>
      </c>
      <c r="AU9">
        <v>22.00590795486439</v>
      </c>
      <c r="AV9">
        <v>1.592861350164737</v>
      </c>
      <c r="AW9">
        <v>1.857466820735298</v>
      </c>
      <c r="AX9">
        <v>169.5283940630374</v>
      </c>
      <c r="AY9">
        <v>0.3213557856075646</v>
      </c>
      <c r="AZ9">
        <v>1.172193473971174</v>
      </c>
    </row>
    <row r="10" spans="1:52">
      <c r="A10" s="2">
        <v>44865</v>
      </c>
      <c r="B10">
        <v>1052.727611518275</v>
      </c>
      <c r="C10">
        <v>-0.002278443123001406</v>
      </c>
      <c r="F10" s="2">
        <v>44899</v>
      </c>
      <c r="G10">
        <v>0.15</v>
      </c>
      <c r="H10">
        <v>0.12275</v>
      </c>
      <c r="I10">
        <v>0.15</v>
      </c>
      <c r="J10">
        <v>0.02381</v>
      </c>
      <c r="K10">
        <v>0.15</v>
      </c>
      <c r="L10">
        <v>0.15</v>
      </c>
      <c r="M10">
        <v>0.04039</v>
      </c>
      <c r="N10">
        <v>0.1459</v>
      </c>
      <c r="O10">
        <v>0.01538</v>
      </c>
      <c r="P10">
        <v>0.03177</v>
      </c>
      <c r="Q10">
        <v>0.01</v>
      </c>
      <c r="R10">
        <v>0.01</v>
      </c>
      <c r="W10" s="2">
        <v>44899</v>
      </c>
      <c r="X10">
        <v>0.15</v>
      </c>
      <c r="Y10">
        <v>0.12275</v>
      </c>
      <c r="Z10">
        <v>0.15</v>
      </c>
      <c r="AA10">
        <v>0.02381</v>
      </c>
      <c r="AB10">
        <v>0.15</v>
      </c>
      <c r="AC10">
        <v>0.15</v>
      </c>
      <c r="AD10">
        <v>0.04039</v>
      </c>
      <c r="AE10">
        <v>0.1459</v>
      </c>
      <c r="AF10">
        <v>0.01538</v>
      </c>
      <c r="AG10">
        <v>0.03177</v>
      </c>
      <c r="AH10">
        <v>0.01</v>
      </c>
      <c r="AI10">
        <v>0.01</v>
      </c>
      <c r="AN10" s="2">
        <v>44865</v>
      </c>
      <c r="AO10">
        <v>0.002784404257424735</v>
      </c>
      <c r="AP10">
        <v>25.97432690028803</v>
      </c>
      <c r="AQ10">
        <v>9.405364124459927</v>
      </c>
      <c r="AR10">
        <v>0.07157440570549933</v>
      </c>
      <c r="AS10">
        <v>33.23358430265661</v>
      </c>
      <c r="AT10">
        <v>0.4060159790216692</v>
      </c>
      <c r="AU10">
        <v>16.84133295545597</v>
      </c>
      <c r="AV10">
        <v>3.299528382792468</v>
      </c>
      <c r="AW10">
        <v>1.592297332719433</v>
      </c>
      <c r="AX10">
        <v>173.9332343948323</v>
      </c>
      <c r="AY10">
        <v>0.5381584827975717</v>
      </c>
      <c r="AZ10">
        <v>3.658299135979123</v>
      </c>
    </row>
    <row r="11" spans="1:52">
      <c r="A11" s="2">
        <v>44866</v>
      </c>
      <c r="B11">
        <v>1062.889087545871</v>
      </c>
      <c r="C11">
        <v>0.009652521617572685</v>
      </c>
      <c r="F11" s="2">
        <v>44906</v>
      </c>
      <c r="G11">
        <v>0.15</v>
      </c>
      <c r="H11">
        <v>0.13864</v>
      </c>
      <c r="I11">
        <v>0.13881</v>
      </c>
      <c r="J11">
        <v>0.0299</v>
      </c>
      <c r="K11">
        <v>0.15</v>
      </c>
      <c r="L11">
        <v>0.15</v>
      </c>
      <c r="M11">
        <v>0.05012</v>
      </c>
      <c r="N11">
        <v>0.15</v>
      </c>
      <c r="O11">
        <v>0.01252</v>
      </c>
      <c r="P11">
        <v>0.01</v>
      </c>
      <c r="Q11">
        <v>0.01</v>
      </c>
      <c r="R11">
        <v>0.01</v>
      </c>
      <c r="W11" s="2">
        <v>44906</v>
      </c>
      <c r="X11">
        <v>0.15</v>
      </c>
      <c r="Y11">
        <v>0.13864</v>
      </c>
      <c r="Z11">
        <v>0.13881</v>
      </c>
      <c r="AA11">
        <v>0.0299</v>
      </c>
      <c r="AB11">
        <v>0.15</v>
      </c>
      <c r="AC11">
        <v>0.15</v>
      </c>
      <c r="AD11">
        <v>0.05012</v>
      </c>
      <c r="AE11">
        <v>0.15</v>
      </c>
      <c r="AF11">
        <v>0.01252</v>
      </c>
      <c r="AG11">
        <v>0.01</v>
      </c>
      <c r="AH11">
        <v>0.01</v>
      </c>
      <c r="AI11">
        <v>0.01</v>
      </c>
      <c r="AN11" s="2">
        <v>44866</v>
      </c>
      <c r="AO11">
        <v>0.002828546341603905</v>
      </c>
      <c r="AP11">
        <v>26.17046939393506</v>
      </c>
      <c r="AQ11">
        <v>9.413358744123466</v>
      </c>
      <c r="AR11">
        <v>0.07310726879214315</v>
      </c>
      <c r="AS11">
        <v>33.3275569990821</v>
      </c>
      <c r="AT11">
        <v>0.3925030990388136</v>
      </c>
      <c r="AU11">
        <v>16.88747029164371</v>
      </c>
      <c r="AV11">
        <v>3.335228387615397</v>
      </c>
      <c r="AW11">
        <v>1.605489656537492</v>
      </c>
      <c r="AX11">
        <v>176.4575508674329</v>
      </c>
      <c r="AY11">
        <v>0.5467021947206653</v>
      </c>
      <c r="AZ11">
        <v>3.478785086837857</v>
      </c>
    </row>
    <row r="12" spans="1:52">
      <c r="A12" s="2">
        <v>44867</v>
      </c>
      <c r="B12">
        <v>1052.261141181237</v>
      </c>
      <c r="C12">
        <v>-0.009999111374050629</v>
      </c>
      <c r="F12" s="2">
        <v>44913</v>
      </c>
      <c r="G12">
        <v>0.15</v>
      </c>
      <c r="H12">
        <v>0.07189</v>
      </c>
      <c r="I12">
        <v>0.15</v>
      </c>
      <c r="J12">
        <v>0.0394</v>
      </c>
      <c r="K12">
        <v>0.15</v>
      </c>
      <c r="L12">
        <v>0.15</v>
      </c>
      <c r="M12">
        <v>0.06924</v>
      </c>
      <c r="N12">
        <v>0.12666</v>
      </c>
      <c r="O12">
        <v>0.04237</v>
      </c>
      <c r="P12">
        <v>0.03044</v>
      </c>
      <c r="Q12">
        <v>0.01</v>
      </c>
      <c r="R12">
        <v>0.01</v>
      </c>
      <c r="W12" s="2">
        <v>44913</v>
      </c>
      <c r="X12">
        <v>0.15</v>
      </c>
      <c r="Y12">
        <v>0.07189</v>
      </c>
      <c r="Z12">
        <v>0.15</v>
      </c>
      <c r="AA12">
        <v>0.0394</v>
      </c>
      <c r="AB12">
        <v>0.15</v>
      </c>
      <c r="AC12">
        <v>0.15</v>
      </c>
      <c r="AD12">
        <v>0.06924</v>
      </c>
      <c r="AE12">
        <v>0.12666</v>
      </c>
      <c r="AF12">
        <v>0.04237</v>
      </c>
      <c r="AG12">
        <v>0.03044</v>
      </c>
      <c r="AH12">
        <v>0.01</v>
      </c>
      <c r="AI12">
        <v>0.01</v>
      </c>
      <c r="AN12" s="2">
        <v>44867</v>
      </c>
      <c r="AO12">
        <v>0.002801205515633054</v>
      </c>
      <c r="AP12">
        <v>26.23004207618806</v>
      </c>
      <c r="AQ12">
        <v>9.529314567194278</v>
      </c>
      <c r="AR12">
        <v>0.07196167289018821</v>
      </c>
      <c r="AS12">
        <v>34.0400146866344</v>
      </c>
      <c r="AT12">
        <v>0.3913970227160651</v>
      </c>
      <c r="AU12">
        <v>16.29772160198995</v>
      </c>
      <c r="AV12">
        <v>3.38292313763525</v>
      </c>
      <c r="AW12">
        <v>1.580539585711873</v>
      </c>
      <c r="AX12">
        <v>179.9801240044491</v>
      </c>
      <c r="AY12">
        <v>0.5475620243512717</v>
      </c>
      <c r="AZ12">
        <v>3.567295742844408</v>
      </c>
    </row>
    <row r="13" spans="1:52">
      <c r="A13" s="2">
        <v>44868</v>
      </c>
      <c r="B13">
        <v>1027.524858452603</v>
      </c>
      <c r="C13">
        <v>-0.02350774133963107</v>
      </c>
      <c r="F13" s="2">
        <v>44920</v>
      </c>
      <c r="G13">
        <v>0.15</v>
      </c>
      <c r="H13">
        <v>0.05002</v>
      </c>
      <c r="I13">
        <v>0.15</v>
      </c>
      <c r="J13">
        <v>0.07245</v>
      </c>
      <c r="K13">
        <v>0.15</v>
      </c>
      <c r="L13">
        <v>0.15</v>
      </c>
      <c r="M13">
        <v>0.09574000000000001</v>
      </c>
      <c r="N13">
        <v>0.10617</v>
      </c>
      <c r="O13">
        <v>0.03885</v>
      </c>
      <c r="P13">
        <v>0.01678</v>
      </c>
      <c r="Q13">
        <v>0.01</v>
      </c>
      <c r="R13">
        <v>0.01</v>
      </c>
      <c r="W13" s="2">
        <v>44920</v>
      </c>
      <c r="X13">
        <v>0.15</v>
      </c>
      <c r="Y13">
        <v>0.05002</v>
      </c>
      <c r="Z13">
        <v>0.15</v>
      </c>
      <c r="AA13">
        <v>0.07245</v>
      </c>
      <c r="AB13">
        <v>0.15</v>
      </c>
      <c r="AC13">
        <v>0.15</v>
      </c>
      <c r="AD13">
        <v>0.09574000000000001</v>
      </c>
      <c r="AE13">
        <v>0.10617</v>
      </c>
      <c r="AF13">
        <v>0.03885</v>
      </c>
      <c r="AG13">
        <v>0.01678</v>
      </c>
      <c r="AH13">
        <v>0.01</v>
      </c>
      <c r="AI13">
        <v>0.01</v>
      </c>
      <c r="AN13" s="2">
        <v>44868</v>
      </c>
      <c r="AO13">
        <v>0.002780928092507865</v>
      </c>
      <c r="AP13">
        <v>26.65193998801396</v>
      </c>
      <c r="AQ13">
        <v>9.61933534726699</v>
      </c>
      <c r="AR13">
        <v>0.07307598068821501</v>
      </c>
      <c r="AS13">
        <v>33.71086467530701</v>
      </c>
      <c r="AT13">
        <v>0.3877860545864969</v>
      </c>
      <c r="AU13">
        <v>16.01452520797295</v>
      </c>
      <c r="AV13">
        <v>3.427845319252608</v>
      </c>
      <c r="AW13">
        <v>1.621028601132568</v>
      </c>
      <c r="AX13">
        <v>177.2028803124311</v>
      </c>
      <c r="AY13">
        <v>0.5604658091284312</v>
      </c>
      <c r="AZ13">
        <v>3.637197405375326</v>
      </c>
    </row>
    <row r="14" spans="1:52">
      <c r="A14" s="2">
        <v>44869</v>
      </c>
      <c r="B14">
        <v>1055.811114056096</v>
      </c>
      <c r="C14">
        <v>0.02752853653204124</v>
      </c>
      <c r="F14" s="2">
        <v>44927</v>
      </c>
      <c r="G14">
        <v>0.15</v>
      </c>
      <c r="H14">
        <v>0.05707</v>
      </c>
      <c r="I14">
        <v>0.12448</v>
      </c>
      <c r="J14">
        <v>0.08686000000000001</v>
      </c>
      <c r="K14">
        <v>0.15</v>
      </c>
      <c r="L14">
        <v>0.15</v>
      </c>
      <c r="M14">
        <v>0.10615</v>
      </c>
      <c r="N14">
        <v>0.11687</v>
      </c>
      <c r="O14">
        <v>0.02858</v>
      </c>
      <c r="P14">
        <v>0.01</v>
      </c>
      <c r="Q14">
        <v>0.01</v>
      </c>
      <c r="R14">
        <v>0.01</v>
      </c>
      <c r="W14" s="2">
        <v>44927</v>
      </c>
      <c r="X14">
        <v>0.15</v>
      </c>
      <c r="Y14">
        <v>0.05707</v>
      </c>
      <c r="Z14">
        <v>0.12448</v>
      </c>
      <c r="AA14">
        <v>0.08686000000000001</v>
      </c>
      <c r="AB14">
        <v>0.15</v>
      </c>
      <c r="AC14">
        <v>0.15</v>
      </c>
      <c r="AD14">
        <v>0.10615</v>
      </c>
      <c r="AE14">
        <v>0.11687</v>
      </c>
      <c r="AF14">
        <v>0.02858</v>
      </c>
      <c r="AG14">
        <v>0.01</v>
      </c>
      <c r="AH14">
        <v>0.01</v>
      </c>
      <c r="AI14">
        <v>0.01</v>
      </c>
      <c r="AN14" s="2">
        <v>44869</v>
      </c>
      <c r="AO14">
        <v>0.00285043386083026</v>
      </c>
      <c r="AP14">
        <v>27.13084315866445</v>
      </c>
      <c r="AQ14">
        <v>9.531417269320647</v>
      </c>
      <c r="AR14">
        <v>0.07458607299526161</v>
      </c>
      <c r="AS14">
        <v>34.02934021649783</v>
      </c>
      <c r="AT14">
        <v>0.3875079163869494</v>
      </c>
      <c r="AU14">
        <v>16.83083053354974</v>
      </c>
      <c r="AV14">
        <v>3.420175386109319</v>
      </c>
      <c r="AW14">
        <v>1.600270810497306</v>
      </c>
      <c r="AX14">
        <v>166.6392212008643</v>
      </c>
      <c r="AY14">
        <v>0.5755151075503193</v>
      </c>
      <c r="AZ14">
        <v>3.711019580769597</v>
      </c>
    </row>
    <row r="15" spans="1:52">
      <c r="A15" s="2">
        <v>44870</v>
      </c>
      <c r="B15">
        <v>1171.163654563167</v>
      </c>
      <c r="C15">
        <v>0.1092549026728107</v>
      </c>
      <c r="F15" s="2">
        <v>44934</v>
      </c>
      <c r="G15">
        <v>0.15</v>
      </c>
      <c r="H15">
        <v>0.05959</v>
      </c>
      <c r="I15">
        <v>0.11955</v>
      </c>
      <c r="J15">
        <v>0.05919</v>
      </c>
      <c r="K15">
        <v>0.15</v>
      </c>
      <c r="L15">
        <v>0.15</v>
      </c>
      <c r="M15">
        <v>0.13074</v>
      </c>
      <c r="N15">
        <v>0.11735</v>
      </c>
      <c r="O15">
        <v>0.03358</v>
      </c>
      <c r="P15">
        <v>0.01</v>
      </c>
      <c r="Q15">
        <v>0.01</v>
      </c>
      <c r="R15">
        <v>0.01</v>
      </c>
      <c r="W15" s="2">
        <v>44934</v>
      </c>
      <c r="X15">
        <v>0.15</v>
      </c>
      <c r="Y15">
        <v>0.05959</v>
      </c>
      <c r="Z15">
        <v>0.11955</v>
      </c>
      <c r="AA15">
        <v>0.05919</v>
      </c>
      <c r="AB15">
        <v>0.15</v>
      </c>
      <c r="AC15">
        <v>0.15</v>
      </c>
      <c r="AD15">
        <v>0.13074</v>
      </c>
      <c r="AE15">
        <v>0.11735</v>
      </c>
      <c r="AF15">
        <v>0.03358</v>
      </c>
      <c r="AG15">
        <v>0.01</v>
      </c>
      <c r="AH15">
        <v>0.01</v>
      </c>
      <c r="AI15">
        <v>0.01</v>
      </c>
      <c r="AN15" s="2">
        <v>44870</v>
      </c>
      <c r="AO15">
        <v>0.003018519391446675</v>
      </c>
      <c r="AP15">
        <v>27.78936865587758</v>
      </c>
      <c r="AQ15">
        <v>9.303841034523336</v>
      </c>
      <c r="AR15">
        <v>0.07695178774544981</v>
      </c>
      <c r="AS15">
        <v>35.37359810055387</v>
      </c>
      <c r="AT15">
        <v>0.4000126800324409</v>
      </c>
      <c r="AU15">
        <v>17.19726296343696</v>
      </c>
      <c r="AV15">
        <v>3.445603020317559</v>
      </c>
      <c r="AW15">
        <v>1.570616546621804</v>
      </c>
      <c r="AX15">
        <v>150.2020328098169</v>
      </c>
      <c r="AY15">
        <v>0.5820600737967827</v>
      </c>
      <c r="AZ15">
        <v>3.831985334093966</v>
      </c>
    </row>
    <row r="16" spans="1:52">
      <c r="A16" s="2">
        <v>44871</v>
      </c>
      <c r="B16">
        <v>1173.620348816276</v>
      </c>
      <c r="C16">
        <v>0.002097652401982675</v>
      </c>
      <c r="F16" s="2">
        <v>44941</v>
      </c>
      <c r="G16">
        <v>0.15</v>
      </c>
      <c r="H16">
        <v>0.01</v>
      </c>
      <c r="I16">
        <v>0.03216</v>
      </c>
      <c r="J16">
        <v>0.15</v>
      </c>
      <c r="K16">
        <v>0.01981</v>
      </c>
      <c r="L16">
        <v>0.15</v>
      </c>
      <c r="M16">
        <v>0.15</v>
      </c>
      <c r="N16">
        <v>0.01</v>
      </c>
      <c r="O16">
        <v>0.10323</v>
      </c>
      <c r="P16">
        <v>0.15</v>
      </c>
      <c r="Q16">
        <v>0.01</v>
      </c>
      <c r="R16">
        <v>0.06479</v>
      </c>
      <c r="W16" s="2">
        <v>44941</v>
      </c>
      <c r="X16">
        <v>0.15</v>
      </c>
      <c r="Y16">
        <v>0.01</v>
      </c>
      <c r="Z16">
        <v>0.03216</v>
      </c>
      <c r="AA16">
        <v>0.15</v>
      </c>
      <c r="AB16">
        <v>0.01981</v>
      </c>
      <c r="AC16">
        <v>0.15</v>
      </c>
      <c r="AD16">
        <v>0.15</v>
      </c>
      <c r="AE16">
        <v>0.01</v>
      </c>
      <c r="AF16">
        <v>0.10323</v>
      </c>
      <c r="AG16">
        <v>0.15</v>
      </c>
      <c r="AH16">
        <v>0.01</v>
      </c>
      <c r="AI16">
        <v>0.06479</v>
      </c>
      <c r="AN16" s="2">
        <v>44871</v>
      </c>
      <c r="AO16">
        <v>0.0030069115990047</v>
      </c>
      <c r="AP16">
        <v>27.49641596625714</v>
      </c>
      <c r="AQ16">
        <v>9.411327941813825</v>
      </c>
      <c r="AR16">
        <v>0.07793845312330494</v>
      </c>
      <c r="AS16">
        <v>36.22540936485903</v>
      </c>
      <c r="AT16">
        <v>0.406275593064424</v>
      </c>
      <c r="AU16">
        <v>16.89842384115255</v>
      </c>
      <c r="AV16">
        <v>3.478888430534711</v>
      </c>
      <c r="AW16">
        <v>1.546649594735706</v>
      </c>
      <c r="AX16">
        <v>149.1027682481688</v>
      </c>
      <c r="AY16">
        <v>0.5358709937414295</v>
      </c>
      <c r="AZ16">
        <v>3.789034272594982</v>
      </c>
    </row>
    <row r="17" spans="1:52">
      <c r="A17" s="2">
        <v>44872</v>
      </c>
      <c r="B17">
        <v>1122.344948720728</v>
      </c>
      <c r="C17">
        <v>-0.04368993784682151</v>
      </c>
      <c r="F17" s="2">
        <v>44948</v>
      </c>
      <c r="G17">
        <v>0.15</v>
      </c>
      <c r="H17">
        <v>0.01</v>
      </c>
      <c r="I17">
        <v>0.03866</v>
      </c>
      <c r="J17">
        <v>0.15</v>
      </c>
      <c r="K17">
        <v>0.01</v>
      </c>
      <c r="L17">
        <v>0.08429</v>
      </c>
      <c r="M17">
        <v>0.15</v>
      </c>
      <c r="N17">
        <v>0.04924</v>
      </c>
      <c r="O17">
        <v>0.1442</v>
      </c>
      <c r="P17">
        <v>0.15</v>
      </c>
      <c r="Q17">
        <v>0.01392</v>
      </c>
      <c r="R17">
        <v>0.04969</v>
      </c>
      <c r="W17" s="2">
        <v>44948</v>
      </c>
      <c r="X17">
        <v>0.15</v>
      </c>
      <c r="Y17">
        <v>0.01</v>
      </c>
      <c r="Z17">
        <v>0.03866</v>
      </c>
      <c r="AA17">
        <v>0.15</v>
      </c>
      <c r="AB17">
        <v>0.01</v>
      </c>
      <c r="AC17">
        <v>0.08429</v>
      </c>
      <c r="AD17">
        <v>0.15</v>
      </c>
      <c r="AE17">
        <v>0.04924</v>
      </c>
      <c r="AF17">
        <v>0.1442</v>
      </c>
      <c r="AG17">
        <v>0.15</v>
      </c>
      <c r="AH17">
        <v>0.01392</v>
      </c>
      <c r="AI17">
        <v>0.04969</v>
      </c>
      <c r="AN17" s="2">
        <v>44872</v>
      </c>
      <c r="AO17">
        <v>0.001260218714455582</v>
      </c>
      <c r="AP17">
        <v>27.77601376036112</v>
      </c>
      <c r="AQ17">
        <v>17.69823880815361</v>
      </c>
      <c r="AR17">
        <v>0.05569058434919551</v>
      </c>
      <c r="AS17">
        <v>35.01154505409858</v>
      </c>
      <c r="AT17">
        <v>0.4924014748695544</v>
      </c>
      <c r="AU17">
        <v>15.22885480995497</v>
      </c>
      <c r="AV17">
        <v>6.594025867706685</v>
      </c>
      <c r="AW17">
        <v>1.568339614148772</v>
      </c>
      <c r="AX17">
        <v>147.2215371487518</v>
      </c>
      <c r="AY17">
        <v>0.3430637953310851</v>
      </c>
      <c r="AZ17">
        <v>2.584585275475475</v>
      </c>
    </row>
    <row r="18" spans="1:52">
      <c r="A18" s="2">
        <v>44873</v>
      </c>
      <c r="B18">
        <v>1144.577317441087</v>
      </c>
      <c r="C18">
        <v>0.01980885533070742</v>
      </c>
      <c r="F18" s="2">
        <v>44955</v>
      </c>
      <c r="G18">
        <v>0.15</v>
      </c>
      <c r="H18">
        <v>0.01</v>
      </c>
      <c r="I18">
        <v>0.05086</v>
      </c>
      <c r="J18">
        <v>0.15</v>
      </c>
      <c r="K18">
        <v>0.01</v>
      </c>
      <c r="L18">
        <v>0.06362</v>
      </c>
      <c r="M18">
        <v>0.08896</v>
      </c>
      <c r="N18">
        <v>0.04862</v>
      </c>
      <c r="O18">
        <v>0.12927</v>
      </c>
      <c r="P18">
        <v>0.15</v>
      </c>
      <c r="Q18">
        <v>0.01</v>
      </c>
      <c r="R18">
        <v>0.13867</v>
      </c>
      <c r="W18" s="2">
        <v>44955</v>
      </c>
      <c r="X18">
        <v>0.15</v>
      </c>
      <c r="Y18">
        <v>0.01</v>
      </c>
      <c r="Z18">
        <v>0.05086</v>
      </c>
      <c r="AA18">
        <v>0.15</v>
      </c>
      <c r="AB18">
        <v>0.01</v>
      </c>
      <c r="AC18">
        <v>0.06362</v>
      </c>
      <c r="AD18">
        <v>0.08896</v>
      </c>
      <c r="AE18">
        <v>0.04862</v>
      </c>
      <c r="AF18">
        <v>0.12927</v>
      </c>
      <c r="AG18">
        <v>0.15</v>
      </c>
      <c r="AH18">
        <v>0.01</v>
      </c>
      <c r="AI18">
        <v>0.13867</v>
      </c>
      <c r="AN18" s="2">
        <v>44873</v>
      </c>
      <c r="AO18">
        <v>0.001308815581024426</v>
      </c>
      <c r="AP18">
        <v>28.3634722449037</v>
      </c>
      <c r="AQ18">
        <v>16.5508155448635</v>
      </c>
      <c r="AR18">
        <v>0.05706588987951241</v>
      </c>
      <c r="AS18">
        <v>36.09379497208186</v>
      </c>
      <c r="AT18">
        <v>0.5101328859361908</v>
      </c>
      <c r="AU18">
        <v>15.73339792389099</v>
      </c>
      <c r="AV18">
        <v>6.443615411083499</v>
      </c>
      <c r="AW18">
        <v>1.592324248878893</v>
      </c>
      <c r="AX18">
        <v>137.8641518813907</v>
      </c>
      <c r="AY18">
        <v>0.3878985855917718</v>
      </c>
      <c r="AZ18">
        <v>2.676570268828951</v>
      </c>
    </row>
    <row r="19" spans="1:52">
      <c r="A19" s="2">
        <v>44874</v>
      </c>
      <c r="B19">
        <v>1015.579932722229</v>
      </c>
      <c r="C19">
        <v>-0.1127030762825663</v>
      </c>
      <c r="F19" s="2">
        <v>44962</v>
      </c>
      <c r="G19">
        <v>0.15</v>
      </c>
      <c r="H19">
        <v>0.019</v>
      </c>
      <c r="I19">
        <v>0.03659</v>
      </c>
      <c r="J19">
        <v>0.15</v>
      </c>
      <c r="K19">
        <v>0.02872</v>
      </c>
      <c r="L19">
        <v>0.08916</v>
      </c>
      <c r="M19">
        <v>0.07349</v>
      </c>
      <c r="N19">
        <v>0.06051</v>
      </c>
      <c r="O19">
        <v>0.10464</v>
      </c>
      <c r="P19">
        <v>0.15</v>
      </c>
      <c r="Q19">
        <v>0.01361</v>
      </c>
      <c r="R19">
        <v>0.12428</v>
      </c>
      <c r="W19" s="2">
        <v>44962</v>
      </c>
      <c r="X19">
        <v>0.15</v>
      </c>
      <c r="Y19">
        <v>0.019</v>
      </c>
      <c r="Z19">
        <v>0.03659</v>
      </c>
      <c r="AA19">
        <v>0.15</v>
      </c>
      <c r="AB19">
        <v>0.02872</v>
      </c>
      <c r="AC19">
        <v>0.08916</v>
      </c>
      <c r="AD19">
        <v>0.07349</v>
      </c>
      <c r="AE19">
        <v>0.06051</v>
      </c>
      <c r="AF19">
        <v>0.10464</v>
      </c>
      <c r="AG19">
        <v>0.15</v>
      </c>
      <c r="AH19">
        <v>0.01361</v>
      </c>
      <c r="AI19">
        <v>0.12428</v>
      </c>
      <c r="AN19" s="2">
        <v>44874</v>
      </c>
      <c r="AO19">
        <v>0.001289696949829023</v>
      </c>
      <c r="AP19">
        <v>27.27491046852268</v>
      </c>
      <c r="AQ19">
        <v>16.92198007454028</v>
      </c>
      <c r="AR19">
        <v>0.05959120624265425</v>
      </c>
      <c r="AS19">
        <v>33.61216301572677</v>
      </c>
      <c r="AT19">
        <v>0.4661466287756036</v>
      </c>
      <c r="AU19">
        <v>16.12824856430091</v>
      </c>
      <c r="AV19">
        <v>6.453144150921629</v>
      </c>
      <c r="AW19">
        <v>1.712311588889689</v>
      </c>
      <c r="AX19">
        <v>145.8421950435975</v>
      </c>
      <c r="AY19">
        <v>0.4227442942190213</v>
      </c>
      <c r="AZ19">
        <v>2.682031225191466</v>
      </c>
    </row>
    <row r="20" spans="1:52">
      <c r="A20" s="2">
        <v>44875</v>
      </c>
      <c r="B20">
        <v>818.8859283400703</v>
      </c>
      <c r="C20">
        <v>-0.1936765369663485</v>
      </c>
      <c r="F20" s="2">
        <v>44969</v>
      </c>
      <c r="G20">
        <v>0.15</v>
      </c>
      <c r="H20">
        <v>0.04649</v>
      </c>
      <c r="I20">
        <v>0.07282</v>
      </c>
      <c r="J20">
        <v>0.14366</v>
      </c>
      <c r="K20">
        <v>0.02384</v>
      </c>
      <c r="L20">
        <v>0.09314</v>
      </c>
      <c r="M20">
        <v>0.06642000000000001</v>
      </c>
      <c r="N20">
        <v>0.04666</v>
      </c>
      <c r="O20">
        <v>0.09073000000000001</v>
      </c>
      <c r="P20">
        <v>0.15</v>
      </c>
      <c r="Q20">
        <v>0.01</v>
      </c>
      <c r="R20">
        <v>0.10624</v>
      </c>
      <c r="W20" s="2">
        <v>44969</v>
      </c>
      <c r="X20">
        <v>0.15</v>
      </c>
      <c r="Y20">
        <v>0.04649</v>
      </c>
      <c r="Z20">
        <v>0.07282</v>
      </c>
      <c r="AA20">
        <v>0.14366</v>
      </c>
      <c r="AB20">
        <v>0.02384</v>
      </c>
      <c r="AC20">
        <v>0.09314</v>
      </c>
      <c r="AD20">
        <v>0.06642000000000001</v>
      </c>
      <c r="AE20">
        <v>0.04666</v>
      </c>
      <c r="AF20">
        <v>0.09073000000000001</v>
      </c>
      <c r="AG20">
        <v>0.15</v>
      </c>
      <c r="AH20">
        <v>0.01</v>
      </c>
      <c r="AI20">
        <v>0.10624</v>
      </c>
      <c r="AN20" s="2">
        <v>44875</v>
      </c>
      <c r="AO20">
        <v>0.00122222623569346</v>
      </c>
      <c r="AP20">
        <v>25.95192668163655</v>
      </c>
      <c r="AQ20">
        <v>16.94049037061195</v>
      </c>
      <c r="AR20">
        <v>0.0585507875632943</v>
      </c>
      <c r="AS20">
        <v>32.4643858788853</v>
      </c>
      <c r="AT20">
        <v>0.4645168634730455</v>
      </c>
      <c r="AU20">
        <v>16.26387962437105</v>
      </c>
      <c r="AV20">
        <v>6.089773337498651</v>
      </c>
      <c r="AW20">
        <v>1.722012716186719</v>
      </c>
      <c r="AX20">
        <v>152.9434677777265</v>
      </c>
      <c r="AY20">
        <v>0.5887196706595257</v>
      </c>
      <c r="AZ20">
        <v>2.695102859475615</v>
      </c>
    </row>
    <row r="21" spans="1:52">
      <c r="A21" s="2">
        <v>44876</v>
      </c>
      <c r="B21">
        <v>978.7103636322649</v>
      </c>
      <c r="C21">
        <v>0.1951730146543953</v>
      </c>
      <c r="F21" s="2">
        <v>44976</v>
      </c>
      <c r="G21">
        <v>0.15</v>
      </c>
      <c r="H21">
        <v>0.07013999999999999</v>
      </c>
      <c r="I21">
        <v>0.082</v>
      </c>
      <c r="J21">
        <v>0.14382</v>
      </c>
      <c r="K21">
        <v>0.01</v>
      </c>
      <c r="L21">
        <v>0.05881</v>
      </c>
      <c r="M21">
        <v>0.07024</v>
      </c>
      <c r="N21">
        <v>0.08359</v>
      </c>
      <c r="O21">
        <v>0.06543</v>
      </c>
      <c r="P21">
        <v>0.15</v>
      </c>
      <c r="Q21">
        <v>0.03015</v>
      </c>
      <c r="R21">
        <v>0.08583</v>
      </c>
      <c r="W21" s="2">
        <v>44976</v>
      </c>
      <c r="X21">
        <v>0.15</v>
      </c>
      <c r="Y21">
        <v>0.07013999999999999</v>
      </c>
      <c r="Z21">
        <v>0.082</v>
      </c>
      <c r="AA21">
        <v>0.14382</v>
      </c>
      <c r="AB21">
        <v>0.01</v>
      </c>
      <c r="AC21">
        <v>0.05881</v>
      </c>
      <c r="AD21">
        <v>0.07024</v>
      </c>
      <c r="AE21">
        <v>0.08359</v>
      </c>
      <c r="AF21">
        <v>0.06543</v>
      </c>
      <c r="AG21">
        <v>0.15</v>
      </c>
      <c r="AH21">
        <v>0.03015</v>
      </c>
      <c r="AI21">
        <v>0.08583</v>
      </c>
      <c r="AN21" s="2">
        <v>44876</v>
      </c>
      <c r="AO21">
        <v>0.00131227025284162</v>
      </c>
      <c r="AP21">
        <v>26.61568982896134</v>
      </c>
      <c r="AQ21">
        <v>17.43892287686665</v>
      </c>
      <c r="AR21">
        <v>0.05894614710536539</v>
      </c>
      <c r="AS21">
        <v>34.12957490360196</v>
      </c>
      <c r="AT21">
        <v>0.4848174295731587</v>
      </c>
      <c r="AU21">
        <v>16.41332635025427</v>
      </c>
      <c r="AV21">
        <v>6.615528596208276</v>
      </c>
      <c r="AW21">
        <v>1.752848484386818</v>
      </c>
      <c r="AX21">
        <v>131.0600286211636</v>
      </c>
      <c r="AY21">
        <v>0.5580635521065912</v>
      </c>
      <c r="AZ21">
        <v>2.69136890205615</v>
      </c>
    </row>
    <row r="22" spans="1:52">
      <c r="A22" s="2">
        <v>44877</v>
      </c>
      <c r="B22">
        <v>940.2523081986118</v>
      </c>
      <c r="C22">
        <v>-0.03929462368307279</v>
      </c>
      <c r="F22" s="2">
        <v>44983</v>
      </c>
      <c r="G22">
        <v>0.15</v>
      </c>
      <c r="H22">
        <v>0.01827</v>
      </c>
      <c r="I22">
        <v>0.13604</v>
      </c>
      <c r="J22">
        <v>0.15</v>
      </c>
      <c r="K22">
        <v>0.01</v>
      </c>
      <c r="L22">
        <v>0.07294</v>
      </c>
      <c r="M22">
        <v>0.0549</v>
      </c>
      <c r="N22">
        <v>0.08369</v>
      </c>
      <c r="O22">
        <v>0.07976999999999999</v>
      </c>
      <c r="P22">
        <v>0.15</v>
      </c>
      <c r="Q22">
        <v>0.01</v>
      </c>
      <c r="R22">
        <v>0.08439000000000001</v>
      </c>
      <c r="W22" s="2">
        <v>44983</v>
      </c>
      <c r="X22">
        <v>0.15</v>
      </c>
      <c r="Y22">
        <v>0.01827</v>
      </c>
      <c r="Z22">
        <v>0.13604</v>
      </c>
      <c r="AA22">
        <v>0.15</v>
      </c>
      <c r="AB22">
        <v>0.01</v>
      </c>
      <c r="AC22">
        <v>0.07294</v>
      </c>
      <c r="AD22">
        <v>0.0549</v>
      </c>
      <c r="AE22">
        <v>0.08369</v>
      </c>
      <c r="AF22">
        <v>0.07976999999999999</v>
      </c>
      <c r="AG22">
        <v>0.15</v>
      </c>
      <c r="AH22">
        <v>0.01</v>
      </c>
      <c r="AI22">
        <v>0.08439000000000001</v>
      </c>
      <c r="AN22" s="2">
        <v>44877</v>
      </c>
      <c r="AO22">
        <v>0.001307260717194724</v>
      </c>
      <c r="AP22">
        <v>26.6884483609996</v>
      </c>
      <c r="AQ22">
        <v>17.28517865209761</v>
      </c>
      <c r="AR22">
        <v>0.05736642562638599</v>
      </c>
      <c r="AS22">
        <v>34.54657891418967</v>
      </c>
      <c r="AT22">
        <v>0.4888220044085375</v>
      </c>
      <c r="AU22">
        <v>15.06640613467892</v>
      </c>
      <c r="AV22">
        <v>6.577224151771645</v>
      </c>
      <c r="AW22">
        <v>1.803148142293209</v>
      </c>
      <c r="AX22">
        <v>134.0987150757239</v>
      </c>
      <c r="AY22">
        <v>0.5844487082685951</v>
      </c>
      <c r="AZ22">
        <v>2.833532781198213</v>
      </c>
    </row>
    <row r="23" spans="1:52">
      <c r="A23" s="2">
        <v>44878</v>
      </c>
      <c r="B23">
        <v>882.4240819530532</v>
      </c>
      <c r="C23">
        <v>-0.06150288145141503</v>
      </c>
      <c r="F23" s="2">
        <v>44990</v>
      </c>
      <c r="G23">
        <v>0.15</v>
      </c>
      <c r="H23">
        <v>0.0344</v>
      </c>
      <c r="I23">
        <v>0.06594999999999999</v>
      </c>
      <c r="J23">
        <v>0.15</v>
      </c>
      <c r="K23">
        <v>0.01</v>
      </c>
      <c r="L23">
        <v>0.02869</v>
      </c>
      <c r="M23">
        <v>0.10242</v>
      </c>
      <c r="N23">
        <v>0.12032</v>
      </c>
      <c r="O23">
        <v>0.07968</v>
      </c>
      <c r="P23">
        <v>0.15</v>
      </c>
      <c r="Q23">
        <v>0.01</v>
      </c>
      <c r="R23">
        <v>0.09855</v>
      </c>
      <c r="W23" s="2">
        <v>44990</v>
      </c>
      <c r="X23">
        <v>0.15</v>
      </c>
      <c r="Y23">
        <v>0.0344</v>
      </c>
      <c r="Z23">
        <v>0.06594999999999999</v>
      </c>
      <c r="AA23">
        <v>0.15</v>
      </c>
      <c r="AB23">
        <v>0.01</v>
      </c>
      <c r="AC23">
        <v>0.02869</v>
      </c>
      <c r="AD23">
        <v>0.10242</v>
      </c>
      <c r="AE23">
        <v>0.12032</v>
      </c>
      <c r="AF23">
        <v>0.07968</v>
      </c>
      <c r="AG23">
        <v>0.15</v>
      </c>
      <c r="AH23">
        <v>0.01</v>
      </c>
      <c r="AI23">
        <v>0.09855</v>
      </c>
      <c r="AN23" s="2">
        <v>44878</v>
      </c>
      <c r="AO23">
        <v>0.001237512020644564</v>
      </c>
      <c r="AP23">
        <v>176.0058968946914</v>
      </c>
      <c r="AQ23">
        <v>18.12281645938288</v>
      </c>
      <c r="AR23">
        <v>0.05508084359136686</v>
      </c>
      <c r="AS23">
        <v>33.26670428828134</v>
      </c>
      <c r="AT23">
        <v>0.4700154252708554</v>
      </c>
      <c r="AU23">
        <v>1.592549152533014</v>
      </c>
      <c r="AV23">
        <v>6.136239049661104</v>
      </c>
      <c r="AW23">
        <v>0.1529636509034287</v>
      </c>
      <c r="AX23">
        <v>141.4411697957162</v>
      </c>
      <c r="AY23">
        <v>0.6045680583602215</v>
      </c>
      <c r="AZ23">
        <v>2.848239313990136</v>
      </c>
    </row>
    <row r="24" spans="1:52">
      <c r="A24" s="2">
        <v>44879</v>
      </c>
      <c r="B24">
        <v>739.7135779858478</v>
      </c>
      <c r="C24">
        <v>-0.1617255318455803</v>
      </c>
      <c r="F24" s="2">
        <v>44997</v>
      </c>
      <c r="G24">
        <v>0.15</v>
      </c>
      <c r="H24">
        <v>0.0125</v>
      </c>
      <c r="I24">
        <v>0.03887</v>
      </c>
      <c r="J24">
        <v>0.15</v>
      </c>
      <c r="K24">
        <v>0.01</v>
      </c>
      <c r="L24">
        <v>0.045</v>
      </c>
      <c r="M24">
        <v>0.04511</v>
      </c>
      <c r="N24">
        <v>0.07625</v>
      </c>
      <c r="O24">
        <v>0.13061</v>
      </c>
      <c r="P24">
        <v>0.08201</v>
      </c>
      <c r="Q24">
        <v>0.15</v>
      </c>
      <c r="R24">
        <v>0.10966</v>
      </c>
      <c r="W24" s="2">
        <v>44997</v>
      </c>
      <c r="X24">
        <v>0.15</v>
      </c>
      <c r="Y24">
        <v>0.0125</v>
      </c>
      <c r="Z24">
        <v>0.03887</v>
      </c>
      <c r="AA24">
        <v>0.15</v>
      </c>
      <c r="AB24">
        <v>0.01</v>
      </c>
      <c r="AC24">
        <v>0.045</v>
      </c>
      <c r="AD24">
        <v>0.04511</v>
      </c>
      <c r="AE24">
        <v>0.07625</v>
      </c>
      <c r="AF24">
        <v>0.13061</v>
      </c>
      <c r="AG24">
        <v>0.08201</v>
      </c>
      <c r="AH24">
        <v>0.15</v>
      </c>
      <c r="AI24">
        <v>0.10966</v>
      </c>
      <c r="AN24" s="2">
        <v>44879</v>
      </c>
      <c r="AO24">
        <v>0.003630015409804091</v>
      </c>
      <c r="AP24">
        <v>179.5610941548209</v>
      </c>
      <c r="AQ24">
        <v>18.40855149192802</v>
      </c>
      <c r="AR24">
        <v>0.03517458357434648</v>
      </c>
      <c r="AS24">
        <v>27.7563386199871</v>
      </c>
      <c r="AT24">
        <v>0.402044592072031</v>
      </c>
      <c r="AU24">
        <v>1.281498294041194</v>
      </c>
      <c r="AV24">
        <v>18.40509137159528</v>
      </c>
      <c r="AW24">
        <v>0.1312574173402365</v>
      </c>
      <c r="AX24">
        <v>125.815248129545</v>
      </c>
      <c r="AY24">
        <v>0.5601611778959096</v>
      </c>
      <c r="AZ24">
        <v>0.5713214346175898</v>
      </c>
    </row>
    <row r="25" spans="1:52">
      <c r="A25" s="2">
        <v>44880</v>
      </c>
      <c r="B25">
        <v>754.4999512588014</v>
      </c>
      <c r="C25">
        <v>0.01998932250671293</v>
      </c>
      <c r="F25" s="2">
        <v>45004</v>
      </c>
      <c r="G25">
        <v>0.15</v>
      </c>
      <c r="H25">
        <v>0.04143</v>
      </c>
      <c r="I25">
        <v>0.06169</v>
      </c>
      <c r="J25">
        <v>0.15</v>
      </c>
      <c r="K25">
        <v>0.02793</v>
      </c>
      <c r="L25">
        <v>0.07264</v>
      </c>
      <c r="M25">
        <v>0.06426999999999999</v>
      </c>
      <c r="N25">
        <v>0.05827</v>
      </c>
      <c r="O25">
        <v>0.09425</v>
      </c>
      <c r="P25">
        <v>0.07525</v>
      </c>
      <c r="Q25">
        <v>0.12662</v>
      </c>
      <c r="R25">
        <v>0.07766000000000001</v>
      </c>
      <c r="W25" s="2">
        <v>45004</v>
      </c>
      <c r="X25">
        <v>0.15</v>
      </c>
      <c r="Y25">
        <v>0.04143</v>
      </c>
      <c r="Z25">
        <v>0.06169</v>
      </c>
      <c r="AA25">
        <v>0.15</v>
      </c>
      <c r="AB25">
        <v>0.02793</v>
      </c>
      <c r="AC25">
        <v>0.07264</v>
      </c>
      <c r="AD25">
        <v>0.06426999999999999</v>
      </c>
      <c r="AE25">
        <v>0.05827</v>
      </c>
      <c r="AF25">
        <v>0.09425</v>
      </c>
      <c r="AG25">
        <v>0.07525</v>
      </c>
      <c r="AH25">
        <v>0.12662</v>
      </c>
      <c r="AI25">
        <v>0.07766000000000001</v>
      </c>
      <c r="AN25" s="2">
        <v>44880</v>
      </c>
      <c r="AO25">
        <v>0.003633782106058753</v>
      </c>
      <c r="AP25">
        <v>181.1744561751102</v>
      </c>
      <c r="AQ25">
        <v>18.08506270243512</v>
      </c>
      <c r="AR25">
        <v>0.03528268202771856</v>
      </c>
      <c r="AS25">
        <v>28.56529204719649</v>
      </c>
      <c r="AT25">
        <v>0.4065697522106531</v>
      </c>
      <c r="AU25">
        <v>1.242399378528625</v>
      </c>
      <c r="AV25">
        <v>18.34483588325164</v>
      </c>
      <c r="AW25">
        <v>0.1283233898011476</v>
      </c>
      <c r="AX25">
        <v>123.5799149946929</v>
      </c>
      <c r="AY25">
        <v>0.5406936071067868</v>
      </c>
      <c r="AZ25">
        <v>0.5758052425601817</v>
      </c>
    </row>
    <row r="26" spans="1:52">
      <c r="A26" s="2">
        <v>44881</v>
      </c>
      <c r="B26">
        <v>762.3926447325842</v>
      </c>
      <c r="C26">
        <v>0.01046082701611151</v>
      </c>
      <c r="F26" s="2">
        <v>45011</v>
      </c>
      <c r="G26">
        <v>0.15</v>
      </c>
      <c r="H26">
        <v>0.05339</v>
      </c>
      <c r="I26">
        <v>0.06302000000000001</v>
      </c>
      <c r="J26">
        <v>0.15</v>
      </c>
      <c r="K26">
        <v>0.014</v>
      </c>
      <c r="L26">
        <v>0.0574</v>
      </c>
      <c r="M26">
        <v>0.06478</v>
      </c>
      <c r="N26">
        <v>0.06238</v>
      </c>
      <c r="O26">
        <v>0.08975</v>
      </c>
      <c r="P26">
        <v>0.07278999999999999</v>
      </c>
      <c r="Q26">
        <v>0.1338</v>
      </c>
      <c r="R26">
        <v>0.0887</v>
      </c>
      <c r="W26" s="2">
        <v>45011</v>
      </c>
      <c r="X26">
        <v>0.15</v>
      </c>
      <c r="Y26">
        <v>0.05339</v>
      </c>
      <c r="Z26">
        <v>0.06302000000000001</v>
      </c>
      <c r="AA26">
        <v>0.15</v>
      </c>
      <c r="AB26">
        <v>0.014</v>
      </c>
      <c r="AC26">
        <v>0.0574</v>
      </c>
      <c r="AD26">
        <v>0.06478</v>
      </c>
      <c r="AE26">
        <v>0.06238</v>
      </c>
      <c r="AF26">
        <v>0.08975</v>
      </c>
      <c r="AG26">
        <v>0.07278999999999999</v>
      </c>
      <c r="AH26">
        <v>0.1338</v>
      </c>
      <c r="AI26">
        <v>0.0887</v>
      </c>
      <c r="AN26" s="2">
        <v>44881</v>
      </c>
      <c r="AO26">
        <v>0.003622537876240359</v>
      </c>
      <c r="AP26">
        <v>180.3257384142772</v>
      </c>
      <c r="AQ26">
        <v>17.83711881093602</v>
      </c>
      <c r="AR26">
        <v>0.0354000068900522</v>
      </c>
      <c r="AS26">
        <v>29.10235444788628</v>
      </c>
      <c r="AT26">
        <v>0.4136846482308312</v>
      </c>
      <c r="AU26">
        <v>1.213832236305462</v>
      </c>
      <c r="AV26">
        <v>18.35088344612839</v>
      </c>
      <c r="AW26">
        <v>0.1254428784187943</v>
      </c>
      <c r="AX26">
        <v>122.0041782491478</v>
      </c>
      <c r="AY26">
        <v>0.5350355539211618</v>
      </c>
      <c r="AZ26">
        <v>0.5660364034353718</v>
      </c>
    </row>
    <row r="27" spans="1:52">
      <c r="A27" s="2">
        <v>44882</v>
      </c>
      <c r="B27">
        <v>742.2054341923975</v>
      </c>
      <c r="C27">
        <v>-0.02647875826145663</v>
      </c>
      <c r="F27" s="2">
        <v>45018</v>
      </c>
      <c r="G27">
        <v>0.15</v>
      </c>
      <c r="H27">
        <v>0.06784</v>
      </c>
      <c r="I27">
        <v>0.0612</v>
      </c>
      <c r="J27">
        <v>0.15</v>
      </c>
      <c r="K27">
        <v>0.01816</v>
      </c>
      <c r="L27">
        <v>0.06256</v>
      </c>
      <c r="M27">
        <v>0.04936</v>
      </c>
      <c r="N27">
        <v>0.06476999999999999</v>
      </c>
      <c r="O27">
        <v>0.08151</v>
      </c>
      <c r="P27">
        <v>0.0541</v>
      </c>
      <c r="Q27">
        <v>0.15</v>
      </c>
      <c r="R27">
        <v>0.09049</v>
      </c>
      <c r="W27" s="2">
        <v>45018</v>
      </c>
      <c r="X27">
        <v>0.15</v>
      </c>
      <c r="Y27">
        <v>0.06784</v>
      </c>
      <c r="Z27">
        <v>0.0612</v>
      </c>
      <c r="AA27">
        <v>0.15</v>
      </c>
      <c r="AB27">
        <v>0.01816</v>
      </c>
      <c r="AC27">
        <v>0.06256</v>
      </c>
      <c r="AD27">
        <v>0.04936</v>
      </c>
      <c r="AE27">
        <v>0.06476999999999999</v>
      </c>
      <c r="AF27">
        <v>0.08151</v>
      </c>
      <c r="AG27">
        <v>0.0541</v>
      </c>
      <c r="AH27">
        <v>0.15</v>
      </c>
      <c r="AI27">
        <v>0.09049</v>
      </c>
      <c r="AN27" s="2">
        <v>44882</v>
      </c>
      <c r="AO27">
        <v>0.00356810551405492</v>
      </c>
      <c r="AP27">
        <v>177.7154723458011</v>
      </c>
      <c r="AQ27">
        <v>18.01340858384199</v>
      </c>
      <c r="AR27">
        <v>0.03544862509030379</v>
      </c>
      <c r="AS27">
        <v>28.9549950638841</v>
      </c>
      <c r="AT27">
        <v>0.4097132871845391</v>
      </c>
      <c r="AU27">
        <v>1.245648657610523</v>
      </c>
      <c r="AV27">
        <v>18.48751649642868</v>
      </c>
      <c r="AW27">
        <v>0.1273166751290978</v>
      </c>
      <c r="AX27">
        <v>123.7101847003174</v>
      </c>
      <c r="AY27">
        <v>0.5196938626948221</v>
      </c>
      <c r="AZ27">
        <v>0.5678390014690153</v>
      </c>
    </row>
    <row r="28" spans="1:52">
      <c r="A28" s="2">
        <v>44883</v>
      </c>
      <c r="B28">
        <v>732.6060826451662</v>
      </c>
      <c r="C28">
        <v>-0.01293355061146451</v>
      </c>
      <c r="F28" s="2">
        <v>45025</v>
      </c>
      <c r="G28">
        <v>0.15</v>
      </c>
      <c r="H28">
        <v>0.06809999999999999</v>
      </c>
      <c r="I28">
        <v>0.0675</v>
      </c>
      <c r="J28">
        <v>0.15</v>
      </c>
      <c r="K28">
        <v>0.01374</v>
      </c>
      <c r="L28">
        <v>0.05814</v>
      </c>
      <c r="M28">
        <v>0.04992</v>
      </c>
      <c r="N28">
        <v>0.06644</v>
      </c>
      <c r="O28">
        <v>0.09568</v>
      </c>
      <c r="P28">
        <v>0.05889</v>
      </c>
      <c r="Q28">
        <v>0.13531</v>
      </c>
      <c r="R28">
        <v>0.08629000000000001</v>
      </c>
      <c r="W28" s="2">
        <v>45025</v>
      </c>
      <c r="X28">
        <v>0.15</v>
      </c>
      <c r="Y28">
        <v>0.06809999999999999</v>
      </c>
      <c r="Z28">
        <v>0.0675</v>
      </c>
      <c r="AA28">
        <v>0.15</v>
      </c>
      <c r="AB28">
        <v>0.01374</v>
      </c>
      <c r="AC28">
        <v>0.05814</v>
      </c>
      <c r="AD28">
        <v>0.04992</v>
      </c>
      <c r="AE28">
        <v>0.06644</v>
      </c>
      <c r="AF28">
        <v>0.09568</v>
      </c>
      <c r="AG28">
        <v>0.05889</v>
      </c>
      <c r="AH28">
        <v>0.13531</v>
      </c>
      <c r="AI28">
        <v>0.08629000000000001</v>
      </c>
      <c r="AN28" s="2">
        <v>44883</v>
      </c>
      <c r="AO28">
        <v>0.00351866814065827</v>
      </c>
      <c r="AP28">
        <v>179.772806160133</v>
      </c>
      <c r="AQ28">
        <v>17.64885439353055</v>
      </c>
      <c r="AR28">
        <v>0.03542969572039878</v>
      </c>
      <c r="AS28">
        <v>29.14158000737318</v>
      </c>
      <c r="AT28">
        <v>0.4107467639034437</v>
      </c>
      <c r="AU28">
        <v>1.277649612663629</v>
      </c>
      <c r="AV28">
        <v>18.3978461908633</v>
      </c>
      <c r="AW28">
        <v>0.1250680341420302</v>
      </c>
      <c r="AX28">
        <v>125.7872581675378</v>
      </c>
      <c r="AY28">
        <v>0.5378627302052401</v>
      </c>
      <c r="AZ28">
        <v>0.5685121614339201</v>
      </c>
    </row>
    <row r="29" spans="1:52">
      <c r="A29" s="2">
        <v>44884</v>
      </c>
      <c r="B29">
        <v>736.0941928302677</v>
      </c>
      <c r="C29">
        <v>0.004761235632261274</v>
      </c>
      <c r="F29" s="2">
        <v>45032</v>
      </c>
      <c r="G29">
        <v>0.15</v>
      </c>
      <c r="H29">
        <v>0.08316999999999999</v>
      </c>
      <c r="I29">
        <v>0.06962</v>
      </c>
      <c r="J29">
        <v>0.12321</v>
      </c>
      <c r="K29">
        <v>0.04387</v>
      </c>
      <c r="L29">
        <v>0.07974000000000001</v>
      </c>
      <c r="M29">
        <v>0.05617</v>
      </c>
      <c r="N29">
        <v>0.06949</v>
      </c>
      <c r="O29">
        <v>0.08015</v>
      </c>
      <c r="P29">
        <v>0.06081</v>
      </c>
      <c r="Q29">
        <v>0.10938</v>
      </c>
      <c r="R29">
        <v>0.07439999999999999</v>
      </c>
      <c r="W29" s="2">
        <v>45032</v>
      </c>
      <c r="X29">
        <v>0.15</v>
      </c>
      <c r="Y29">
        <v>0.08316999999999999</v>
      </c>
      <c r="Z29">
        <v>0.06962</v>
      </c>
      <c r="AA29">
        <v>0.12321</v>
      </c>
      <c r="AB29">
        <v>0.04387</v>
      </c>
      <c r="AC29">
        <v>0.07974000000000001</v>
      </c>
      <c r="AD29">
        <v>0.05617</v>
      </c>
      <c r="AE29">
        <v>0.06949</v>
      </c>
      <c r="AF29">
        <v>0.08015</v>
      </c>
      <c r="AG29">
        <v>0.06081</v>
      </c>
      <c r="AH29">
        <v>0.10938</v>
      </c>
      <c r="AI29">
        <v>0.07439999999999999</v>
      </c>
      <c r="AN29" s="2">
        <v>44884</v>
      </c>
      <c r="AO29">
        <v>0.00353831903924419</v>
      </c>
      <c r="AP29">
        <v>180.13858175077</v>
      </c>
      <c r="AQ29">
        <v>17.88165072317629</v>
      </c>
      <c r="AR29">
        <v>0.03531123207897389</v>
      </c>
      <c r="AS29">
        <v>28.85015223299941</v>
      </c>
      <c r="AT29">
        <v>0.4038987237700362</v>
      </c>
      <c r="AU29">
        <v>1.262351217482358</v>
      </c>
      <c r="AV29">
        <v>18.6147505041247</v>
      </c>
      <c r="AW29">
        <v>0.126390056054982</v>
      </c>
      <c r="AX29">
        <v>125.7138124613694</v>
      </c>
      <c r="AY29">
        <v>0.5570158226002323</v>
      </c>
      <c r="AZ29">
        <v>0.5682015607471551</v>
      </c>
    </row>
    <row r="30" spans="1:52">
      <c r="A30" s="2">
        <v>44885</v>
      </c>
      <c r="B30">
        <v>734.9782886943588</v>
      </c>
      <c r="C30">
        <v>-0.001515980083497626</v>
      </c>
      <c r="F30" s="2">
        <v>45039</v>
      </c>
      <c r="G30">
        <v>0.15</v>
      </c>
      <c r="H30">
        <v>0.0854</v>
      </c>
      <c r="I30">
        <v>0.06542000000000001</v>
      </c>
      <c r="J30">
        <v>0.12661</v>
      </c>
      <c r="K30">
        <v>0.03463</v>
      </c>
      <c r="L30">
        <v>0.08565</v>
      </c>
      <c r="M30">
        <v>0.04814</v>
      </c>
      <c r="N30">
        <v>0.06904</v>
      </c>
      <c r="O30">
        <v>0.07489999999999999</v>
      </c>
      <c r="P30">
        <v>0.0541</v>
      </c>
      <c r="Q30">
        <v>0.12963</v>
      </c>
      <c r="R30">
        <v>0.07648000000000001</v>
      </c>
      <c r="W30" s="2">
        <v>45039</v>
      </c>
      <c r="X30">
        <v>0.15</v>
      </c>
      <c r="Y30">
        <v>0.0854</v>
      </c>
      <c r="Z30">
        <v>0.06542000000000001</v>
      </c>
      <c r="AA30">
        <v>0.12661</v>
      </c>
      <c r="AB30">
        <v>0.03463</v>
      </c>
      <c r="AC30">
        <v>0.08565</v>
      </c>
      <c r="AD30">
        <v>0.04814</v>
      </c>
      <c r="AE30">
        <v>0.06904</v>
      </c>
      <c r="AF30">
        <v>0.07489999999999999</v>
      </c>
      <c r="AG30">
        <v>0.0541</v>
      </c>
      <c r="AH30">
        <v>0.12963</v>
      </c>
      <c r="AI30">
        <v>0.07648000000000001</v>
      </c>
      <c r="AN30" s="2">
        <v>44885</v>
      </c>
      <c r="AO30">
        <v>0.003525658650806696</v>
      </c>
      <c r="AP30">
        <v>178.2603634945272</v>
      </c>
      <c r="AQ30">
        <v>17.92592638268783</v>
      </c>
      <c r="AR30">
        <v>0.03499361839336541</v>
      </c>
      <c r="AS30">
        <v>28.86872025370522</v>
      </c>
      <c r="AT30">
        <v>0.4048957567521377</v>
      </c>
      <c r="AU30">
        <v>1.274986142130831</v>
      </c>
      <c r="AV30">
        <v>18.68358424606185</v>
      </c>
      <c r="AW30">
        <v>0.1254246253184949</v>
      </c>
      <c r="AX30">
        <v>24.83548704062144</v>
      </c>
      <c r="AY30">
        <v>0.5718000055837614</v>
      </c>
      <c r="AZ30">
        <v>0.5705516311859028</v>
      </c>
    </row>
    <row r="31" spans="1:52">
      <c r="A31" s="2">
        <v>44886</v>
      </c>
      <c r="B31">
        <v>619.039068684448</v>
      </c>
      <c r="C31">
        <v>-0.1577450950501806</v>
      </c>
      <c r="F31" s="2">
        <v>45046</v>
      </c>
      <c r="G31">
        <v>0.15</v>
      </c>
      <c r="H31">
        <v>0.09192</v>
      </c>
      <c r="I31">
        <v>0.07013999999999999</v>
      </c>
      <c r="J31">
        <v>0.12231</v>
      </c>
      <c r="K31">
        <v>0.01</v>
      </c>
      <c r="L31">
        <v>0.07049999999999999</v>
      </c>
      <c r="M31">
        <v>0.05415</v>
      </c>
      <c r="N31">
        <v>0.06942</v>
      </c>
      <c r="O31">
        <v>0.07825</v>
      </c>
      <c r="P31">
        <v>0.05091</v>
      </c>
      <c r="Q31">
        <v>0.15</v>
      </c>
      <c r="R31">
        <v>0.0824</v>
      </c>
      <c r="W31" s="2">
        <v>45046</v>
      </c>
      <c r="X31">
        <v>0.15</v>
      </c>
      <c r="Y31">
        <v>0.09192</v>
      </c>
      <c r="Z31">
        <v>0.07013999999999999</v>
      </c>
      <c r="AA31">
        <v>0.12231</v>
      </c>
      <c r="AB31">
        <v>0.01</v>
      </c>
      <c r="AC31">
        <v>0.07049999999999999</v>
      </c>
      <c r="AD31">
        <v>0.05415</v>
      </c>
      <c r="AE31">
        <v>0.06942</v>
      </c>
      <c r="AF31">
        <v>0.07825</v>
      </c>
      <c r="AG31">
        <v>0.05091</v>
      </c>
      <c r="AH31">
        <v>0.15</v>
      </c>
      <c r="AI31">
        <v>0.0824</v>
      </c>
      <c r="AN31" s="2">
        <v>44886</v>
      </c>
      <c r="AO31">
        <v>0.005454317088782405</v>
      </c>
      <c r="AP31">
        <v>221.6780008028488</v>
      </c>
      <c r="AQ31">
        <v>16.12793535979182</v>
      </c>
      <c r="AR31">
        <v>0.00755029719672291</v>
      </c>
      <c r="AS31">
        <v>24.44734853109459</v>
      </c>
      <c r="AT31">
        <v>0.3521045455142683</v>
      </c>
      <c r="AU31">
        <v>8.196502737307426</v>
      </c>
      <c r="AV31">
        <v>17.58365298204509</v>
      </c>
      <c r="AW31">
        <v>0.1104274664955027</v>
      </c>
      <c r="AX31">
        <v>22.7344047489172</v>
      </c>
      <c r="AY31">
        <v>0.5064465241580189</v>
      </c>
      <c r="AZ31">
        <v>0.5084006758367143</v>
      </c>
    </row>
    <row r="32" spans="1:52">
      <c r="A32" s="2">
        <v>44887</v>
      </c>
      <c r="B32">
        <v>604.3211986484168</v>
      </c>
      <c r="C32">
        <v>-0.02377534921553315</v>
      </c>
      <c r="F32" s="2">
        <v>45053</v>
      </c>
      <c r="G32">
        <v>0.15</v>
      </c>
      <c r="H32">
        <v>0.08427</v>
      </c>
      <c r="I32">
        <v>0.07659000000000001</v>
      </c>
      <c r="J32">
        <v>0.1424</v>
      </c>
      <c r="K32">
        <v>0.01</v>
      </c>
      <c r="L32">
        <v>0.08013000000000001</v>
      </c>
      <c r="M32">
        <v>0.04708</v>
      </c>
      <c r="N32">
        <v>0.06024</v>
      </c>
      <c r="O32">
        <v>0.08083</v>
      </c>
      <c r="P32">
        <v>0.05157</v>
      </c>
      <c r="Q32">
        <v>0.13248</v>
      </c>
      <c r="R32">
        <v>0.08442</v>
      </c>
      <c r="W32" s="2">
        <v>45053</v>
      </c>
      <c r="X32">
        <v>0.15</v>
      </c>
      <c r="Y32">
        <v>0.08427</v>
      </c>
      <c r="Z32">
        <v>0.07659000000000001</v>
      </c>
      <c r="AA32">
        <v>0.1424</v>
      </c>
      <c r="AB32">
        <v>0.01</v>
      </c>
      <c r="AC32">
        <v>0.08013000000000001</v>
      </c>
      <c r="AD32">
        <v>0.04708</v>
      </c>
      <c r="AE32">
        <v>0.06024</v>
      </c>
      <c r="AF32">
        <v>0.08083</v>
      </c>
      <c r="AG32">
        <v>0.05157</v>
      </c>
      <c r="AH32">
        <v>0.13248</v>
      </c>
      <c r="AI32">
        <v>0.08442</v>
      </c>
      <c r="AN32" s="2">
        <v>44887</v>
      </c>
      <c r="AO32">
        <v>0.005482854871269471</v>
      </c>
      <c r="AP32">
        <v>221.5794260148496</v>
      </c>
      <c r="AQ32">
        <v>15.48150260893987</v>
      </c>
      <c r="AR32">
        <v>0.007583736292118146</v>
      </c>
      <c r="AS32">
        <v>25.03368234903578</v>
      </c>
      <c r="AT32">
        <v>0.3569300741648736</v>
      </c>
      <c r="AU32">
        <v>8.38070621823508</v>
      </c>
      <c r="AV32">
        <v>17.47504957007354</v>
      </c>
      <c r="AW32">
        <v>0.1081851934297299</v>
      </c>
      <c r="AX32">
        <v>22.44904206941721</v>
      </c>
      <c r="AY32">
        <v>0.5096468780994942</v>
      </c>
      <c r="AZ32">
        <v>0.5109357624287377</v>
      </c>
    </row>
    <row r="33" spans="1:52">
      <c r="A33" s="2">
        <v>44888</v>
      </c>
      <c r="B33">
        <v>628.1161685126812</v>
      </c>
      <c r="C33">
        <v>0.03937470655916497</v>
      </c>
      <c r="F33" s="2">
        <v>45060</v>
      </c>
      <c r="G33">
        <v>0.15</v>
      </c>
      <c r="H33">
        <v>0.10581</v>
      </c>
      <c r="I33">
        <v>0.09114999999999999</v>
      </c>
      <c r="J33">
        <v>0.15</v>
      </c>
      <c r="K33">
        <v>0.01</v>
      </c>
      <c r="L33">
        <v>0.14931</v>
      </c>
      <c r="M33">
        <v>0.04977</v>
      </c>
      <c r="N33">
        <v>0.05706</v>
      </c>
      <c r="O33">
        <v>0.05677</v>
      </c>
      <c r="P33">
        <v>0.04279</v>
      </c>
      <c r="Q33">
        <v>0.09863</v>
      </c>
      <c r="R33">
        <v>0.0387</v>
      </c>
      <c r="W33" s="2">
        <v>45060</v>
      </c>
      <c r="X33">
        <v>0.15</v>
      </c>
      <c r="Y33">
        <v>0.10581</v>
      </c>
      <c r="Z33">
        <v>0.09114999999999999</v>
      </c>
      <c r="AA33">
        <v>0.15</v>
      </c>
      <c r="AB33">
        <v>0.01</v>
      </c>
      <c r="AC33">
        <v>0.14931</v>
      </c>
      <c r="AD33">
        <v>0.04977</v>
      </c>
      <c r="AE33">
        <v>0.05706</v>
      </c>
      <c r="AF33">
        <v>0.05677</v>
      </c>
      <c r="AG33">
        <v>0.04279</v>
      </c>
      <c r="AH33">
        <v>0.09863</v>
      </c>
      <c r="AI33">
        <v>0.0387</v>
      </c>
      <c r="AN33" s="2">
        <v>44888</v>
      </c>
      <c r="AO33">
        <v>0.005559602097504693</v>
      </c>
      <c r="AP33">
        <v>224.8907182402503</v>
      </c>
      <c r="AQ33">
        <v>14.74862460704619</v>
      </c>
      <c r="AR33">
        <v>0.007693883066901172</v>
      </c>
      <c r="AS33">
        <v>25.25856046557172</v>
      </c>
      <c r="AT33">
        <v>0.3539486900293358</v>
      </c>
      <c r="AU33">
        <v>8.508417915182106</v>
      </c>
      <c r="AV33">
        <v>17.88197999076031</v>
      </c>
      <c r="AW33">
        <v>0.1096293293376802</v>
      </c>
      <c r="AX33">
        <v>21.883871759184</v>
      </c>
      <c r="AY33">
        <v>0.5061464758827046</v>
      </c>
      <c r="AZ33">
        <v>0.5100598879804962</v>
      </c>
    </row>
    <row r="34" spans="1:52">
      <c r="A34" s="2">
        <v>44889</v>
      </c>
      <c r="B34">
        <v>659.7990242932809</v>
      </c>
      <c r="C34">
        <v>0.05044107661743813</v>
      </c>
      <c r="F34" s="2">
        <v>45067</v>
      </c>
      <c r="G34">
        <v>0.15</v>
      </c>
      <c r="H34">
        <v>0.13292</v>
      </c>
      <c r="I34">
        <v>0.11851</v>
      </c>
      <c r="J34">
        <v>0.15</v>
      </c>
      <c r="K34">
        <v>0.01</v>
      </c>
      <c r="L34">
        <v>0.15</v>
      </c>
      <c r="M34">
        <v>0.06511</v>
      </c>
      <c r="N34">
        <v>0.05917</v>
      </c>
      <c r="O34">
        <v>0.0428</v>
      </c>
      <c r="P34">
        <v>0.0575</v>
      </c>
      <c r="Q34">
        <v>0.03351</v>
      </c>
      <c r="R34">
        <v>0.03048</v>
      </c>
      <c r="W34" s="2">
        <v>45067</v>
      </c>
      <c r="X34">
        <v>0.15</v>
      </c>
      <c r="Y34">
        <v>0.13292</v>
      </c>
      <c r="Z34">
        <v>0.11851</v>
      </c>
      <c r="AA34">
        <v>0.15</v>
      </c>
      <c r="AB34">
        <v>0.01</v>
      </c>
      <c r="AC34">
        <v>0.15</v>
      </c>
      <c r="AD34">
        <v>0.06511</v>
      </c>
      <c r="AE34">
        <v>0.05917</v>
      </c>
      <c r="AF34">
        <v>0.0428</v>
      </c>
      <c r="AG34">
        <v>0.0575</v>
      </c>
      <c r="AH34">
        <v>0.03351</v>
      </c>
      <c r="AI34">
        <v>0.03048</v>
      </c>
      <c r="AN34" s="2">
        <v>44889</v>
      </c>
      <c r="AO34">
        <v>0.0056986773590159</v>
      </c>
      <c r="AP34">
        <v>231.5199946844617</v>
      </c>
      <c r="AQ34">
        <v>14.75117341698351</v>
      </c>
      <c r="AR34">
        <v>0.007751406739320613</v>
      </c>
      <c r="AS34">
        <v>25.08891648984213</v>
      </c>
      <c r="AT34">
        <v>0.3325204638871032</v>
      </c>
      <c r="AU34">
        <v>8.616283418933275</v>
      </c>
      <c r="AV34">
        <v>18.22346109086518</v>
      </c>
      <c r="AW34">
        <v>0.1131126661027299</v>
      </c>
      <c r="AX34">
        <v>22.70789956319857</v>
      </c>
      <c r="AY34">
        <v>0.4609416001747573</v>
      </c>
      <c r="AZ34">
        <v>0.5080114621249041</v>
      </c>
    </row>
    <row r="35" spans="1:52">
      <c r="A35" s="2">
        <v>44890</v>
      </c>
      <c r="B35">
        <v>662.2895275355723</v>
      </c>
      <c r="C35">
        <v>0.003774639171312932</v>
      </c>
      <c r="F35" s="2">
        <v>45074</v>
      </c>
      <c r="G35">
        <v>0.15</v>
      </c>
      <c r="H35">
        <v>0.12151</v>
      </c>
      <c r="I35">
        <v>0.10947</v>
      </c>
      <c r="J35">
        <v>0.15</v>
      </c>
      <c r="K35">
        <v>0.01</v>
      </c>
      <c r="L35">
        <v>0.15</v>
      </c>
      <c r="M35">
        <v>0.06659</v>
      </c>
      <c r="N35">
        <v>0.05233</v>
      </c>
      <c r="O35">
        <v>0.05676</v>
      </c>
      <c r="P35">
        <v>0.06745</v>
      </c>
      <c r="Q35">
        <v>0.03761</v>
      </c>
      <c r="R35">
        <v>0.02827</v>
      </c>
      <c r="W35" s="2">
        <v>45074</v>
      </c>
      <c r="X35">
        <v>0.15</v>
      </c>
      <c r="Y35">
        <v>0.12151</v>
      </c>
      <c r="Z35">
        <v>0.10947</v>
      </c>
      <c r="AA35">
        <v>0.15</v>
      </c>
      <c r="AB35">
        <v>0.01</v>
      </c>
      <c r="AC35">
        <v>0.15</v>
      </c>
      <c r="AD35">
        <v>0.06659</v>
      </c>
      <c r="AE35">
        <v>0.05233</v>
      </c>
      <c r="AF35">
        <v>0.05676</v>
      </c>
      <c r="AG35">
        <v>0.06745</v>
      </c>
      <c r="AH35">
        <v>0.03761</v>
      </c>
      <c r="AI35">
        <v>0.02827</v>
      </c>
      <c r="AN35" s="2">
        <v>44890</v>
      </c>
      <c r="AO35">
        <v>0.005716923851470565</v>
      </c>
      <c r="AP35">
        <v>234.0370826288207</v>
      </c>
      <c r="AQ35">
        <v>14.54691494712939</v>
      </c>
      <c r="AR35">
        <v>0.00765438410819815</v>
      </c>
      <c r="AS35">
        <v>24.7770724991929</v>
      </c>
      <c r="AT35">
        <v>0.3309843821814485</v>
      </c>
      <c r="AU35">
        <v>8.731663615553728</v>
      </c>
      <c r="AV35">
        <v>18.46191599182933</v>
      </c>
      <c r="AW35">
        <v>0.1139518883438861</v>
      </c>
      <c r="AX35">
        <v>23.10555399166947</v>
      </c>
      <c r="AY35">
        <v>0.45483567922592</v>
      </c>
      <c r="AZ35">
        <v>0.5122620349035351</v>
      </c>
    </row>
    <row r="36" spans="1:52">
      <c r="A36" s="2">
        <v>44891</v>
      </c>
      <c r="B36">
        <v>657.9892563125927</v>
      </c>
      <c r="C36">
        <v>-0.006493038232057269</v>
      </c>
      <c r="F36" s="2">
        <v>45081</v>
      </c>
      <c r="G36">
        <v>0.15</v>
      </c>
      <c r="H36">
        <v>0.12156</v>
      </c>
      <c r="I36">
        <v>0.10999</v>
      </c>
      <c r="J36">
        <v>0.15</v>
      </c>
      <c r="K36">
        <v>0.01</v>
      </c>
      <c r="L36">
        <v>0.15</v>
      </c>
      <c r="M36">
        <v>0.06912</v>
      </c>
      <c r="N36">
        <v>0.05506</v>
      </c>
      <c r="O36">
        <v>0.05474</v>
      </c>
      <c r="P36">
        <v>0.06546</v>
      </c>
      <c r="Q36">
        <v>0.04204</v>
      </c>
      <c r="R36">
        <v>0.02204</v>
      </c>
      <c r="W36" s="2">
        <v>45081</v>
      </c>
      <c r="X36">
        <v>0.15</v>
      </c>
      <c r="Y36">
        <v>0.12156</v>
      </c>
      <c r="Z36">
        <v>0.10999</v>
      </c>
      <c r="AA36">
        <v>0.15</v>
      </c>
      <c r="AB36">
        <v>0.01</v>
      </c>
      <c r="AC36">
        <v>0.15</v>
      </c>
      <c r="AD36">
        <v>0.06912</v>
      </c>
      <c r="AE36">
        <v>0.05506</v>
      </c>
      <c r="AF36">
        <v>0.05474</v>
      </c>
      <c r="AG36">
        <v>0.06546</v>
      </c>
      <c r="AH36">
        <v>0.04204</v>
      </c>
      <c r="AI36">
        <v>0.02204</v>
      </c>
      <c r="AN36" s="2">
        <v>44891</v>
      </c>
      <c r="AO36">
        <v>0.005700819858067713</v>
      </c>
      <c r="AP36">
        <v>233.2526481459273</v>
      </c>
      <c r="AQ36">
        <v>14.42369685088808</v>
      </c>
      <c r="AR36">
        <v>0.007627671971986673</v>
      </c>
      <c r="AS36">
        <v>24.99662504872351</v>
      </c>
      <c r="AT36">
        <v>0.3285144155888208</v>
      </c>
      <c r="AU36">
        <v>8.724931275577109</v>
      </c>
      <c r="AV36">
        <v>18.73275883798979</v>
      </c>
      <c r="AW36">
        <v>0.1114470737296004</v>
      </c>
      <c r="AX36">
        <v>23.0748705877461</v>
      </c>
      <c r="AY36">
        <v>0.4675667120012504</v>
      </c>
      <c r="AZ36">
        <v>0.5126062645906113</v>
      </c>
    </row>
    <row r="37" spans="1:52">
      <c r="A37" s="2">
        <v>44892</v>
      </c>
      <c r="B37">
        <v>667.7382350975037</v>
      </c>
      <c r="C37">
        <v>0.01481631909849823</v>
      </c>
      <c r="F37" s="2">
        <v>45088</v>
      </c>
      <c r="G37">
        <v>0.15</v>
      </c>
      <c r="H37">
        <v>0.12223</v>
      </c>
      <c r="I37">
        <v>0.07631</v>
      </c>
      <c r="J37">
        <v>0.15</v>
      </c>
      <c r="K37">
        <v>0.01</v>
      </c>
      <c r="L37">
        <v>0.15</v>
      </c>
      <c r="M37">
        <v>0.08286</v>
      </c>
      <c r="N37">
        <v>0.08626</v>
      </c>
      <c r="O37">
        <v>0.09261999999999999</v>
      </c>
      <c r="P37">
        <v>0.01</v>
      </c>
      <c r="Q37">
        <v>0.04398</v>
      </c>
      <c r="R37">
        <v>0.02574</v>
      </c>
      <c r="W37" s="2">
        <v>45088</v>
      </c>
      <c r="X37">
        <v>0.15</v>
      </c>
      <c r="Y37">
        <v>0.12223</v>
      </c>
      <c r="Z37">
        <v>0.07631</v>
      </c>
      <c r="AA37">
        <v>0.15</v>
      </c>
      <c r="AB37">
        <v>0.01</v>
      </c>
      <c r="AC37">
        <v>0.15</v>
      </c>
      <c r="AD37">
        <v>0.08286</v>
      </c>
      <c r="AE37">
        <v>0.08626</v>
      </c>
      <c r="AF37">
        <v>0.09261999999999999</v>
      </c>
      <c r="AG37">
        <v>0.01</v>
      </c>
      <c r="AH37">
        <v>0.04398</v>
      </c>
      <c r="AI37">
        <v>0.02574</v>
      </c>
      <c r="AN37" s="2">
        <v>44892</v>
      </c>
      <c r="AO37">
        <v>0.005811223344591704</v>
      </c>
      <c r="AP37">
        <v>237.8577067887478</v>
      </c>
      <c r="AQ37">
        <v>14.02414926375272</v>
      </c>
      <c r="AR37">
        <v>0.007703695460128404</v>
      </c>
      <c r="AS37">
        <v>24.95570500520264</v>
      </c>
      <c r="AT37">
        <v>0.3217758722869696</v>
      </c>
      <c r="AU37">
        <v>8.856864041003542</v>
      </c>
      <c r="AV37">
        <v>18.90843134263244</v>
      </c>
      <c r="AW37">
        <v>0.108413927732196</v>
      </c>
      <c r="AX37">
        <v>23.3615830212364</v>
      </c>
      <c r="AY37">
        <v>0.4715906002839014</v>
      </c>
      <c r="AZ37">
        <v>0.5241343666315682</v>
      </c>
    </row>
    <row r="38" spans="1:52">
      <c r="A38" s="2">
        <v>44893</v>
      </c>
      <c r="B38">
        <v>662.9662225542044</v>
      </c>
      <c r="C38">
        <v>-0.007146531818119528</v>
      </c>
      <c r="F38" s="2">
        <v>45095</v>
      </c>
      <c r="G38">
        <v>0.15</v>
      </c>
      <c r="H38">
        <v>0.12051</v>
      </c>
      <c r="I38">
        <v>0.0954</v>
      </c>
      <c r="J38">
        <v>0.15</v>
      </c>
      <c r="K38">
        <v>0.01</v>
      </c>
      <c r="L38">
        <v>0.15</v>
      </c>
      <c r="M38">
        <v>0.11623</v>
      </c>
      <c r="N38">
        <v>0.09727</v>
      </c>
      <c r="O38">
        <v>0.04867</v>
      </c>
      <c r="P38">
        <v>0.01</v>
      </c>
      <c r="Q38">
        <v>0.04191</v>
      </c>
      <c r="R38">
        <v>0.01</v>
      </c>
      <c r="W38" s="2">
        <v>45095</v>
      </c>
      <c r="X38">
        <v>0.15</v>
      </c>
      <c r="Y38">
        <v>0.12051</v>
      </c>
      <c r="Z38">
        <v>0.0954</v>
      </c>
      <c r="AA38">
        <v>0.15</v>
      </c>
      <c r="AB38">
        <v>0.01</v>
      </c>
      <c r="AC38">
        <v>0.15</v>
      </c>
      <c r="AD38">
        <v>0.11623</v>
      </c>
      <c r="AE38">
        <v>0.09727</v>
      </c>
      <c r="AF38">
        <v>0.04867</v>
      </c>
      <c r="AG38">
        <v>0.01</v>
      </c>
      <c r="AH38">
        <v>0.04191</v>
      </c>
      <c r="AI38">
        <v>0.01</v>
      </c>
      <c r="AN38" s="2">
        <v>44893</v>
      </c>
      <c r="AO38">
        <v>0.006050407958306515</v>
      </c>
      <c r="AP38">
        <v>266.3796521914306</v>
      </c>
      <c r="AQ38">
        <v>14.36893464354053</v>
      </c>
      <c r="AR38">
        <v>0.00738926880885366</v>
      </c>
      <c r="AS38">
        <v>24.94245677860872</v>
      </c>
      <c r="AT38">
        <v>0.3229116727364583</v>
      </c>
      <c r="AU38">
        <v>4.201225275383165</v>
      </c>
      <c r="AV38">
        <v>18.7652165035255</v>
      </c>
      <c r="AW38">
        <v>0.3534176004838112</v>
      </c>
      <c r="AX38">
        <v>18.65307161468631</v>
      </c>
      <c r="AY38">
        <v>0.4695305654750133</v>
      </c>
      <c r="AZ38">
        <v>0.5137892661158239</v>
      </c>
    </row>
    <row r="39" spans="1:52">
      <c r="A39" s="2">
        <v>44894</v>
      </c>
      <c r="B39">
        <v>651.2584188245864</v>
      </c>
      <c r="C39">
        <v>-0.01765972885392464</v>
      </c>
      <c r="F39" s="2">
        <v>45102</v>
      </c>
      <c r="G39">
        <v>0.15</v>
      </c>
      <c r="H39">
        <v>0.11281</v>
      </c>
      <c r="I39">
        <v>0.09148000000000001</v>
      </c>
      <c r="J39">
        <v>0.15</v>
      </c>
      <c r="K39">
        <v>0.01</v>
      </c>
      <c r="L39">
        <v>0.15</v>
      </c>
      <c r="M39">
        <v>0.09766</v>
      </c>
      <c r="N39">
        <v>0.0961</v>
      </c>
      <c r="O39">
        <v>0.06212</v>
      </c>
      <c r="P39">
        <v>0.01</v>
      </c>
      <c r="Q39">
        <v>0.04248</v>
      </c>
      <c r="R39">
        <v>0.02736</v>
      </c>
      <c r="W39" s="2">
        <v>45102</v>
      </c>
      <c r="X39">
        <v>0.15</v>
      </c>
      <c r="Y39">
        <v>0.11281</v>
      </c>
      <c r="Z39">
        <v>0.09148000000000001</v>
      </c>
      <c r="AA39">
        <v>0.15</v>
      </c>
      <c r="AB39">
        <v>0.01</v>
      </c>
      <c r="AC39">
        <v>0.15</v>
      </c>
      <c r="AD39">
        <v>0.09766</v>
      </c>
      <c r="AE39">
        <v>0.0961</v>
      </c>
      <c r="AF39">
        <v>0.06212</v>
      </c>
      <c r="AG39">
        <v>0.01</v>
      </c>
      <c r="AH39">
        <v>0.04248</v>
      </c>
      <c r="AI39">
        <v>0.02736</v>
      </c>
      <c r="AN39" s="2">
        <v>44894</v>
      </c>
      <c r="AO39">
        <v>0.00602549096385671</v>
      </c>
      <c r="AP39">
        <v>267.1971483851243</v>
      </c>
      <c r="AQ39">
        <v>13.54397013484015</v>
      </c>
      <c r="AR39">
        <v>0.007432338935109303</v>
      </c>
      <c r="AS39">
        <v>25.22619624372345</v>
      </c>
      <c r="AT39">
        <v>0.333027352368612</v>
      </c>
      <c r="AU39">
        <v>4.225469188798605</v>
      </c>
      <c r="AV39">
        <v>19.02743779936707</v>
      </c>
      <c r="AW39">
        <v>0.3551891171142156</v>
      </c>
      <c r="AX39">
        <v>18.84504367666632</v>
      </c>
      <c r="AY39">
        <v>0.4882148883760796</v>
      </c>
      <c r="AZ39">
        <v>0.5230255118476723</v>
      </c>
    </row>
    <row r="40" spans="1:52">
      <c r="A40" s="2">
        <v>44895</v>
      </c>
      <c r="B40">
        <v>661.9499942872067</v>
      </c>
      <c r="C40">
        <v>0.01641679424569542</v>
      </c>
      <c r="F40" s="2">
        <v>45109</v>
      </c>
      <c r="G40">
        <v>0.15</v>
      </c>
      <c r="H40">
        <v>0.10538</v>
      </c>
      <c r="I40">
        <v>0.11384</v>
      </c>
      <c r="J40">
        <v>0.15</v>
      </c>
      <c r="K40">
        <v>0.01</v>
      </c>
      <c r="L40">
        <v>0.13818</v>
      </c>
      <c r="M40">
        <v>0.06041</v>
      </c>
      <c r="N40">
        <v>0.10567</v>
      </c>
      <c r="O40">
        <v>0.01</v>
      </c>
      <c r="P40">
        <v>0.01</v>
      </c>
      <c r="Q40">
        <v>0.07399</v>
      </c>
      <c r="R40">
        <v>0.07252</v>
      </c>
      <c r="W40" s="2">
        <v>45109</v>
      </c>
      <c r="X40">
        <v>0.15</v>
      </c>
      <c r="Y40">
        <v>0.10538</v>
      </c>
      <c r="Z40">
        <v>0.11384</v>
      </c>
      <c r="AA40">
        <v>0.15</v>
      </c>
      <c r="AB40">
        <v>0.01</v>
      </c>
      <c r="AC40">
        <v>0.13818</v>
      </c>
      <c r="AD40">
        <v>0.06041</v>
      </c>
      <c r="AE40">
        <v>0.10567</v>
      </c>
      <c r="AF40">
        <v>0.01</v>
      </c>
      <c r="AG40">
        <v>0.01</v>
      </c>
      <c r="AH40">
        <v>0.07399</v>
      </c>
      <c r="AI40">
        <v>0.07252</v>
      </c>
      <c r="AN40" s="2">
        <v>44895</v>
      </c>
      <c r="AO40">
        <v>0.006038574274940512</v>
      </c>
      <c r="AP40">
        <v>268.8256642120427</v>
      </c>
      <c r="AQ40">
        <v>13.54829634712581</v>
      </c>
      <c r="AR40">
        <v>0.007255403788568708</v>
      </c>
      <c r="AS40">
        <v>25.49137718631984</v>
      </c>
      <c r="AT40">
        <v>0.3353239947058762</v>
      </c>
      <c r="AU40">
        <v>4.160853633820281</v>
      </c>
      <c r="AV40">
        <v>18.69910881480036</v>
      </c>
      <c r="AW40">
        <v>0.3526979206424279</v>
      </c>
      <c r="AX40">
        <v>18.77073019492389</v>
      </c>
      <c r="AY40">
        <v>0.4949035374483269</v>
      </c>
      <c r="AZ40">
        <v>0.5304321525367699</v>
      </c>
    </row>
    <row r="41" spans="1:52">
      <c r="A41" s="2">
        <v>44896</v>
      </c>
      <c r="B41">
        <v>686.9057488651152</v>
      </c>
      <c r="C41">
        <v>0.03770036225286355</v>
      </c>
      <c r="F41" s="2">
        <v>45116</v>
      </c>
      <c r="G41">
        <v>0.15</v>
      </c>
      <c r="H41">
        <v>0.09839000000000001</v>
      </c>
      <c r="I41">
        <v>0.09773</v>
      </c>
      <c r="J41">
        <v>0.15</v>
      </c>
      <c r="K41">
        <v>0.01</v>
      </c>
      <c r="L41">
        <v>0.0936</v>
      </c>
      <c r="M41">
        <v>0.05069</v>
      </c>
      <c r="N41">
        <v>0.09553</v>
      </c>
      <c r="O41">
        <v>0.02757</v>
      </c>
      <c r="P41">
        <v>0.01306</v>
      </c>
      <c r="Q41">
        <v>0.12618</v>
      </c>
      <c r="R41">
        <v>0.08726</v>
      </c>
      <c r="W41" s="2">
        <v>45116</v>
      </c>
      <c r="X41">
        <v>0.15</v>
      </c>
      <c r="Y41">
        <v>0.09839000000000001</v>
      </c>
      <c r="Z41">
        <v>0.09773</v>
      </c>
      <c r="AA41">
        <v>0.15</v>
      </c>
      <c r="AB41">
        <v>0.01</v>
      </c>
      <c r="AC41">
        <v>0.0936</v>
      </c>
      <c r="AD41">
        <v>0.05069</v>
      </c>
      <c r="AE41">
        <v>0.09553</v>
      </c>
      <c r="AF41">
        <v>0.02757</v>
      </c>
      <c r="AG41">
        <v>0.01306</v>
      </c>
      <c r="AH41">
        <v>0.12618</v>
      </c>
      <c r="AI41">
        <v>0.08726</v>
      </c>
      <c r="AN41" s="2">
        <v>44896</v>
      </c>
      <c r="AO41">
        <v>0.005998513711983614</v>
      </c>
      <c r="AP41">
        <v>270.2769012459913</v>
      </c>
      <c r="AQ41">
        <v>13.39902650400367</v>
      </c>
      <c r="AR41">
        <v>0.007059356250073411</v>
      </c>
      <c r="AS41">
        <v>25.92503310972147</v>
      </c>
      <c r="AT41">
        <v>0.342185257990863</v>
      </c>
      <c r="AU41">
        <v>4.017577244216685</v>
      </c>
      <c r="AV41">
        <v>18.82060988621359</v>
      </c>
      <c r="AW41">
        <v>0.3449474856413313</v>
      </c>
      <c r="AX41">
        <v>17.56642678635657</v>
      </c>
      <c r="AY41">
        <v>0.4858855280518876</v>
      </c>
      <c r="AZ41">
        <v>0.5221453464178715</v>
      </c>
    </row>
    <row r="42" spans="1:52">
      <c r="A42" s="2">
        <v>44897</v>
      </c>
      <c r="B42">
        <v>676.5485431068736</v>
      </c>
      <c r="C42">
        <v>-0.01507805950867858</v>
      </c>
      <c r="F42" s="2">
        <v>45123</v>
      </c>
      <c r="G42">
        <v>0.15</v>
      </c>
      <c r="H42">
        <v>0.08495999999999999</v>
      </c>
      <c r="I42">
        <v>0.08662</v>
      </c>
      <c r="J42">
        <v>0.15</v>
      </c>
      <c r="K42">
        <v>0.01</v>
      </c>
      <c r="L42">
        <v>0.07692</v>
      </c>
      <c r="M42">
        <v>0.06734999999999999</v>
      </c>
      <c r="N42">
        <v>0.08969000000000001</v>
      </c>
      <c r="O42">
        <v>0.05934</v>
      </c>
      <c r="P42">
        <v>0.01</v>
      </c>
      <c r="Q42">
        <v>0.13573</v>
      </c>
      <c r="R42">
        <v>0.07938000000000001</v>
      </c>
      <c r="W42" s="2">
        <v>45123</v>
      </c>
      <c r="X42">
        <v>0.15</v>
      </c>
      <c r="Y42">
        <v>0.08495999999999999</v>
      </c>
      <c r="Z42">
        <v>0.08662</v>
      </c>
      <c r="AA42">
        <v>0.15</v>
      </c>
      <c r="AB42">
        <v>0.01</v>
      </c>
      <c r="AC42">
        <v>0.07692</v>
      </c>
      <c r="AD42">
        <v>0.06734999999999999</v>
      </c>
      <c r="AE42">
        <v>0.08969000000000001</v>
      </c>
      <c r="AF42">
        <v>0.05934</v>
      </c>
      <c r="AG42">
        <v>0.01</v>
      </c>
      <c r="AH42">
        <v>0.13573</v>
      </c>
      <c r="AI42">
        <v>0.07938000000000001</v>
      </c>
      <c r="AN42" s="2">
        <v>44897</v>
      </c>
      <c r="AO42">
        <v>0.005983169362185801</v>
      </c>
      <c r="AP42">
        <v>270.6163320112373</v>
      </c>
      <c r="AQ42">
        <v>13.19736589770176</v>
      </c>
      <c r="AR42">
        <v>0.007074610174147282</v>
      </c>
      <c r="AS42">
        <v>25.90564762458317</v>
      </c>
      <c r="AT42">
        <v>0.3477901686389648</v>
      </c>
      <c r="AU42">
        <v>3.945072502451189</v>
      </c>
      <c r="AV42">
        <v>18.8121123971504</v>
      </c>
      <c r="AW42">
        <v>0.3497340647743212</v>
      </c>
      <c r="AX42">
        <v>17.72913439097842</v>
      </c>
      <c r="AY42">
        <v>0.5022699678179561</v>
      </c>
      <c r="AZ42">
        <v>0.5257281902977411</v>
      </c>
    </row>
    <row r="43" spans="1:52">
      <c r="A43" s="2">
        <v>44898</v>
      </c>
      <c r="B43">
        <v>688.4950808561622</v>
      </c>
      <c r="C43">
        <v>0.01765806440795403</v>
      </c>
      <c r="F43" s="2">
        <v>45130</v>
      </c>
      <c r="G43">
        <v>0.15</v>
      </c>
      <c r="H43">
        <v>0.07521</v>
      </c>
      <c r="I43">
        <v>0.09375</v>
      </c>
      <c r="J43">
        <v>0.15</v>
      </c>
      <c r="K43">
        <v>0.01</v>
      </c>
      <c r="L43">
        <v>0.06621</v>
      </c>
      <c r="M43">
        <v>0.09188</v>
      </c>
      <c r="N43">
        <v>0.10254</v>
      </c>
      <c r="O43">
        <v>0.06981</v>
      </c>
      <c r="P43">
        <v>0.01</v>
      </c>
      <c r="Q43">
        <v>0.1108</v>
      </c>
      <c r="R43">
        <v>0.0698</v>
      </c>
      <c r="W43" s="2">
        <v>45130</v>
      </c>
      <c r="X43">
        <v>0.15</v>
      </c>
      <c r="Y43">
        <v>0.07521</v>
      </c>
      <c r="Z43">
        <v>0.09375</v>
      </c>
      <c r="AA43">
        <v>0.15</v>
      </c>
      <c r="AB43">
        <v>0.01</v>
      </c>
      <c r="AC43">
        <v>0.06621</v>
      </c>
      <c r="AD43">
        <v>0.09188</v>
      </c>
      <c r="AE43">
        <v>0.10254</v>
      </c>
      <c r="AF43">
        <v>0.06981</v>
      </c>
      <c r="AG43">
        <v>0.01</v>
      </c>
      <c r="AH43">
        <v>0.1108</v>
      </c>
      <c r="AI43">
        <v>0.0698</v>
      </c>
      <c r="AN43" s="2">
        <v>44898</v>
      </c>
      <c r="AO43">
        <v>0.006048234380201449</v>
      </c>
      <c r="AP43">
        <v>271.1305449098433</v>
      </c>
      <c r="AQ43">
        <v>13.61785814739232</v>
      </c>
      <c r="AR43">
        <v>0.007103974269035014</v>
      </c>
      <c r="AS43">
        <v>25.68592529218559</v>
      </c>
      <c r="AT43">
        <v>0.3524385298803817</v>
      </c>
      <c r="AU43">
        <v>3.729641591327741</v>
      </c>
      <c r="AV43">
        <v>18.34702493811208</v>
      </c>
      <c r="AW43">
        <v>0.3450718229357431</v>
      </c>
      <c r="AX43">
        <v>17.39915260290395</v>
      </c>
      <c r="AY43">
        <v>0.5019165127997197</v>
      </c>
      <c r="AZ43">
        <v>0.5070750401203854</v>
      </c>
    </row>
    <row r="44" spans="1:52">
      <c r="A44" s="2">
        <v>44899</v>
      </c>
      <c r="B44">
        <v>676.0714538844254</v>
      </c>
      <c r="C44">
        <v>-0.01804461254289236</v>
      </c>
      <c r="F44" s="2">
        <v>45137</v>
      </c>
      <c r="G44">
        <v>0.15</v>
      </c>
      <c r="H44">
        <v>0.05542</v>
      </c>
      <c r="I44">
        <v>0.08727</v>
      </c>
      <c r="J44">
        <v>0.15</v>
      </c>
      <c r="K44">
        <v>0.01</v>
      </c>
      <c r="L44">
        <v>0.07972</v>
      </c>
      <c r="M44">
        <v>0.10141</v>
      </c>
      <c r="N44">
        <v>0.09798999999999999</v>
      </c>
      <c r="O44">
        <v>0.08518000000000001</v>
      </c>
      <c r="P44">
        <v>0.01</v>
      </c>
      <c r="Q44">
        <v>0.11452</v>
      </c>
      <c r="R44">
        <v>0.0585</v>
      </c>
      <c r="W44" s="2">
        <v>45137</v>
      </c>
      <c r="X44">
        <v>0.15</v>
      </c>
      <c r="Y44">
        <v>0.05542</v>
      </c>
      <c r="Z44">
        <v>0.08727</v>
      </c>
      <c r="AA44">
        <v>0.15</v>
      </c>
      <c r="AB44">
        <v>0.01</v>
      </c>
      <c r="AC44">
        <v>0.07972</v>
      </c>
      <c r="AD44">
        <v>0.10141</v>
      </c>
      <c r="AE44">
        <v>0.09798999999999999</v>
      </c>
      <c r="AF44">
        <v>0.08518000000000001</v>
      </c>
      <c r="AG44">
        <v>0.01</v>
      </c>
      <c r="AH44">
        <v>0.11452</v>
      </c>
      <c r="AI44">
        <v>0.0585</v>
      </c>
      <c r="AN44" s="2">
        <v>44899</v>
      </c>
      <c r="AO44">
        <v>0.00600080912323052</v>
      </c>
      <c r="AP44">
        <v>266.140042678056</v>
      </c>
      <c r="AQ44">
        <v>14.00028488033054</v>
      </c>
      <c r="AR44">
        <v>0.007267762167833621</v>
      </c>
      <c r="AS44">
        <v>25.33270541431882</v>
      </c>
      <c r="AT44">
        <v>0.3490471068847621</v>
      </c>
      <c r="AU44">
        <v>3.810925359412247</v>
      </c>
      <c r="AV44">
        <v>18.43811004116717</v>
      </c>
      <c r="AW44">
        <v>0.3535226189034435</v>
      </c>
      <c r="AX44">
        <v>17.8242117051519</v>
      </c>
      <c r="AY44">
        <v>0.5083192299449484</v>
      </c>
      <c r="AZ44">
        <v>0.5029925466513492</v>
      </c>
    </row>
    <row r="45" spans="1:52">
      <c r="A45" s="2">
        <v>44900</v>
      </c>
      <c r="B45">
        <v>685.4112563989078</v>
      </c>
      <c r="C45">
        <v>0.01381481566899434</v>
      </c>
      <c r="F45" s="2">
        <v>45144</v>
      </c>
      <c r="G45">
        <v>0.15</v>
      </c>
      <c r="H45">
        <v>0.06268</v>
      </c>
      <c r="I45">
        <v>0.08945</v>
      </c>
      <c r="J45">
        <v>0.15</v>
      </c>
      <c r="K45">
        <v>0.01</v>
      </c>
      <c r="L45">
        <v>0.10889</v>
      </c>
      <c r="M45">
        <v>0.09641</v>
      </c>
      <c r="N45">
        <v>0.10533</v>
      </c>
      <c r="O45">
        <v>0.05227</v>
      </c>
      <c r="P45">
        <v>0.01</v>
      </c>
      <c r="Q45">
        <v>0.10883</v>
      </c>
      <c r="R45">
        <v>0.05614</v>
      </c>
      <c r="W45" s="2">
        <v>45144</v>
      </c>
      <c r="X45">
        <v>0.15</v>
      </c>
      <c r="Y45">
        <v>0.06268</v>
      </c>
      <c r="Z45">
        <v>0.08945</v>
      </c>
      <c r="AA45">
        <v>0.15</v>
      </c>
      <c r="AB45">
        <v>0.01</v>
      </c>
      <c r="AC45">
        <v>0.10889</v>
      </c>
      <c r="AD45">
        <v>0.09641</v>
      </c>
      <c r="AE45">
        <v>0.10533</v>
      </c>
      <c r="AF45">
        <v>0.05227</v>
      </c>
      <c r="AG45">
        <v>0.01</v>
      </c>
      <c r="AH45">
        <v>0.10883</v>
      </c>
      <c r="AI45">
        <v>0.05614</v>
      </c>
      <c r="AN45" s="2">
        <v>44900</v>
      </c>
      <c r="AO45">
        <v>0.006004754112839812</v>
      </c>
      <c r="AP45">
        <v>260.828106120807</v>
      </c>
      <c r="AQ45">
        <v>13.82486155061301</v>
      </c>
      <c r="AR45">
        <v>0.01274938695146026</v>
      </c>
      <c r="AS45">
        <v>25.72070463688679</v>
      </c>
      <c r="AT45">
        <v>0.3520680960384345</v>
      </c>
      <c r="AU45">
        <v>4.421076707767928</v>
      </c>
      <c r="AV45">
        <v>17.88183763424117</v>
      </c>
      <c r="AW45">
        <v>0.1639146765998518</v>
      </c>
      <c r="AX45">
        <v>23.6522105905095</v>
      </c>
      <c r="AY45">
        <v>0.5003447508273062</v>
      </c>
      <c r="AZ45">
        <v>0.4932346264944567</v>
      </c>
    </row>
    <row r="46" spans="1:52">
      <c r="A46" s="2">
        <v>44901</v>
      </c>
      <c r="B46">
        <v>676.1157805024752</v>
      </c>
      <c r="C46">
        <v>-0.01356189559137122</v>
      </c>
      <c r="F46" s="2">
        <v>45151</v>
      </c>
      <c r="G46">
        <v>0.15</v>
      </c>
      <c r="H46">
        <v>0.0391</v>
      </c>
      <c r="I46">
        <v>0.10064</v>
      </c>
      <c r="J46">
        <v>0.15</v>
      </c>
      <c r="K46">
        <v>0.01</v>
      </c>
      <c r="L46">
        <v>0.11824</v>
      </c>
      <c r="M46">
        <v>0.11408</v>
      </c>
      <c r="N46">
        <v>0.11009</v>
      </c>
      <c r="O46">
        <v>0.06396</v>
      </c>
      <c r="P46">
        <v>0.01</v>
      </c>
      <c r="Q46">
        <v>0.09156</v>
      </c>
      <c r="R46">
        <v>0.04234</v>
      </c>
      <c r="W46" s="2">
        <v>45151</v>
      </c>
      <c r="X46">
        <v>0.15</v>
      </c>
      <c r="Y46">
        <v>0.0391</v>
      </c>
      <c r="Z46">
        <v>0.10064</v>
      </c>
      <c r="AA46">
        <v>0.15</v>
      </c>
      <c r="AB46">
        <v>0.01</v>
      </c>
      <c r="AC46">
        <v>0.11824</v>
      </c>
      <c r="AD46">
        <v>0.11408</v>
      </c>
      <c r="AE46">
        <v>0.11009</v>
      </c>
      <c r="AF46">
        <v>0.06396</v>
      </c>
      <c r="AG46">
        <v>0.01</v>
      </c>
      <c r="AH46">
        <v>0.09156</v>
      </c>
      <c r="AI46">
        <v>0.04234</v>
      </c>
      <c r="AN46" s="2">
        <v>44901</v>
      </c>
      <c r="AO46">
        <v>0.005979321008780015</v>
      </c>
      <c r="AP46">
        <v>259.9058617395201</v>
      </c>
      <c r="AQ46">
        <v>13.96115520754839</v>
      </c>
      <c r="AR46">
        <v>0.01279136899937254</v>
      </c>
      <c r="AS46">
        <v>25.60683511302999</v>
      </c>
      <c r="AT46">
        <v>0.3518349069945296</v>
      </c>
      <c r="AU46">
        <v>4.424909919109035</v>
      </c>
      <c r="AV46">
        <v>17.98786510989788</v>
      </c>
      <c r="AW46">
        <v>0.1617825790547418</v>
      </c>
      <c r="AX46">
        <v>23.61303288666243</v>
      </c>
      <c r="AY46">
        <v>0.4892007116919054</v>
      </c>
      <c r="AZ46">
        <v>0.4974066665055468</v>
      </c>
    </row>
    <row r="47" spans="1:52">
      <c r="A47" s="2">
        <v>44902</v>
      </c>
      <c r="B47">
        <v>675.8480670000404</v>
      </c>
      <c r="C47">
        <v>-0.0003959580742751712</v>
      </c>
      <c r="F47" s="2">
        <v>45158</v>
      </c>
      <c r="G47">
        <v>0.15</v>
      </c>
      <c r="H47">
        <v>0.05504</v>
      </c>
      <c r="I47">
        <v>0.07879</v>
      </c>
      <c r="J47">
        <v>0.15</v>
      </c>
      <c r="K47">
        <v>0.01</v>
      </c>
      <c r="L47">
        <v>0.10502</v>
      </c>
      <c r="M47">
        <v>0.08953999999999999</v>
      </c>
      <c r="N47">
        <v>0.1223</v>
      </c>
      <c r="O47">
        <v>0.07260999999999999</v>
      </c>
      <c r="P47">
        <v>0.01</v>
      </c>
      <c r="Q47">
        <v>0.10744</v>
      </c>
      <c r="R47">
        <v>0.04926</v>
      </c>
      <c r="W47" s="2">
        <v>45158</v>
      </c>
      <c r="X47">
        <v>0.15</v>
      </c>
      <c r="Y47">
        <v>0.05504</v>
      </c>
      <c r="Z47">
        <v>0.07879</v>
      </c>
      <c r="AA47">
        <v>0.15</v>
      </c>
      <c r="AB47">
        <v>0.01</v>
      </c>
      <c r="AC47">
        <v>0.10502</v>
      </c>
      <c r="AD47">
        <v>0.08953999999999999</v>
      </c>
      <c r="AE47">
        <v>0.1223</v>
      </c>
      <c r="AF47">
        <v>0.07260999999999999</v>
      </c>
      <c r="AG47">
        <v>0.01</v>
      </c>
      <c r="AH47">
        <v>0.10744</v>
      </c>
      <c r="AI47">
        <v>0.04926</v>
      </c>
      <c r="AN47" s="2">
        <v>44902</v>
      </c>
      <c r="AO47">
        <v>0.005938731498828397</v>
      </c>
      <c r="AP47">
        <v>260.7576974824312</v>
      </c>
      <c r="AQ47">
        <v>14.25527536950168</v>
      </c>
      <c r="AR47">
        <v>0.0126689689536602</v>
      </c>
      <c r="AS47">
        <v>25.576118528363</v>
      </c>
      <c r="AT47">
        <v>0.3494277020762094</v>
      </c>
      <c r="AU47">
        <v>4.42630723769686</v>
      </c>
      <c r="AV47">
        <v>17.94800836227417</v>
      </c>
      <c r="AW47">
        <v>0.1627255920848863</v>
      </c>
      <c r="AX47">
        <v>23.43836663870684</v>
      </c>
      <c r="AY47">
        <v>0.4737565938701041</v>
      </c>
      <c r="AZ47">
        <v>0.4952214374577365</v>
      </c>
    </row>
    <row r="48" spans="1:52">
      <c r="A48" s="2">
        <v>44903</v>
      </c>
      <c r="B48">
        <v>659.5402070503847</v>
      </c>
      <c r="C48">
        <v>-0.02412947635116158</v>
      </c>
      <c r="F48" s="2">
        <v>45165</v>
      </c>
      <c r="G48">
        <v>0.15</v>
      </c>
      <c r="H48">
        <v>0.02311</v>
      </c>
      <c r="I48">
        <v>0.1021</v>
      </c>
      <c r="J48">
        <v>0.15</v>
      </c>
      <c r="K48">
        <v>0.01</v>
      </c>
      <c r="L48">
        <v>0.12612</v>
      </c>
      <c r="M48">
        <v>0.10331</v>
      </c>
      <c r="N48">
        <v>0.15</v>
      </c>
      <c r="O48">
        <v>0.08298999999999999</v>
      </c>
      <c r="P48">
        <v>0.01</v>
      </c>
      <c r="Q48">
        <v>0.08044999999999999</v>
      </c>
      <c r="R48">
        <v>0.01192</v>
      </c>
      <c r="W48" s="2">
        <v>45165</v>
      </c>
      <c r="X48">
        <v>0.15</v>
      </c>
      <c r="Y48">
        <v>0.02311</v>
      </c>
      <c r="Z48">
        <v>0.1021</v>
      </c>
      <c r="AA48">
        <v>0.15</v>
      </c>
      <c r="AB48">
        <v>0.01</v>
      </c>
      <c r="AC48">
        <v>0.12612</v>
      </c>
      <c r="AD48">
        <v>0.10331</v>
      </c>
      <c r="AE48">
        <v>0.15</v>
      </c>
      <c r="AF48">
        <v>0.08298999999999999</v>
      </c>
      <c r="AG48">
        <v>0.01</v>
      </c>
      <c r="AH48">
        <v>0.08044999999999999</v>
      </c>
      <c r="AI48">
        <v>0.01192</v>
      </c>
      <c r="AN48" s="2">
        <v>44903</v>
      </c>
      <c r="AO48">
        <v>0.005871887011710606</v>
      </c>
      <c r="AP48">
        <v>260.7998784718766</v>
      </c>
      <c r="AQ48">
        <v>14.36095240037497</v>
      </c>
      <c r="AR48">
        <v>0.01274075782628929</v>
      </c>
      <c r="AS48">
        <v>25.42749778538481</v>
      </c>
      <c r="AT48">
        <v>0.3478200184037427</v>
      </c>
      <c r="AU48">
        <v>4.425081546915417</v>
      </c>
      <c r="AV48">
        <v>18.16884998200207</v>
      </c>
      <c r="AW48">
        <v>0.1652281699629596</v>
      </c>
      <c r="AX48">
        <v>23.37104792314558</v>
      </c>
      <c r="AY48">
        <v>0.4870540964206476</v>
      </c>
      <c r="AZ48">
        <v>0.4972734139742325</v>
      </c>
    </row>
    <row r="49" spans="1:52">
      <c r="A49" s="2">
        <v>44904</v>
      </c>
      <c r="B49">
        <v>673.8706379697036</v>
      </c>
      <c r="C49">
        <v>0.02172791099940352</v>
      </c>
      <c r="F49" s="2">
        <v>45172</v>
      </c>
      <c r="G49">
        <v>0.15</v>
      </c>
      <c r="H49">
        <v>0.02032</v>
      </c>
      <c r="I49">
        <v>0.1084</v>
      </c>
      <c r="J49">
        <v>0.15</v>
      </c>
      <c r="K49">
        <v>0.01</v>
      </c>
      <c r="L49">
        <v>0.14018</v>
      </c>
      <c r="M49">
        <v>0.09342</v>
      </c>
      <c r="N49">
        <v>0.15</v>
      </c>
      <c r="O49">
        <v>0.08137999999999999</v>
      </c>
      <c r="P49">
        <v>0.01</v>
      </c>
      <c r="Q49">
        <v>0.07630000000000001</v>
      </c>
      <c r="R49">
        <v>0.01</v>
      </c>
      <c r="W49" s="2">
        <v>45172</v>
      </c>
      <c r="X49">
        <v>0.15</v>
      </c>
      <c r="Y49">
        <v>0.02032</v>
      </c>
      <c r="Z49">
        <v>0.1084</v>
      </c>
      <c r="AA49">
        <v>0.15</v>
      </c>
      <c r="AB49">
        <v>0.01</v>
      </c>
      <c r="AC49">
        <v>0.14018</v>
      </c>
      <c r="AD49">
        <v>0.09342</v>
      </c>
      <c r="AE49">
        <v>0.15</v>
      </c>
      <c r="AF49">
        <v>0.08137999999999999</v>
      </c>
      <c r="AG49">
        <v>0.01</v>
      </c>
      <c r="AH49">
        <v>0.07630000000000001</v>
      </c>
      <c r="AI49">
        <v>0.01</v>
      </c>
      <c r="AN49" s="2">
        <v>44904</v>
      </c>
      <c r="AO49">
        <v>0.005866050657859342</v>
      </c>
      <c r="AP49">
        <v>262.7985830333966</v>
      </c>
      <c r="AQ49">
        <v>14.4131029334891</v>
      </c>
      <c r="AR49">
        <v>0.01251907467961729</v>
      </c>
      <c r="AS49">
        <v>25.43665879627338</v>
      </c>
      <c r="AT49">
        <v>0.3480843788777427</v>
      </c>
      <c r="AU49">
        <v>4.407351410860726</v>
      </c>
      <c r="AV49">
        <v>18.11104874705859</v>
      </c>
      <c r="AW49">
        <v>0.1648072069486312</v>
      </c>
      <c r="AX49">
        <v>23.06929739052187</v>
      </c>
      <c r="AY49">
        <v>0.4921650343032242</v>
      </c>
      <c r="AZ49">
        <v>0.5024913542927992</v>
      </c>
    </row>
    <row r="50" spans="1:52">
      <c r="A50" s="2">
        <v>44905</v>
      </c>
      <c r="B50">
        <v>664.8346602418573</v>
      </c>
      <c r="C50">
        <v>-0.01340906877182058</v>
      </c>
      <c r="F50" s="2">
        <v>45179</v>
      </c>
      <c r="G50">
        <v>0.15</v>
      </c>
      <c r="H50">
        <v>0.01</v>
      </c>
      <c r="I50">
        <v>0.13066</v>
      </c>
      <c r="J50">
        <v>0.15</v>
      </c>
      <c r="K50">
        <v>0.01025</v>
      </c>
      <c r="L50">
        <v>0.07879</v>
      </c>
      <c r="M50">
        <v>0.08642</v>
      </c>
      <c r="N50">
        <v>0.13401</v>
      </c>
      <c r="O50">
        <v>0.13536</v>
      </c>
      <c r="P50">
        <v>0.01</v>
      </c>
      <c r="Q50">
        <v>0.09451</v>
      </c>
      <c r="R50">
        <v>0.01</v>
      </c>
      <c r="W50" s="2">
        <v>45179</v>
      </c>
      <c r="X50">
        <v>0.15</v>
      </c>
      <c r="Y50">
        <v>0.01</v>
      </c>
      <c r="Z50">
        <v>0.13066</v>
      </c>
      <c r="AA50">
        <v>0.15</v>
      </c>
      <c r="AB50">
        <v>0.01025</v>
      </c>
      <c r="AC50">
        <v>0.07879</v>
      </c>
      <c r="AD50">
        <v>0.08642</v>
      </c>
      <c r="AE50">
        <v>0.13401</v>
      </c>
      <c r="AF50">
        <v>0.13536</v>
      </c>
      <c r="AG50">
        <v>0.01</v>
      </c>
      <c r="AH50">
        <v>0.09451</v>
      </c>
      <c r="AI50">
        <v>0.01</v>
      </c>
      <c r="AN50" s="2">
        <v>44905</v>
      </c>
      <c r="AO50">
        <v>0.005819580527175421</v>
      </c>
      <c r="AP50">
        <v>261.7973340259496</v>
      </c>
      <c r="AQ50">
        <v>14.53374561016867</v>
      </c>
      <c r="AR50">
        <v>0.01253135311675617</v>
      </c>
      <c r="AS50">
        <v>25.24506200749028</v>
      </c>
      <c r="AT50">
        <v>0.3485633762689875</v>
      </c>
      <c r="AU50">
        <v>4.364580850019308</v>
      </c>
      <c r="AV50">
        <v>18.33477534583659</v>
      </c>
      <c r="AW50">
        <v>0.1664257570803696</v>
      </c>
      <c r="AX50">
        <v>23.2326923365421</v>
      </c>
      <c r="AY50">
        <v>0.4892148972948622</v>
      </c>
      <c r="AZ50">
        <v>0.4941867312135558</v>
      </c>
    </row>
    <row r="51" spans="1:52">
      <c r="A51" s="2">
        <v>44906</v>
      </c>
      <c r="B51">
        <v>665.6983688244035</v>
      </c>
      <c r="C51">
        <v>0.00129913290355832</v>
      </c>
      <c r="F51" s="2">
        <v>45186</v>
      </c>
      <c r="G51">
        <v>0.15</v>
      </c>
      <c r="H51">
        <v>0.01</v>
      </c>
      <c r="I51">
        <v>0.144</v>
      </c>
      <c r="J51">
        <v>0.15</v>
      </c>
      <c r="K51">
        <v>0.01</v>
      </c>
      <c r="L51">
        <v>0.08406</v>
      </c>
      <c r="M51">
        <v>0.07459</v>
      </c>
      <c r="N51">
        <v>0.12894</v>
      </c>
      <c r="O51">
        <v>0.1299</v>
      </c>
      <c r="P51">
        <v>0.01</v>
      </c>
      <c r="Q51">
        <v>0.09851</v>
      </c>
      <c r="R51">
        <v>0.01</v>
      </c>
      <c r="W51" s="2">
        <v>45186</v>
      </c>
      <c r="X51">
        <v>0.15</v>
      </c>
      <c r="Y51">
        <v>0.01</v>
      </c>
      <c r="Z51">
        <v>0.144</v>
      </c>
      <c r="AA51">
        <v>0.15</v>
      </c>
      <c r="AB51">
        <v>0.01</v>
      </c>
      <c r="AC51">
        <v>0.08406</v>
      </c>
      <c r="AD51">
        <v>0.07459</v>
      </c>
      <c r="AE51">
        <v>0.12894</v>
      </c>
      <c r="AF51">
        <v>0.1299</v>
      </c>
      <c r="AG51">
        <v>0.01</v>
      </c>
      <c r="AH51">
        <v>0.09851</v>
      </c>
      <c r="AI51">
        <v>0.01</v>
      </c>
      <c r="AN51" s="2">
        <v>44906</v>
      </c>
      <c r="AO51">
        <v>0.005831202025393912</v>
      </c>
      <c r="AP51">
        <v>261.5800866452435</v>
      </c>
      <c r="AQ51">
        <v>14.57901237416959</v>
      </c>
      <c r="AR51">
        <v>0.0125123425066671</v>
      </c>
      <c r="AS51">
        <v>25.06768004058256</v>
      </c>
      <c r="AT51">
        <v>0.3466450495342987</v>
      </c>
      <c r="AU51">
        <v>4.425231866163193</v>
      </c>
      <c r="AV51">
        <v>18.43317480755301</v>
      </c>
      <c r="AW51">
        <v>0.1668936565880731</v>
      </c>
      <c r="AX51">
        <v>23.28163454783536</v>
      </c>
      <c r="AY51">
        <v>0.4904090148034175</v>
      </c>
      <c r="AZ51">
        <v>0.4940089542703424</v>
      </c>
    </row>
    <row r="52" spans="1:52">
      <c r="A52" s="2">
        <v>44907</v>
      </c>
      <c r="B52">
        <v>656.3051082374319</v>
      </c>
      <c r="C52">
        <v>-0.014110385464155</v>
      </c>
      <c r="F52" s="2">
        <v>45193</v>
      </c>
      <c r="G52">
        <v>0.15</v>
      </c>
      <c r="H52">
        <v>0.01</v>
      </c>
      <c r="I52">
        <v>0.15</v>
      </c>
      <c r="J52">
        <v>0.15</v>
      </c>
      <c r="K52">
        <v>0.03962</v>
      </c>
      <c r="L52">
        <v>0.05895</v>
      </c>
      <c r="M52">
        <v>0.08283</v>
      </c>
      <c r="N52">
        <v>0.09911</v>
      </c>
      <c r="O52">
        <v>0.14901</v>
      </c>
      <c r="P52">
        <v>0.01</v>
      </c>
      <c r="Q52">
        <v>0.09048</v>
      </c>
      <c r="R52">
        <v>0.01</v>
      </c>
      <c r="W52" s="2">
        <v>45193</v>
      </c>
      <c r="X52">
        <v>0.15</v>
      </c>
      <c r="Y52">
        <v>0.01</v>
      </c>
      <c r="Z52">
        <v>0.15</v>
      </c>
      <c r="AA52">
        <v>0.15</v>
      </c>
      <c r="AB52">
        <v>0.03962</v>
      </c>
      <c r="AC52">
        <v>0.05895</v>
      </c>
      <c r="AD52">
        <v>0.08283</v>
      </c>
      <c r="AE52">
        <v>0.09911</v>
      </c>
      <c r="AF52">
        <v>0.14901</v>
      </c>
      <c r="AG52">
        <v>0.01</v>
      </c>
      <c r="AH52">
        <v>0.09048</v>
      </c>
      <c r="AI52">
        <v>0.01</v>
      </c>
      <c r="AN52" s="2">
        <v>44907</v>
      </c>
      <c r="AO52">
        <v>0.005758961577908799</v>
      </c>
      <c r="AP52">
        <v>296.0873161370428</v>
      </c>
      <c r="AQ52">
        <v>13.58292802948709</v>
      </c>
      <c r="AR52">
        <v>0.01553637400666938</v>
      </c>
      <c r="AS52">
        <v>24.98163935802679</v>
      </c>
      <c r="AT52">
        <v>0.3460354625538688</v>
      </c>
      <c r="AU52">
        <v>5.549272512466587</v>
      </c>
      <c r="AV52">
        <v>19.06923726023426</v>
      </c>
      <c r="AW52">
        <v>0.1377491548692868</v>
      </c>
      <c r="AX52">
        <v>7.35800258609891</v>
      </c>
      <c r="AY52">
        <v>0.4892259774911167</v>
      </c>
      <c r="AZ52">
        <v>0.5046815385359307</v>
      </c>
    </row>
    <row r="53" spans="1:52">
      <c r="A53" s="2">
        <v>44908</v>
      </c>
      <c r="B53">
        <v>652.3575062490404</v>
      </c>
      <c r="C53">
        <v>-0.006014888409132113</v>
      </c>
      <c r="F53" s="2">
        <v>45200</v>
      </c>
      <c r="G53">
        <v>0.15</v>
      </c>
      <c r="H53">
        <v>0.01</v>
      </c>
      <c r="I53">
        <v>0.15</v>
      </c>
      <c r="J53">
        <v>0.15</v>
      </c>
      <c r="K53">
        <v>0.01</v>
      </c>
      <c r="L53">
        <v>0.04924</v>
      </c>
      <c r="M53">
        <v>0.09132</v>
      </c>
      <c r="N53">
        <v>0.1135</v>
      </c>
      <c r="O53">
        <v>0.15</v>
      </c>
      <c r="P53">
        <v>0.01</v>
      </c>
      <c r="Q53">
        <v>0.10593</v>
      </c>
      <c r="R53">
        <v>0.01</v>
      </c>
      <c r="W53" s="2">
        <v>45200</v>
      </c>
      <c r="X53">
        <v>0.15</v>
      </c>
      <c r="Y53">
        <v>0.01</v>
      </c>
      <c r="Z53">
        <v>0.15</v>
      </c>
      <c r="AA53">
        <v>0.15</v>
      </c>
      <c r="AB53">
        <v>0.01</v>
      </c>
      <c r="AC53">
        <v>0.04924</v>
      </c>
      <c r="AD53">
        <v>0.09132</v>
      </c>
      <c r="AE53">
        <v>0.1135</v>
      </c>
      <c r="AF53">
        <v>0.15</v>
      </c>
      <c r="AG53">
        <v>0.01</v>
      </c>
      <c r="AH53">
        <v>0.10593</v>
      </c>
      <c r="AI53">
        <v>0.01</v>
      </c>
      <c r="AN53" s="2">
        <v>44908</v>
      </c>
      <c r="AO53">
        <v>0.00569064486015834</v>
      </c>
      <c r="AP53">
        <v>294.9372407567426</v>
      </c>
      <c r="AQ53">
        <v>13.5527589437691</v>
      </c>
      <c r="AR53">
        <v>0.01530106045110314</v>
      </c>
      <c r="AS53">
        <v>25.26958952999607</v>
      </c>
      <c r="AT53">
        <v>0.3536246143048335</v>
      </c>
      <c r="AU53">
        <v>5.522332808011599</v>
      </c>
      <c r="AV53">
        <v>18.95524525594032</v>
      </c>
      <c r="AW53">
        <v>0.1358788378074313</v>
      </c>
      <c r="AX53">
        <v>7.160763264744459</v>
      </c>
      <c r="AY53">
        <v>0.4898128518596702</v>
      </c>
      <c r="AZ53">
        <v>0.5022833997349277</v>
      </c>
    </row>
    <row r="54" spans="1:52">
      <c r="A54" s="2">
        <v>44909</v>
      </c>
      <c r="B54">
        <v>661.043922922247</v>
      </c>
      <c r="C54">
        <v>0.01331542381286033</v>
      </c>
      <c r="F54" s="2">
        <v>45207</v>
      </c>
      <c r="G54">
        <v>0.15</v>
      </c>
      <c r="H54">
        <v>0.06612</v>
      </c>
      <c r="I54">
        <v>0.15</v>
      </c>
      <c r="J54">
        <v>0.14985</v>
      </c>
      <c r="K54">
        <v>0.01</v>
      </c>
      <c r="L54">
        <v>0.02149</v>
      </c>
      <c r="M54">
        <v>0.08207</v>
      </c>
      <c r="N54">
        <v>0.05047</v>
      </c>
      <c r="O54">
        <v>0.15</v>
      </c>
      <c r="P54">
        <v>0.01</v>
      </c>
      <c r="Q54">
        <v>0.15</v>
      </c>
      <c r="R54">
        <v>0.01</v>
      </c>
      <c r="W54" s="2">
        <v>45207</v>
      </c>
      <c r="X54">
        <v>0.15</v>
      </c>
      <c r="Y54">
        <v>0.06612</v>
      </c>
      <c r="Z54">
        <v>0.15</v>
      </c>
      <c r="AA54">
        <v>0.14985</v>
      </c>
      <c r="AB54">
        <v>0.01</v>
      </c>
      <c r="AC54">
        <v>0.02149</v>
      </c>
      <c r="AD54">
        <v>0.08207</v>
      </c>
      <c r="AE54">
        <v>0.05047</v>
      </c>
      <c r="AF54">
        <v>0.15</v>
      </c>
      <c r="AG54">
        <v>0.01</v>
      </c>
      <c r="AH54">
        <v>0.15</v>
      </c>
      <c r="AI54">
        <v>0.01</v>
      </c>
      <c r="AN54" s="2">
        <v>44909</v>
      </c>
      <c r="AO54">
        <v>0.005578455893252626</v>
      </c>
      <c r="AP54">
        <v>293.4872629483995</v>
      </c>
      <c r="AQ54">
        <v>13.28206629357397</v>
      </c>
      <c r="AR54">
        <v>0.01496908872509942</v>
      </c>
      <c r="AS54">
        <v>26.29205278129302</v>
      </c>
      <c r="AT54">
        <v>0.3645249293752279</v>
      </c>
      <c r="AU54">
        <v>5.44014479871364</v>
      </c>
      <c r="AV54">
        <v>18.78766434761611</v>
      </c>
      <c r="AW54">
        <v>0.1338525872156957</v>
      </c>
      <c r="AX54">
        <v>7.178632319689992</v>
      </c>
      <c r="AY54">
        <v>0.478241205767226</v>
      </c>
      <c r="AZ54">
        <v>0.4813384213404452</v>
      </c>
    </row>
    <row r="55" spans="1:52">
      <c r="A55" s="2">
        <v>44910</v>
      </c>
      <c r="B55">
        <v>652.7617667442032</v>
      </c>
      <c r="C55">
        <v>-0.01252890449613586</v>
      </c>
      <c r="F55" s="2">
        <v>45214</v>
      </c>
      <c r="G55">
        <v>0.15</v>
      </c>
      <c r="H55">
        <v>0.06909</v>
      </c>
      <c r="I55">
        <v>0.15</v>
      </c>
      <c r="J55">
        <v>0.1075</v>
      </c>
      <c r="K55">
        <v>0.01</v>
      </c>
      <c r="L55">
        <v>0.04016</v>
      </c>
      <c r="M55">
        <v>0.03986</v>
      </c>
      <c r="N55">
        <v>0.06302000000000001</v>
      </c>
      <c r="O55">
        <v>0.15</v>
      </c>
      <c r="P55">
        <v>0.0395</v>
      </c>
      <c r="Q55">
        <v>0.15</v>
      </c>
      <c r="R55">
        <v>0.03085</v>
      </c>
      <c r="W55" s="2">
        <v>45214</v>
      </c>
      <c r="X55">
        <v>0.15</v>
      </c>
      <c r="Y55">
        <v>0.06909</v>
      </c>
      <c r="Z55">
        <v>0.15</v>
      </c>
      <c r="AA55">
        <v>0.1075</v>
      </c>
      <c r="AB55">
        <v>0.01</v>
      </c>
      <c r="AC55">
        <v>0.04016</v>
      </c>
      <c r="AD55">
        <v>0.03986</v>
      </c>
      <c r="AE55">
        <v>0.06302000000000001</v>
      </c>
      <c r="AF55">
        <v>0.15</v>
      </c>
      <c r="AG55">
        <v>0.0395</v>
      </c>
      <c r="AH55">
        <v>0.15</v>
      </c>
      <c r="AI55">
        <v>0.03085</v>
      </c>
      <c r="AN55" s="2">
        <v>44910</v>
      </c>
      <c r="AO55">
        <v>0.005497797975540866</v>
      </c>
      <c r="AP55">
        <v>293.7544392537018</v>
      </c>
      <c r="AQ55">
        <v>13.46554509520378</v>
      </c>
      <c r="AR55">
        <v>0.0149200050212054</v>
      </c>
      <c r="AS55">
        <v>26.32841050341306</v>
      </c>
      <c r="AT55">
        <v>0.3651241555010556</v>
      </c>
      <c r="AU55">
        <v>5.529166883146769</v>
      </c>
      <c r="AV55">
        <v>18.78204143492999</v>
      </c>
      <c r="AW55">
        <v>0.1304478387823929</v>
      </c>
      <c r="AX55">
        <v>7.222227636018801</v>
      </c>
      <c r="AY55">
        <v>0.4614112712062234</v>
      </c>
      <c r="AZ55">
        <v>0.4758864722092655</v>
      </c>
    </row>
    <row r="56" spans="1:52">
      <c r="A56" s="2">
        <v>44911</v>
      </c>
      <c r="B56">
        <v>635.3221775724177</v>
      </c>
      <c r="C56">
        <v>-0.0267166216838487</v>
      </c>
      <c r="F56" s="2">
        <v>45221</v>
      </c>
      <c r="G56">
        <v>0.15</v>
      </c>
      <c r="H56">
        <v>0.05506</v>
      </c>
      <c r="I56">
        <v>0.15</v>
      </c>
      <c r="J56">
        <v>0.11128</v>
      </c>
      <c r="K56">
        <v>0.01</v>
      </c>
      <c r="L56">
        <v>0.08386</v>
      </c>
      <c r="M56">
        <v>0.01492</v>
      </c>
      <c r="N56">
        <v>0.05795</v>
      </c>
      <c r="O56">
        <v>0.15</v>
      </c>
      <c r="P56">
        <v>0.04733</v>
      </c>
      <c r="Q56">
        <v>0.15</v>
      </c>
      <c r="R56">
        <v>0.01961</v>
      </c>
      <c r="W56" s="2">
        <v>45221</v>
      </c>
      <c r="X56">
        <v>0.15</v>
      </c>
      <c r="Y56">
        <v>0.05506</v>
      </c>
      <c r="Z56">
        <v>0.15</v>
      </c>
      <c r="AA56">
        <v>0.11128</v>
      </c>
      <c r="AB56">
        <v>0.01</v>
      </c>
      <c r="AC56">
        <v>0.08386</v>
      </c>
      <c r="AD56">
        <v>0.01492</v>
      </c>
      <c r="AE56">
        <v>0.05795</v>
      </c>
      <c r="AF56">
        <v>0.15</v>
      </c>
      <c r="AG56">
        <v>0.04733</v>
      </c>
      <c r="AH56">
        <v>0.15</v>
      </c>
      <c r="AI56">
        <v>0.01961</v>
      </c>
      <c r="AN56" s="2">
        <v>44911</v>
      </c>
      <c r="AO56">
        <v>0.005494581839127486</v>
      </c>
      <c r="AP56">
        <v>294.0059349583497</v>
      </c>
      <c r="AQ56">
        <v>13.69901873505989</v>
      </c>
      <c r="AR56">
        <v>0.01502706096604786</v>
      </c>
      <c r="AS56">
        <v>26.40712348821942</v>
      </c>
      <c r="AT56">
        <v>0.3696652215226615</v>
      </c>
      <c r="AU56">
        <v>5.491975061389518</v>
      </c>
      <c r="AV56">
        <v>18.2438469102491</v>
      </c>
      <c r="AW56">
        <v>0.1308057575555507</v>
      </c>
      <c r="AX56">
        <v>7.255487118459222</v>
      </c>
      <c r="AY56">
        <v>0.4535548582852488</v>
      </c>
      <c r="AZ56">
        <v>0.4829544892662684</v>
      </c>
    </row>
    <row r="57" spans="1:52">
      <c r="A57" s="2">
        <v>44912</v>
      </c>
      <c r="B57">
        <v>574.6379087763804</v>
      </c>
      <c r="C57">
        <v>-0.0955173153688943</v>
      </c>
      <c r="AN57" s="2">
        <v>44912</v>
      </c>
      <c r="AO57">
        <v>0.005190600652884667</v>
      </c>
      <c r="AP57">
        <v>302.7289347614488</v>
      </c>
      <c r="AQ57">
        <v>13.60020982793594</v>
      </c>
      <c r="AR57">
        <v>0.0147539390056785</v>
      </c>
      <c r="AS57">
        <v>26.76123376516821</v>
      </c>
      <c r="AT57">
        <v>0.3746560391220773</v>
      </c>
      <c r="AU57">
        <v>5.441638883336331</v>
      </c>
      <c r="AV57">
        <v>18.55794983530105</v>
      </c>
      <c r="AW57">
        <v>0.1315837785719483</v>
      </c>
      <c r="AX57">
        <v>7.241319847380724</v>
      </c>
      <c r="AY57">
        <v>0.4695777827076625</v>
      </c>
      <c r="AZ57">
        <v>0.4871412357718445</v>
      </c>
    </row>
    <row r="58" spans="1:52">
      <c r="A58" s="2">
        <v>44913</v>
      </c>
      <c r="B58">
        <v>589.3579578884119</v>
      </c>
      <c r="C58">
        <v>0.02561621655517987</v>
      </c>
      <c r="AN58" s="2">
        <v>44913</v>
      </c>
      <c r="AO58">
        <v>0.005270159933254078</v>
      </c>
      <c r="AP58">
        <v>305.8733151146647</v>
      </c>
      <c r="AQ58">
        <v>13.57955418716206</v>
      </c>
      <c r="AR58">
        <v>0.01484461881964368</v>
      </c>
      <c r="AS58">
        <v>26.37730300998824</v>
      </c>
      <c r="AT58">
        <v>0.3657582050128758</v>
      </c>
      <c r="AU58">
        <v>5.47638191558835</v>
      </c>
      <c r="AV58">
        <v>18.77940671829644</v>
      </c>
      <c r="AW58">
        <v>0.1328455494671966</v>
      </c>
      <c r="AX58">
        <v>7.227192548162757</v>
      </c>
      <c r="AY58">
        <v>0.4718792400498146</v>
      </c>
      <c r="AZ58">
        <v>0.4932747198827473</v>
      </c>
    </row>
    <row r="59" spans="1:52">
      <c r="A59" s="2">
        <v>44914</v>
      </c>
      <c r="B59">
        <v>595.0230655373819</v>
      </c>
      <c r="C59">
        <v>0.009612337583880803</v>
      </c>
      <c r="AN59" s="2">
        <v>44914</v>
      </c>
      <c r="AO59">
        <v>0.005320269615867108</v>
      </c>
      <c r="AP59">
        <v>160.0900891978821</v>
      </c>
      <c r="AQ59">
        <v>14.91643862415168</v>
      </c>
      <c r="AR59">
        <v>0.01974388687144761</v>
      </c>
      <c r="AS59">
        <v>25.73245726012262</v>
      </c>
      <c r="AT59">
        <v>0.3540138710075091</v>
      </c>
      <c r="AU59">
        <v>7.698574369944163</v>
      </c>
      <c r="AV59">
        <v>16.12948201941979</v>
      </c>
      <c r="AW59">
        <v>0.4501212898641859</v>
      </c>
      <c r="AX59">
        <v>22.18272177443435</v>
      </c>
      <c r="AY59">
        <v>0.4773193130599197</v>
      </c>
      <c r="AZ59">
        <v>0.4975812622444504</v>
      </c>
    </row>
    <row r="60" spans="1:52">
      <c r="A60" s="2">
        <v>44915</v>
      </c>
      <c r="B60">
        <v>572.727316134277</v>
      </c>
      <c r="C60">
        <v>-0.03747039517362061</v>
      </c>
      <c r="AN60" s="2">
        <v>44915</v>
      </c>
      <c r="AO60">
        <v>0.005230663065368222</v>
      </c>
      <c r="AP60">
        <v>162.8543268731495</v>
      </c>
      <c r="AQ60">
        <v>14.82082413916895</v>
      </c>
      <c r="AR60">
        <v>0.01933406277558113</v>
      </c>
      <c r="AS60">
        <v>25.72787462439461</v>
      </c>
      <c r="AT60">
        <v>0.3567778237307164</v>
      </c>
      <c r="AU60">
        <v>7.780765689546455</v>
      </c>
      <c r="AV60">
        <v>16.20902682129457</v>
      </c>
      <c r="AW60">
        <v>0.4519149910059945</v>
      </c>
      <c r="AX60">
        <v>22.56807284742962</v>
      </c>
      <c r="AY60">
        <v>0.4801796605368979</v>
      </c>
      <c r="AZ60">
        <v>0.5033485704118468</v>
      </c>
    </row>
    <row r="61" spans="1:52">
      <c r="A61" s="2">
        <v>44916</v>
      </c>
      <c r="B61">
        <v>594.2947833955382</v>
      </c>
      <c r="C61">
        <v>0.03765747966560173</v>
      </c>
      <c r="AN61" s="2">
        <v>44916</v>
      </c>
      <c r="AO61">
        <v>0.005274238730979527</v>
      </c>
      <c r="AP61">
        <v>164.915901699035</v>
      </c>
      <c r="AQ61">
        <v>14.80814090026335</v>
      </c>
      <c r="AR61">
        <v>0.01922765238337377</v>
      </c>
      <c r="AS61">
        <v>25.67298292619122</v>
      </c>
      <c r="AT61">
        <v>0.3540231424157509</v>
      </c>
      <c r="AU61">
        <v>7.683700041412316</v>
      </c>
      <c r="AV61">
        <v>16.32532434000874</v>
      </c>
      <c r="AW61">
        <v>0.4514502275394008</v>
      </c>
      <c r="AX61">
        <v>22.54376276005402</v>
      </c>
      <c r="AY61">
        <v>0.4840047834635565</v>
      </c>
      <c r="AZ61">
        <v>0.4966120572252916</v>
      </c>
    </row>
    <row r="62" spans="1:52">
      <c r="A62" s="2">
        <v>44917</v>
      </c>
      <c r="B62">
        <v>584.719205604258</v>
      </c>
      <c r="C62">
        <v>-0.01611250520586682</v>
      </c>
      <c r="AN62" s="2">
        <v>44917</v>
      </c>
      <c r="AO62">
        <v>0.005220541574079645</v>
      </c>
      <c r="AP62">
        <v>166.2801404935747</v>
      </c>
      <c r="AQ62">
        <v>14.67671494042899</v>
      </c>
      <c r="AR62">
        <v>0.01900228823718099</v>
      </c>
      <c r="AS62">
        <v>25.96724835915013</v>
      </c>
      <c r="AT62">
        <v>0.3560308146893025</v>
      </c>
      <c r="AU62">
        <v>7.631626550793767</v>
      </c>
      <c r="AV62">
        <v>16.55458319394913</v>
      </c>
      <c r="AW62">
        <v>0.44282058758389</v>
      </c>
      <c r="AX62">
        <v>22.47329208200204</v>
      </c>
      <c r="AY62">
        <v>0.4830387035959909</v>
      </c>
      <c r="AZ62">
        <v>0.5003899929796694</v>
      </c>
    </row>
    <row r="63" spans="1:52">
      <c r="A63" s="2">
        <v>44918</v>
      </c>
      <c r="B63">
        <v>585.9633405447294</v>
      </c>
      <c r="C63">
        <v>0.002127747692476811</v>
      </c>
      <c r="AN63" s="2">
        <v>44918</v>
      </c>
      <c r="AO63">
        <v>0.005227390125694726</v>
      </c>
      <c r="AP63">
        <v>164.3067342086033</v>
      </c>
      <c r="AQ63">
        <v>14.64648207576014</v>
      </c>
      <c r="AR63">
        <v>0.01897278263501622</v>
      </c>
      <c r="AS63">
        <v>26.16684126350675</v>
      </c>
      <c r="AT63">
        <v>0.3575860070364086</v>
      </c>
      <c r="AU63">
        <v>7.595066157606686</v>
      </c>
      <c r="AV63">
        <v>16.4562933692186</v>
      </c>
      <c r="AW63">
        <v>0.4464145639997287</v>
      </c>
      <c r="AX63">
        <v>22.45226830078487</v>
      </c>
      <c r="AY63">
        <v>0.4987967162620752</v>
      </c>
      <c r="AZ63">
        <v>0.4954695950919158</v>
      </c>
    </row>
    <row r="64" spans="1:52">
      <c r="A64" s="2">
        <v>44919</v>
      </c>
      <c r="B64">
        <v>584.7347647295642</v>
      </c>
      <c r="C64">
        <v>-0.002096676925254504</v>
      </c>
      <c r="AN64" s="2">
        <v>44919</v>
      </c>
      <c r="AO64">
        <v>0.005226907777324646</v>
      </c>
      <c r="AP64">
        <v>162.0872704935616</v>
      </c>
      <c r="AQ64">
        <v>14.76967375911333</v>
      </c>
      <c r="AR64">
        <v>0.0188861059812205</v>
      </c>
      <c r="AS64">
        <v>25.8618772379145</v>
      </c>
      <c r="AT64">
        <v>0.3563788486555372</v>
      </c>
      <c r="AU64">
        <v>7.708492723909742</v>
      </c>
      <c r="AV64">
        <v>16.56850498136533</v>
      </c>
      <c r="AW64">
        <v>0.4546833248090807</v>
      </c>
      <c r="AX64">
        <v>22.28610323987943</v>
      </c>
      <c r="AY64">
        <v>0.496676086163103</v>
      </c>
      <c r="AZ64">
        <v>0.4967325591374156</v>
      </c>
    </row>
    <row r="65" spans="1:52">
      <c r="A65" s="2">
        <v>44920</v>
      </c>
      <c r="B65">
        <v>582.9844716053735</v>
      </c>
      <c r="C65">
        <v>-0.002993311206663352</v>
      </c>
      <c r="AN65" s="2">
        <v>44920</v>
      </c>
      <c r="AO65">
        <v>0.005193590982943475</v>
      </c>
      <c r="AP65">
        <v>161.6461730493583</v>
      </c>
      <c r="AQ65">
        <v>14.78372586536653</v>
      </c>
      <c r="AR65">
        <v>0.01881857434366438</v>
      </c>
      <c r="AS65">
        <v>25.86090501708255</v>
      </c>
      <c r="AT65">
        <v>0.3575665045365502</v>
      </c>
      <c r="AU65">
        <v>7.760796380661652</v>
      </c>
      <c r="AV65">
        <v>16.59054900441868</v>
      </c>
      <c r="AW65">
        <v>0.4537104737526468</v>
      </c>
      <c r="AX65">
        <v>22.2957305156949</v>
      </c>
      <c r="AY65">
        <v>0.5093244985972802</v>
      </c>
      <c r="AZ65">
        <v>0.4995902155826612</v>
      </c>
    </row>
    <row r="66" spans="1:52">
      <c r="A66" s="2">
        <v>44921</v>
      </c>
      <c r="B66">
        <v>582.1967118884393</v>
      </c>
      <c r="C66">
        <v>-0.001351253344304304</v>
      </c>
      <c r="AN66" s="2">
        <v>44921</v>
      </c>
      <c r="AO66">
        <v>0.005190510703833683</v>
      </c>
      <c r="AP66">
        <v>112.3920545124045</v>
      </c>
      <c r="AQ66">
        <v>14.58680091088581</v>
      </c>
      <c r="AR66">
        <v>0.03463685197587577</v>
      </c>
      <c r="AS66">
        <v>26.2436487990088</v>
      </c>
      <c r="AT66">
        <v>0.3593903182293569</v>
      </c>
      <c r="AU66">
        <v>10.81341444911412</v>
      </c>
      <c r="AV66">
        <v>13.77807097778655</v>
      </c>
      <c r="AW66">
        <v>0.4159405137702261</v>
      </c>
      <c r="AX66">
        <v>12.29882142627544</v>
      </c>
      <c r="AY66">
        <v>0.5112023678722769</v>
      </c>
      <c r="AZ66">
        <v>0.4986924598309719</v>
      </c>
    </row>
    <row r="67" spans="1:52">
      <c r="A67" s="2">
        <v>44922</v>
      </c>
      <c r="B67">
        <v>585.7657577303413</v>
      </c>
      <c r="C67">
        <v>0.006130309170461201</v>
      </c>
      <c r="AN67" s="2">
        <v>44922</v>
      </c>
      <c r="AO67">
        <v>0.005205283483631131</v>
      </c>
      <c r="AP67">
        <v>110.6583563969755</v>
      </c>
      <c r="AQ67">
        <v>14.5637293480224</v>
      </c>
      <c r="AR67">
        <v>0.03466146238646413</v>
      </c>
      <c r="AS67">
        <v>26.64771967649229</v>
      </c>
      <c r="AT67">
        <v>0.360796057962152</v>
      </c>
      <c r="AU67">
        <v>10.80667440041447</v>
      </c>
      <c r="AV67">
        <v>13.63836633003877</v>
      </c>
      <c r="AW67">
        <v>0.407113171224015</v>
      </c>
      <c r="AX67">
        <v>12.07632997241729</v>
      </c>
      <c r="AY67">
        <v>0.5189812782022641</v>
      </c>
      <c r="AZ67">
        <v>0.5008071375350089</v>
      </c>
    </row>
    <row r="68" spans="1:52">
      <c r="A68" s="2">
        <v>44923</v>
      </c>
      <c r="B68">
        <v>582.3324963469539</v>
      </c>
      <c r="C68">
        <v>-0.005861150704148721</v>
      </c>
      <c r="AN68" s="2">
        <v>44923</v>
      </c>
      <c r="AO68">
        <v>0.005230872422460967</v>
      </c>
      <c r="AP68">
        <v>111.9510643328047</v>
      </c>
      <c r="AQ68">
        <v>14.82673043913757</v>
      </c>
      <c r="AR68">
        <v>0.034822416367136</v>
      </c>
      <c r="AS68">
        <v>26.39260247655288</v>
      </c>
      <c r="AT68">
        <v>0.3546329747507087</v>
      </c>
      <c r="AU68">
        <v>10.77202973854167</v>
      </c>
      <c r="AV68">
        <v>13.81370705726483</v>
      </c>
      <c r="AW68">
        <v>0.3942440276631543</v>
      </c>
      <c r="AX68">
        <v>12.12525809780599</v>
      </c>
      <c r="AY68">
        <v>0.5257872630559256</v>
      </c>
      <c r="AZ68">
        <v>0.5002650052806707</v>
      </c>
    </row>
    <row r="69" spans="1:52">
      <c r="A69" s="2">
        <v>44924</v>
      </c>
      <c r="B69">
        <v>563.407907951545</v>
      </c>
      <c r="C69">
        <v>-0.03249790886499604</v>
      </c>
      <c r="AN69" s="2">
        <v>44924</v>
      </c>
      <c r="AO69">
        <v>0.005110648442130151</v>
      </c>
      <c r="AP69">
        <v>113.5018690676242</v>
      </c>
      <c r="AQ69">
        <v>14.89304745952682</v>
      </c>
      <c r="AR69">
        <v>0.0343562247718897</v>
      </c>
      <c r="AS69">
        <v>26.88008153863742</v>
      </c>
      <c r="AT69">
        <v>0.3465658995262822</v>
      </c>
      <c r="AU69">
        <v>10.857945635577</v>
      </c>
      <c r="AV69">
        <v>13.97425856126396</v>
      </c>
      <c r="AW69">
        <v>0.4076541092573462</v>
      </c>
      <c r="AX69">
        <v>12.08945034641022</v>
      </c>
      <c r="AY69">
        <v>0.5762731975725627</v>
      </c>
      <c r="AZ69">
        <v>0.5031846604608542</v>
      </c>
    </row>
    <row r="70" spans="1:52">
      <c r="A70" s="2">
        <v>44925</v>
      </c>
      <c r="B70">
        <v>566.3904161731829</v>
      </c>
      <c r="C70">
        <v>0.005293692508651082</v>
      </c>
      <c r="AN70" s="2">
        <v>44925</v>
      </c>
      <c r="AO70">
        <v>0.00510857079078709</v>
      </c>
      <c r="AP70">
        <v>116.1355484906405</v>
      </c>
      <c r="AQ70">
        <v>15.18982686447534</v>
      </c>
      <c r="AR70">
        <v>0.03416959710934885</v>
      </c>
      <c r="AS70">
        <v>26.53800367243401</v>
      </c>
      <c r="AT70">
        <v>0.3450153268952693</v>
      </c>
      <c r="AU70">
        <v>10.73439283565217</v>
      </c>
      <c r="AV70">
        <v>13.96823615877493</v>
      </c>
      <c r="AW70">
        <v>0.4036404939464189</v>
      </c>
      <c r="AX70">
        <v>12.23818861448313</v>
      </c>
      <c r="AY70">
        <v>0.59362723506038</v>
      </c>
      <c r="AZ70">
        <v>0.5158335081530455</v>
      </c>
    </row>
    <row r="71" spans="1:52">
      <c r="A71" s="2">
        <v>44926</v>
      </c>
      <c r="B71">
        <v>563.5853348508703</v>
      </c>
      <c r="C71">
        <v>-0.004952557886245934</v>
      </c>
      <c r="AN71" s="2">
        <v>44926</v>
      </c>
      <c r="AO71">
        <v>0.00509457547987374</v>
      </c>
      <c r="AP71">
        <v>114.989265323862</v>
      </c>
      <c r="AQ71">
        <v>15.49799794746765</v>
      </c>
      <c r="AR71">
        <v>0.0340666828559446</v>
      </c>
      <c r="AS71">
        <v>26.51788304888552</v>
      </c>
      <c r="AT71">
        <v>0.3441334540643361</v>
      </c>
      <c r="AU71">
        <v>10.59468025562648</v>
      </c>
      <c r="AV71">
        <v>13.84908650456738</v>
      </c>
      <c r="AW71">
        <v>0.4152972807296695</v>
      </c>
      <c r="AX71">
        <v>12.45047494344007</v>
      </c>
      <c r="AY71">
        <v>0.5703714701106475</v>
      </c>
      <c r="AZ71">
        <v>0.5189635929736665</v>
      </c>
    </row>
    <row r="72" spans="1:52">
      <c r="A72" s="2">
        <v>44927</v>
      </c>
      <c r="B72">
        <v>565.2239151274604</v>
      </c>
      <c r="C72">
        <v>0.002907421778502561</v>
      </c>
      <c r="AN72" s="2">
        <v>44927</v>
      </c>
      <c r="AO72">
        <v>0.005130868418868475</v>
      </c>
      <c r="AP72">
        <v>114.9956249293976</v>
      </c>
      <c r="AQ72">
        <v>15.2453849514703</v>
      </c>
      <c r="AR72">
        <v>0.03425869218288024</v>
      </c>
      <c r="AS72">
        <v>26.68516739013919</v>
      </c>
      <c r="AT72">
        <v>0.3441390985564892</v>
      </c>
      <c r="AU72">
        <v>10.47980983104114</v>
      </c>
      <c r="AV72">
        <v>13.9215245629835</v>
      </c>
      <c r="AW72">
        <v>0.4232589526145569</v>
      </c>
      <c r="AX72">
        <v>12.51783292138347</v>
      </c>
      <c r="AY72">
        <v>0.5675954095045763</v>
      </c>
      <c r="AZ72">
        <v>0.5192636006931238</v>
      </c>
    </row>
    <row r="73" spans="1:52">
      <c r="A73" s="2">
        <v>44928</v>
      </c>
      <c r="B73">
        <v>567.8278687087085</v>
      </c>
      <c r="C73">
        <v>0.004606941623588101</v>
      </c>
      <c r="AN73" s="2">
        <v>44928</v>
      </c>
      <c r="AO73">
        <v>0.005128888543917793</v>
      </c>
      <c r="AP73">
        <v>129.8780512365032</v>
      </c>
      <c r="AQ73">
        <v>12.57707141993961</v>
      </c>
      <c r="AR73">
        <v>0.04110107115383462</v>
      </c>
      <c r="AS73">
        <v>26.92168136489516</v>
      </c>
      <c r="AT73">
        <v>0.3490524116486932</v>
      </c>
      <c r="AU73">
        <v>11.48625183886426</v>
      </c>
      <c r="AV73">
        <v>15.19093652693008</v>
      </c>
      <c r="AW73">
        <v>0.3121060716572299</v>
      </c>
      <c r="AX73">
        <v>7.477467445197041</v>
      </c>
      <c r="AY73">
        <v>0.5691135369287335</v>
      </c>
      <c r="AZ73">
        <v>0.5230181893067275</v>
      </c>
    </row>
    <row r="74" spans="1:52">
      <c r="A74" s="2">
        <v>44929</v>
      </c>
      <c r="B74">
        <v>576.4430427715018</v>
      </c>
      <c r="C74">
        <v>0.01517215786253145</v>
      </c>
      <c r="AN74" s="2">
        <v>44929</v>
      </c>
      <c r="AO74">
        <v>0.005181131937183924</v>
      </c>
      <c r="AP74">
        <v>129.616629276972</v>
      </c>
      <c r="AQ74">
        <v>12.61905028282156</v>
      </c>
      <c r="AR74">
        <v>0.04121525029192251</v>
      </c>
      <c r="AS74">
        <v>27.10690419366409</v>
      </c>
      <c r="AT74">
        <v>0.3519955940604572</v>
      </c>
      <c r="AU74">
        <v>11.38725982067714</v>
      </c>
      <c r="AV74">
        <v>14.99085976516366</v>
      </c>
      <c r="AW74">
        <v>0.3097410055563928</v>
      </c>
      <c r="AX74">
        <v>7.373521157704137</v>
      </c>
      <c r="AY74">
        <v>0.5102645142509069</v>
      </c>
      <c r="AZ74">
        <v>0.5164040679019628</v>
      </c>
    </row>
    <row r="75" spans="1:52">
      <c r="A75" s="2">
        <v>44930</v>
      </c>
      <c r="B75">
        <v>577.3607114541413</v>
      </c>
      <c r="C75">
        <v>0.001591950313473145</v>
      </c>
      <c r="AN75" s="2">
        <v>44930</v>
      </c>
      <c r="AO75">
        <v>0.005195183245090117</v>
      </c>
      <c r="AP75">
        <v>130.4789442234334</v>
      </c>
      <c r="AQ75">
        <v>12.79428064047974</v>
      </c>
      <c r="AR75">
        <v>0.04130167053838169</v>
      </c>
      <c r="AS75">
        <v>27.07202703617041</v>
      </c>
      <c r="AT75">
        <v>0.3519723558216937</v>
      </c>
      <c r="AU75">
        <v>11.39049829897541</v>
      </c>
      <c r="AV75">
        <v>14.92428055661398</v>
      </c>
      <c r="AW75">
        <v>0.3111790714232173</v>
      </c>
      <c r="AX75">
        <v>7.407267687607827</v>
      </c>
      <c r="AY75">
        <v>0.4332743008706883</v>
      </c>
      <c r="AZ75">
        <v>0.5078853827738647</v>
      </c>
    </row>
    <row r="76" spans="1:52">
      <c r="A76" s="2">
        <v>44931</v>
      </c>
      <c r="B76">
        <v>596.3983417767915</v>
      </c>
      <c r="C76">
        <v>0.03297354659741569</v>
      </c>
      <c r="AN76" s="2">
        <v>44931</v>
      </c>
      <c r="AO76">
        <v>0.005309698938080963</v>
      </c>
      <c r="AP76">
        <v>127.1724970886932</v>
      </c>
      <c r="AQ76">
        <v>12.79527123375653</v>
      </c>
      <c r="AR76">
        <v>0.04124711179940151</v>
      </c>
      <c r="AS76">
        <v>27.18512140688464</v>
      </c>
      <c r="AT76">
        <v>0.3456537281297624</v>
      </c>
      <c r="AU76">
        <v>11.46549228684907</v>
      </c>
      <c r="AV76">
        <v>15.06529851402317</v>
      </c>
      <c r="AW76">
        <v>0.300357715013631</v>
      </c>
      <c r="AX76">
        <v>7.399383437077655</v>
      </c>
      <c r="AY76">
        <v>0.4429951505909342</v>
      </c>
      <c r="AZ76">
        <v>0.4937031984542277</v>
      </c>
    </row>
    <row r="77" spans="1:52">
      <c r="A77" s="2">
        <v>44932</v>
      </c>
      <c r="B77">
        <v>590.0930837938326</v>
      </c>
      <c r="C77">
        <v>-0.01057222587872098</v>
      </c>
      <c r="AN77" s="2">
        <v>44932</v>
      </c>
      <c r="AO77">
        <v>0.005260922067912317</v>
      </c>
      <c r="AP77">
        <v>125.2447200744368</v>
      </c>
      <c r="AQ77">
        <v>13.01458719826975</v>
      </c>
      <c r="AR77">
        <v>0.04099953047877747</v>
      </c>
      <c r="AS77">
        <v>27.07212810226019</v>
      </c>
      <c r="AT77">
        <v>0.3452721704238733</v>
      </c>
      <c r="AU77">
        <v>11.68079997847</v>
      </c>
      <c r="AV77">
        <v>14.9510073420095</v>
      </c>
      <c r="AW77">
        <v>0.3046587836838934</v>
      </c>
      <c r="AX77">
        <v>7.490292692620827</v>
      </c>
      <c r="AY77">
        <v>0.439719825377583</v>
      </c>
      <c r="AZ77">
        <v>0.5028733493335286</v>
      </c>
    </row>
    <row r="78" spans="1:52">
      <c r="A78" s="2">
        <v>44933</v>
      </c>
      <c r="B78">
        <v>599.4309272444542</v>
      </c>
      <c r="C78">
        <v>0.01582435671095594</v>
      </c>
      <c r="AN78" s="2">
        <v>44933</v>
      </c>
      <c r="AO78">
        <v>0.005302239022515197</v>
      </c>
      <c r="AP78">
        <v>122.8261795146333</v>
      </c>
      <c r="AQ78">
        <v>13.06493945264959</v>
      </c>
      <c r="AR78">
        <v>0.04102145200100813</v>
      </c>
      <c r="AS78">
        <v>27.17906112729968</v>
      </c>
      <c r="AT78">
        <v>0.3461934895814084</v>
      </c>
      <c r="AU78">
        <v>11.52195407324779</v>
      </c>
      <c r="AV78">
        <v>14.95042200211049</v>
      </c>
      <c r="AW78">
        <v>0.3031756093101118</v>
      </c>
      <c r="AX78">
        <v>7.501104339027108</v>
      </c>
      <c r="AY78">
        <v>0.4450390053945756</v>
      </c>
      <c r="AZ78">
        <v>0.5090524013530563</v>
      </c>
    </row>
    <row r="79" spans="1:52">
      <c r="A79" s="2">
        <v>44934</v>
      </c>
      <c r="B79">
        <v>599.1477352574881</v>
      </c>
      <c r="C79">
        <v>-0.0004724347278308727</v>
      </c>
      <c r="AN79" s="2">
        <v>44934</v>
      </c>
      <c r="AO79">
        <v>0.005304499229020895</v>
      </c>
      <c r="AP79">
        <v>123.5174523611942</v>
      </c>
      <c r="AQ79">
        <v>12.80873525286928</v>
      </c>
      <c r="AR79">
        <v>0.04118860372116823</v>
      </c>
      <c r="AS79">
        <v>27.14654143717057</v>
      </c>
      <c r="AT79">
        <v>0.344100970320331</v>
      </c>
      <c r="AU79">
        <v>11.74938626344882</v>
      </c>
      <c r="AV79">
        <v>15.01514722283574</v>
      </c>
      <c r="AW79">
        <v>0.3060892222086992</v>
      </c>
      <c r="AX79">
        <v>7.432700211239355</v>
      </c>
      <c r="AY79">
        <v>0.4578988132364339</v>
      </c>
      <c r="AZ79">
        <v>0.5108234832885875</v>
      </c>
    </row>
    <row r="80" spans="1:52">
      <c r="A80" s="2">
        <v>44935</v>
      </c>
      <c r="B80">
        <v>616.1991873017676</v>
      </c>
      <c r="C80">
        <v>0.02845951180463269</v>
      </c>
      <c r="AN80" s="2">
        <v>44935</v>
      </c>
      <c r="AO80">
        <v>0.005418170938218747</v>
      </c>
      <c r="AP80">
        <v>124.8911704625091</v>
      </c>
      <c r="AQ80">
        <v>12.43616313448583</v>
      </c>
      <c r="AR80">
        <v>0.02839147861782816</v>
      </c>
      <c r="AS80">
        <v>27.19250902855669</v>
      </c>
      <c r="AT80">
        <v>0.337841119614845</v>
      </c>
      <c r="AU80">
        <v>14.49643213593059</v>
      </c>
      <c r="AV80">
        <v>15.11381350497257</v>
      </c>
      <c r="AW80">
        <v>0.3493628637438522</v>
      </c>
      <c r="AX80">
        <v>7.348706551998497</v>
      </c>
      <c r="AY80">
        <v>0.4398450046554123</v>
      </c>
      <c r="AZ80">
        <v>0.5111598859520043</v>
      </c>
    </row>
    <row r="81" spans="1:52">
      <c r="A81" s="2">
        <v>44936</v>
      </c>
      <c r="B81">
        <v>628.2952559753509</v>
      </c>
      <c r="C81">
        <v>0.01963012759972949</v>
      </c>
      <c r="AN81" s="2">
        <v>44936</v>
      </c>
      <c r="AO81">
        <v>0.005484957165699692</v>
      </c>
      <c r="AP81">
        <v>118.3483401193095</v>
      </c>
      <c r="AQ81">
        <v>12.38995812060823</v>
      </c>
      <c r="AR81">
        <v>0.02816007109447599</v>
      </c>
      <c r="AS81">
        <v>27.88278877980163</v>
      </c>
      <c r="AT81">
        <v>0.3458981624254783</v>
      </c>
      <c r="AU81">
        <v>14.19607849533661</v>
      </c>
      <c r="AV81">
        <v>15.08632709764301</v>
      </c>
      <c r="AW81">
        <v>0.3445524298856506</v>
      </c>
      <c r="AX81">
        <v>7.453848677573216</v>
      </c>
      <c r="AY81">
        <v>0.3865978138776326</v>
      </c>
      <c r="AZ81">
        <v>0.5150695922373035</v>
      </c>
    </row>
    <row r="82" spans="1:52">
      <c r="A82" s="2">
        <v>44937</v>
      </c>
      <c r="B82">
        <v>635.5626242999633</v>
      </c>
      <c r="C82">
        <v>0.01156680438933244</v>
      </c>
      <c r="AN82" s="2">
        <v>44937</v>
      </c>
      <c r="AO82">
        <v>0.005468329727250983</v>
      </c>
      <c r="AP82">
        <v>117.5763107662633</v>
      </c>
      <c r="AQ82">
        <v>12.35180604984928</v>
      </c>
      <c r="AR82">
        <v>0.02816514174561371</v>
      </c>
      <c r="AS82">
        <v>27.93100513688525</v>
      </c>
      <c r="AT82">
        <v>0.3438264766689168</v>
      </c>
      <c r="AU82">
        <v>14.37061422049458</v>
      </c>
      <c r="AV82">
        <v>15.17014293113329</v>
      </c>
      <c r="AW82">
        <v>0.3451932550527615</v>
      </c>
      <c r="AX82">
        <v>7.405771482822175</v>
      </c>
      <c r="AY82">
        <v>0.3918885433453985</v>
      </c>
      <c r="AZ82">
        <v>0.4991132356067369</v>
      </c>
    </row>
    <row r="83" spans="1:52">
      <c r="A83" s="2">
        <v>44938</v>
      </c>
      <c r="B83">
        <v>651.386876413872</v>
      </c>
      <c r="C83">
        <v>0.02489802186108436</v>
      </c>
      <c r="AN83" s="2">
        <v>44938</v>
      </c>
      <c r="AO83">
        <v>0.005478839078761221</v>
      </c>
      <c r="AP83">
        <v>120.980446755676</v>
      </c>
      <c r="AQ83">
        <v>12.44775509326552</v>
      </c>
      <c r="AR83">
        <v>0.02792842845552923</v>
      </c>
      <c r="AS83">
        <v>28.14265927947777</v>
      </c>
      <c r="AT83">
        <v>0.3441740959348797</v>
      </c>
      <c r="AU83">
        <v>14.41203264684479</v>
      </c>
      <c r="AV83">
        <v>14.9765189776793</v>
      </c>
      <c r="AW83">
        <v>0.3429218607662832</v>
      </c>
      <c r="AX83">
        <v>7.311577726604216</v>
      </c>
      <c r="AY83">
        <v>0.3980196428804924</v>
      </c>
      <c r="AZ83">
        <v>0.4115667656926757</v>
      </c>
    </row>
    <row r="84" spans="1:52">
      <c r="A84" s="2">
        <v>44939</v>
      </c>
      <c r="B84">
        <v>669.9468280800114</v>
      </c>
      <c r="C84">
        <v>0.02849297758087932</v>
      </c>
      <c r="AN84" s="2">
        <v>44939</v>
      </c>
      <c r="AO84">
        <v>0.005325574880944232</v>
      </c>
      <c r="AP84">
        <v>121.1476195294233</v>
      </c>
      <c r="AQ84">
        <v>12.56479939601403</v>
      </c>
      <c r="AR84">
        <v>0.02798172569244093</v>
      </c>
      <c r="AS84">
        <v>28.663486566574</v>
      </c>
      <c r="AT84">
        <v>0.3496579017875665</v>
      </c>
      <c r="AU84">
        <v>14.20256501095414</v>
      </c>
      <c r="AV84">
        <v>15.03686121549893</v>
      </c>
      <c r="AW84">
        <v>0.3317792628953509</v>
      </c>
      <c r="AX84">
        <v>7.334241726076657</v>
      </c>
      <c r="AY84">
        <v>0.4036232518163876</v>
      </c>
      <c r="AZ84">
        <v>0.435226612137676</v>
      </c>
    </row>
    <row r="85" spans="1:52">
      <c r="A85" s="2">
        <v>44940</v>
      </c>
      <c r="B85">
        <v>691.7215482336256</v>
      </c>
      <c r="C85">
        <v>0.03250216172530895</v>
      </c>
      <c r="AN85" s="2">
        <v>44940</v>
      </c>
      <c r="AO85">
        <v>0.005222188820080048</v>
      </c>
      <c r="AP85">
        <v>119.470806120925</v>
      </c>
      <c r="AQ85">
        <v>12.53489837139891</v>
      </c>
      <c r="AR85">
        <v>0.02823880876837653</v>
      </c>
      <c r="AS85">
        <v>28.97137741819382</v>
      </c>
      <c r="AT85">
        <v>0.3535119172463754</v>
      </c>
      <c r="AU85">
        <v>14.3654133716792</v>
      </c>
      <c r="AV85">
        <v>15.05266400083216</v>
      </c>
      <c r="AW85">
        <v>0.3263419184206321</v>
      </c>
      <c r="AX85">
        <v>7.432490987175823</v>
      </c>
      <c r="AY85">
        <v>0.3794394436703402</v>
      </c>
      <c r="AZ85">
        <v>0.4343740424586864</v>
      </c>
    </row>
    <row r="86" spans="1:52">
      <c r="A86" s="2">
        <v>44941</v>
      </c>
      <c r="B86">
        <v>733.8919580069218</v>
      </c>
      <c r="C86">
        <v>0.06096442980702577</v>
      </c>
      <c r="AN86" s="2">
        <v>44941</v>
      </c>
      <c r="AO86">
        <v>0.005239360268362029</v>
      </c>
      <c r="AP86">
        <v>124.1275108953059</v>
      </c>
      <c r="AQ86">
        <v>3.439283026256428</v>
      </c>
      <c r="AR86">
        <v>0.02799664801887066</v>
      </c>
      <c r="AS86">
        <v>3.854762726081621</v>
      </c>
      <c r="AT86">
        <v>0.3602120104455702</v>
      </c>
      <c r="AU86">
        <v>14.47706052065294</v>
      </c>
      <c r="AV86">
        <v>1.216981465020245</v>
      </c>
      <c r="AW86">
        <v>0.324686643416581</v>
      </c>
      <c r="AX86">
        <v>7.344816891914037</v>
      </c>
      <c r="AY86">
        <v>0.3015689554043721</v>
      </c>
      <c r="AZ86">
        <v>0.4319440599084666</v>
      </c>
    </row>
    <row r="87" spans="1:52">
      <c r="A87" s="2">
        <v>44942</v>
      </c>
      <c r="B87">
        <v>492.1952728748474</v>
      </c>
      <c r="C87">
        <v>-0.3293355138928975</v>
      </c>
      <c r="AN87" s="2">
        <v>44942</v>
      </c>
      <c r="AO87">
        <v>0.003536561634030733</v>
      </c>
      <c r="AP87">
        <v>14.05596302303709</v>
      </c>
      <c r="AQ87">
        <v>2.366666478073537</v>
      </c>
      <c r="AR87">
        <v>0.04756062473289172</v>
      </c>
      <c r="AS87">
        <v>2.614261815851764</v>
      </c>
      <c r="AT87">
        <v>0.2445685854480108</v>
      </c>
      <c r="AU87">
        <v>11.2040331785147</v>
      </c>
      <c r="AV87">
        <v>0.8303315818681007</v>
      </c>
      <c r="AW87">
        <v>0.6420724411034148</v>
      </c>
      <c r="AX87">
        <v>75.0567394059975</v>
      </c>
      <c r="AY87">
        <v>0.2152493451129929</v>
      </c>
      <c r="AZ87">
        <v>1.899553360601395</v>
      </c>
    </row>
    <row r="88" spans="1:52">
      <c r="A88" s="2">
        <v>44943</v>
      </c>
      <c r="B88">
        <v>496.6883547215465</v>
      </c>
      <c r="C88">
        <v>0.009128657047954958</v>
      </c>
      <c r="AN88" s="2">
        <v>44943</v>
      </c>
      <c r="AO88">
        <v>0.003517554492761825</v>
      </c>
      <c r="AP88">
        <v>14.19341147550117</v>
      </c>
      <c r="AQ88">
        <v>2.395245995070418</v>
      </c>
      <c r="AR88">
        <v>0.04721516166679059</v>
      </c>
      <c r="AS88">
        <v>2.666599816508559</v>
      </c>
      <c r="AT88">
        <v>0.2491305152302963</v>
      </c>
      <c r="AU88">
        <v>11.37841412739667</v>
      </c>
      <c r="AV88">
        <v>0.8551818325164527</v>
      </c>
      <c r="AW88">
        <v>0.6380704867533635</v>
      </c>
      <c r="AX88">
        <v>73.08923123253516</v>
      </c>
      <c r="AY88">
        <v>0.2103823369432973</v>
      </c>
      <c r="AZ88">
        <v>1.923521919116269</v>
      </c>
    </row>
    <row r="89" spans="1:52">
      <c r="A89" s="2">
        <v>44944</v>
      </c>
      <c r="B89">
        <v>497.5759953258577</v>
      </c>
      <c r="C89">
        <v>0.001787117809131544</v>
      </c>
      <c r="AN89" s="2">
        <v>44944</v>
      </c>
      <c r="AO89">
        <v>0.00352419228297721</v>
      </c>
      <c r="AP89">
        <v>14.36823779556394</v>
      </c>
      <c r="AQ89">
        <v>2.340694498508267</v>
      </c>
      <c r="AR89">
        <v>0.04753335197469025</v>
      </c>
      <c r="AS89">
        <v>2.657027389631153</v>
      </c>
      <c r="AT89">
        <v>0.2486006834535343</v>
      </c>
      <c r="AU89">
        <v>11.72160235546234</v>
      </c>
      <c r="AV89">
        <v>0.833354124553115</v>
      </c>
      <c r="AW89">
        <v>0.6021409862069076</v>
      </c>
      <c r="AX89">
        <v>74.65216152372831</v>
      </c>
      <c r="AY89">
        <v>0.216183190540149</v>
      </c>
      <c r="AZ89">
        <v>1.881174512203253</v>
      </c>
    </row>
    <row r="90" spans="1:52">
      <c r="A90" s="2">
        <v>44945</v>
      </c>
      <c r="B90">
        <v>476.2132422309235</v>
      </c>
      <c r="C90">
        <v>-0.04293364892119422</v>
      </c>
      <c r="AN90" s="2">
        <v>44945</v>
      </c>
      <c r="AO90">
        <v>0.003449209531084862</v>
      </c>
      <c r="AP90">
        <v>14.54186807150625</v>
      </c>
      <c r="AQ90">
        <v>2.409599216110056</v>
      </c>
      <c r="AR90">
        <v>0.04699540006130957</v>
      </c>
      <c r="AS90">
        <v>2.656681422739188</v>
      </c>
      <c r="AT90">
        <v>0.2482028768412548</v>
      </c>
      <c r="AU90">
        <v>11.76374076010607</v>
      </c>
      <c r="AV90">
        <v>0.8408861829192428</v>
      </c>
      <c r="AW90">
        <v>0.5954645741684218</v>
      </c>
      <c r="AX90">
        <v>75.78247712980051</v>
      </c>
      <c r="AY90">
        <v>0.2278355203081224</v>
      </c>
      <c r="AZ90">
        <v>1.945797797086457</v>
      </c>
    </row>
    <row r="91" spans="1:52">
      <c r="A91" s="2">
        <v>44946</v>
      </c>
      <c r="B91">
        <v>483.0842835392336</v>
      </c>
      <c r="C91">
        <v>0.01442849693998682</v>
      </c>
      <c r="AN91" s="2">
        <v>44946</v>
      </c>
      <c r="AO91">
        <v>0.003438838999098593</v>
      </c>
      <c r="AP91">
        <v>14.25824974862783</v>
      </c>
      <c r="AQ91">
        <v>2.387151962809092</v>
      </c>
      <c r="AR91">
        <v>0.04674029946568608</v>
      </c>
      <c r="AS91">
        <v>2.621758909023311</v>
      </c>
      <c r="AT91">
        <v>0.2459360747683585</v>
      </c>
      <c r="AU91">
        <v>11.78770269561036</v>
      </c>
      <c r="AV91">
        <v>0.8329815876907156</v>
      </c>
      <c r="AW91">
        <v>0.6133603531620538</v>
      </c>
      <c r="AX91">
        <v>76.20594428850677</v>
      </c>
      <c r="AY91">
        <v>0.2258255982078289</v>
      </c>
      <c r="AZ91">
        <v>1.935059344489783</v>
      </c>
    </row>
    <row r="92" spans="1:52">
      <c r="A92" s="2">
        <v>44947</v>
      </c>
      <c r="B92">
        <v>516.992998362644</v>
      </c>
      <c r="C92">
        <v>0.07019212998399382</v>
      </c>
      <c r="AN92" s="2">
        <v>44947</v>
      </c>
      <c r="AO92">
        <v>0.003422175474518602</v>
      </c>
      <c r="AP92">
        <v>14.25597501180056</v>
      </c>
      <c r="AQ92">
        <v>2.396408146329646</v>
      </c>
      <c r="AR92">
        <v>0.04677053565771461</v>
      </c>
      <c r="AS92">
        <v>2.698841446298071</v>
      </c>
      <c r="AT92">
        <v>0.2544980492500349</v>
      </c>
      <c r="AU92">
        <v>11.6452595089254</v>
      </c>
      <c r="AV92">
        <v>0.8274208296933433</v>
      </c>
      <c r="AW92">
        <v>0.6101681199860184</v>
      </c>
      <c r="AX92">
        <v>75.87203967032241</v>
      </c>
      <c r="AY92">
        <v>0.2026256342024466</v>
      </c>
      <c r="AZ92">
        <v>1.915367139852281</v>
      </c>
    </row>
    <row r="93" spans="1:52">
      <c r="A93" s="2">
        <v>44948</v>
      </c>
      <c r="B93">
        <v>510.061874576819</v>
      </c>
      <c r="C93">
        <v>-0.01340661054942016</v>
      </c>
      <c r="AN93" s="2">
        <v>44948</v>
      </c>
      <c r="AO93">
        <v>0.003355203330106498</v>
      </c>
      <c r="AP93">
        <v>13.82245399629836</v>
      </c>
      <c r="AQ93">
        <v>2.380957689276719</v>
      </c>
      <c r="AR93">
        <v>0.04699224480435622</v>
      </c>
      <c r="AS93">
        <v>2.684292102686912</v>
      </c>
      <c r="AT93">
        <v>0.2553114924491938</v>
      </c>
      <c r="AU93">
        <v>11.4390055891299</v>
      </c>
      <c r="AV93">
        <v>0.8150176592771372</v>
      </c>
      <c r="AW93">
        <v>0.6212726680750894</v>
      </c>
      <c r="AX93">
        <v>77.07227728011725</v>
      </c>
      <c r="AY93">
        <v>0.206459291429257</v>
      </c>
      <c r="AZ93">
        <v>1.948948649577196</v>
      </c>
    </row>
    <row r="94" spans="1:52">
      <c r="A94" s="2">
        <v>44949</v>
      </c>
      <c r="B94">
        <v>514.4880809391943</v>
      </c>
      <c r="C94">
        <v>0.008677783192573507</v>
      </c>
      <c r="AN94" s="2">
        <v>44949</v>
      </c>
      <c r="AO94">
        <v>0.003397264942347014</v>
      </c>
      <c r="AP94">
        <v>13.66309698226964</v>
      </c>
      <c r="AQ94">
        <v>2.849474412881436</v>
      </c>
      <c r="AR94">
        <v>0.04739592286821387</v>
      </c>
      <c r="AS94">
        <v>1.352135834376511</v>
      </c>
      <c r="AT94">
        <v>0.1432303313842216</v>
      </c>
      <c r="AU94">
        <v>11.19922780494326</v>
      </c>
      <c r="AV94">
        <v>4.083179286123468</v>
      </c>
      <c r="AW94">
        <v>0.8684838138903597</v>
      </c>
      <c r="AX94">
        <v>77.72042283501418</v>
      </c>
      <c r="AY94">
        <v>0.2953838111802582</v>
      </c>
      <c r="AZ94">
        <v>1.473060228407378</v>
      </c>
    </row>
    <row r="95" spans="1:52">
      <c r="A95" s="2">
        <v>44950</v>
      </c>
      <c r="B95">
        <v>517.8666440852191</v>
      </c>
      <c r="C95">
        <v>0.006566844347214662</v>
      </c>
      <c r="AN95" s="2">
        <v>44950</v>
      </c>
      <c r="AO95">
        <v>0.003387845622443593</v>
      </c>
      <c r="AP95">
        <v>13.80355685750212</v>
      </c>
      <c r="AQ95">
        <v>2.850023314777595</v>
      </c>
      <c r="AR95">
        <v>0.04771687449257445</v>
      </c>
      <c r="AS95">
        <v>1.321053194384742</v>
      </c>
      <c r="AT95">
        <v>0.1428285832415146</v>
      </c>
      <c r="AU95">
        <v>11.57378895530505</v>
      </c>
      <c r="AV95">
        <v>3.871094878369885</v>
      </c>
      <c r="AW95">
        <v>0.8613630123528428</v>
      </c>
      <c r="AX95">
        <v>77.98687053452079</v>
      </c>
      <c r="AY95">
        <v>0.2957227722352137</v>
      </c>
      <c r="AZ95">
        <v>1.429234826872774</v>
      </c>
    </row>
    <row r="96" spans="1:52">
      <c r="A96" s="2">
        <v>44951</v>
      </c>
      <c r="B96">
        <v>493.9880943944955</v>
      </c>
      <c r="C96">
        <v>-0.04610945687166956</v>
      </c>
      <c r="AN96" s="2">
        <v>44951</v>
      </c>
      <c r="AO96">
        <v>0.003277068611246041</v>
      </c>
      <c r="AP96">
        <v>13.77748603789638</v>
      </c>
      <c r="AQ96">
        <v>2.869472632952828</v>
      </c>
      <c r="AR96">
        <v>0.04769016447081016</v>
      </c>
      <c r="AS96">
        <v>1.272687509747487</v>
      </c>
      <c r="AT96">
        <v>0.1384458853045634</v>
      </c>
      <c r="AU96">
        <v>11.77359941985442</v>
      </c>
      <c r="AV96">
        <v>3.933671545081692</v>
      </c>
      <c r="AW96">
        <v>0.8917419615652242</v>
      </c>
      <c r="AX96">
        <v>77.57001199246199</v>
      </c>
      <c r="AY96">
        <v>0.3018387190639548</v>
      </c>
      <c r="AZ96">
        <v>1.442019250872892</v>
      </c>
    </row>
    <row r="97" spans="1:52">
      <c r="A97" s="2">
        <v>44952</v>
      </c>
      <c r="B97">
        <v>514.4693380679654</v>
      </c>
      <c r="C97">
        <v>0.04146100666368224</v>
      </c>
      <c r="AN97" s="2">
        <v>44952</v>
      </c>
      <c r="AO97">
        <v>0.003339396705514837</v>
      </c>
      <c r="AP97">
        <v>13.79410756444129</v>
      </c>
      <c r="AQ97">
        <v>2.85941652946616</v>
      </c>
      <c r="AR97">
        <v>0.04799954603912522</v>
      </c>
      <c r="AS97">
        <v>1.295331301320682</v>
      </c>
      <c r="AT97">
        <v>0.141194368033934</v>
      </c>
      <c r="AU97">
        <v>11.71263584596242</v>
      </c>
      <c r="AV97">
        <v>3.960352891265166</v>
      </c>
      <c r="AW97">
        <v>0.8646557812446389</v>
      </c>
      <c r="AX97">
        <v>77.77670283331422</v>
      </c>
      <c r="AY97">
        <v>0.291530271958074</v>
      </c>
      <c r="AZ97">
        <v>1.436230722529555</v>
      </c>
    </row>
    <row r="98" spans="1:52">
      <c r="A98" s="2">
        <v>44953</v>
      </c>
      <c r="B98">
        <v>528.6909235039825</v>
      </c>
      <c r="C98">
        <v>0.02764321288694238</v>
      </c>
      <c r="AN98" s="2">
        <v>44953</v>
      </c>
      <c r="AO98">
        <v>0.003446682115736068</v>
      </c>
      <c r="AP98">
        <v>13.91781884661125</v>
      </c>
      <c r="AQ98">
        <v>2.847851874877923</v>
      </c>
      <c r="AR98">
        <v>0.04950490210738855</v>
      </c>
      <c r="AS98">
        <v>1.337226774092992</v>
      </c>
      <c r="AT98">
        <v>0.1462672754590233</v>
      </c>
      <c r="AU98">
        <v>11.72550861339179</v>
      </c>
      <c r="AV98">
        <v>4.024405934586965</v>
      </c>
      <c r="AW98">
        <v>0.8570364341845061</v>
      </c>
      <c r="AX98">
        <v>71.64648917054144</v>
      </c>
      <c r="AY98">
        <v>0.3023821361714109</v>
      </c>
      <c r="AZ98">
        <v>1.449873529576537</v>
      </c>
    </row>
    <row r="99" spans="1:52">
      <c r="A99" s="2">
        <v>44954</v>
      </c>
      <c r="B99">
        <v>538.3928422841111</v>
      </c>
      <c r="C99">
        <v>0.01835083287571426</v>
      </c>
      <c r="AN99" s="2">
        <v>44954</v>
      </c>
      <c r="AO99">
        <v>0.003500528325816401</v>
      </c>
      <c r="AP99">
        <v>13.85132287788205</v>
      </c>
      <c r="AQ99">
        <v>2.823483725734198</v>
      </c>
      <c r="AR99">
        <v>0.05053689224667694</v>
      </c>
      <c r="AS99">
        <v>1.339933974196862</v>
      </c>
      <c r="AT99">
        <v>0.1472055287278335</v>
      </c>
      <c r="AU99">
        <v>11.78042339335449</v>
      </c>
      <c r="AV99">
        <v>4.040692461399468</v>
      </c>
      <c r="AW99">
        <v>0.8906657959895358</v>
      </c>
      <c r="AX99">
        <v>69.67538588657834</v>
      </c>
      <c r="AY99">
        <v>0.3077740336426253</v>
      </c>
      <c r="AZ99">
        <v>1.255545192164646</v>
      </c>
    </row>
    <row r="100" spans="1:52">
      <c r="A100" s="2">
        <v>44955</v>
      </c>
      <c r="B100">
        <v>527.482490348468</v>
      </c>
      <c r="C100">
        <v>-0.02026466750441247</v>
      </c>
      <c r="AN100" s="2">
        <v>44955</v>
      </c>
      <c r="AO100">
        <v>0.003438786073345463</v>
      </c>
      <c r="AP100">
        <v>13.82271590909511</v>
      </c>
      <c r="AQ100">
        <v>2.832378689819584</v>
      </c>
      <c r="AR100">
        <v>0.05039040068641632</v>
      </c>
      <c r="AS100">
        <v>1.320852605562167</v>
      </c>
      <c r="AT100">
        <v>0.1453749854484823</v>
      </c>
      <c r="AU100">
        <v>11.95733981469481</v>
      </c>
      <c r="AV100">
        <v>4.070993661523975</v>
      </c>
      <c r="AW100">
        <v>0.9049160910141085</v>
      </c>
      <c r="AX100">
        <v>69.19169252514425</v>
      </c>
      <c r="AY100">
        <v>0.306854391775314</v>
      </c>
      <c r="AZ100">
        <v>1.272606158975954</v>
      </c>
    </row>
    <row r="101" spans="1:52">
      <c r="A101" s="2">
        <v>44956</v>
      </c>
      <c r="B101">
        <v>548.1182169795239</v>
      </c>
      <c r="C101">
        <v>0.03912115948611583</v>
      </c>
      <c r="AN101" s="2">
        <v>44956</v>
      </c>
      <c r="AO101">
        <v>0.003458159625962712</v>
      </c>
      <c r="AP101">
        <v>13.83010989526922</v>
      </c>
      <c r="AQ101">
        <v>3.773036806224993</v>
      </c>
      <c r="AR101">
        <v>0.04994101335999831</v>
      </c>
      <c r="AS101">
        <v>1.330944382487993</v>
      </c>
      <c r="AT101">
        <v>0.1098658950172609</v>
      </c>
      <c r="AU101">
        <v>7.043917079276148</v>
      </c>
      <c r="AV101">
        <v>4.030593035572117</v>
      </c>
      <c r="AW101">
        <v>0.8073887375448353</v>
      </c>
      <c r="AX101">
        <v>69.89327633835809</v>
      </c>
      <c r="AY101">
        <v>0.2095412293579341</v>
      </c>
      <c r="AZ101">
        <v>3.61125307939993</v>
      </c>
    </row>
    <row r="102" spans="1:52">
      <c r="A102" s="2">
        <v>44957</v>
      </c>
      <c r="B102">
        <v>515.3623703758458</v>
      </c>
      <c r="C102">
        <v>-0.05976055089754806</v>
      </c>
      <c r="AN102" s="2">
        <v>44957</v>
      </c>
      <c r="AO102">
        <v>0.003390627083285123</v>
      </c>
      <c r="AP102">
        <v>13.85968207330023</v>
      </c>
      <c r="AQ102">
        <v>3.796456032908754</v>
      </c>
      <c r="AR102">
        <v>0.04936457850736389</v>
      </c>
      <c r="AS102">
        <v>1.299527892559191</v>
      </c>
      <c r="AT102">
        <v>0.1068993457032981</v>
      </c>
      <c r="AU102">
        <v>7.063606361712427</v>
      </c>
      <c r="AV102">
        <v>4.050688302930673</v>
      </c>
      <c r="AW102">
        <v>0.8226552153627454</v>
      </c>
      <c r="AX102">
        <v>71.21715165258939</v>
      </c>
      <c r="AY102">
        <v>0.2154189109890454</v>
      </c>
      <c r="AZ102">
        <v>3.628526572574772</v>
      </c>
    </row>
    <row r="103" spans="1:52">
      <c r="A103" s="2">
        <v>44958</v>
      </c>
      <c r="B103">
        <v>523.1732199673869</v>
      </c>
      <c r="C103">
        <v>0.0151560339685739</v>
      </c>
      <c r="AN103" s="2">
        <v>44958</v>
      </c>
      <c r="AO103">
        <v>0.003392814823311891</v>
      </c>
      <c r="AP103">
        <v>13.38940490027496</v>
      </c>
      <c r="AQ103">
        <v>3.831800750067347</v>
      </c>
      <c r="AR103">
        <v>0.04951725076275625</v>
      </c>
      <c r="AS103">
        <v>1.297993081481676</v>
      </c>
      <c r="AT103">
        <v>0.1066404042129725</v>
      </c>
      <c r="AU103">
        <v>7.08936194226447</v>
      </c>
      <c r="AV103">
        <v>4.062459559186096</v>
      </c>
      <c r="AW103">
        <v>0.8150190694099473</v>
      </c>
      <c r="AX103">
        <v>70.82025128730272</v>
      </c>
      <c r="AY103">
        <v>0.2185859738560923</v>
      </c>
      <c r="AZ103">
        <v>3.658342414947604</v>
      </c>
    </row>
    <row r="104" spans="1:52">
      <c r="A104" s="2">
        <v>44959</v>
      </c>
      <c r="B104">
        <v>547.1450309977317</v>
      </c>
      <c r="C104">
        <v>0.04582002693455745</v>
      </c>
      <c r="AN104" s="2">
        <v>44959</v>
      </c>
      <c r="AO104">
        <v>0.003458973061728769</v>
      </c>
      <c r="AP104">
        <v>13.76508927549171</v>
      </c>
      <c r="AQ104">
        <v>3.85361156577724</v>
      </c>
      <c r="AR104">
        <v>0.04998577814847499</v>
      </c>
      <c r="AS104">
        <v>1.340257357772277</v>
      </c>
      <c r="AT104">
        <v>0.1096451087023325</v>
      </c>
      <c r="AU104">
        <v>7.140978076116958</v>
      </c>
      <c r="AV104">
        <v>4.112625640609024</v>
      </c>
      <c r="AW104">
        <v>0.8022236874294014</v>
      </c>
      <c r="AX104">
        <v>68.6494308473829</v>
      </c>
      <c r="AY104">
        <v>0.2188647805302288</v>
      </c>
      <c r="AZ104">
        <v>3.628509425214986</v>
      </c>
    </row>
    <row r="105" spans="1:52">
      <c r="A105" s="2">
        <v>44960</v>
      </c>
      <c r="B105">
        <v>550.5622548445724</v>
      </c>
      <c r="C105">
        <v>0.006245554018116994</v>
      </c>
      <c r="AN105" s="2">
        <v>44960</v>
      </c>
      <c r="AO105">
        <v>0.003513389201342712</v>
      </c>
      <c r="AP105">
        <v>13.8127427528666</v>
      </c>
      <c r="AQ105">
        <v>3.936896469503453</v>
      </c>
      <c r="AR105">
        <v>0.05016245397127168</v>
      </c>
      <c r="AS105">
        <v>1.325908107412092</v>
      </c>
      <c r="AT105">
        <v>0.1079946685682579</v>
      </c>
      <c r="AU105">
        <v>6.869364374100111</v>
      </c>
      <c r="AV105">
        <v>4.081940068534453</v>
      </c>
      <c r="AW105">
        <v>0.8031566234568583</v>
      </c>
      <c r="AX105">
        <v>69.60885596380834</v>
      </c>
      <c r="AY105">
        <v>0.2262031279058613</v>
      </c>
      <c r="AZ105">
        <v>3.593719306038602</v>
      </c>
    </row>
    <row r="106" spans="1:52">
      <c r="A106" s="2">
        <v>44961</v>
      </c>
      <c r="B106">
        <v>561.2266996948933</v>
      </c>
      <c r="C106">
        <v>0.01937009803429324</v>
      </c>
      <c r="AN106" s="2">
        <v>44961</v>
      </c>
      <c r="AO106">
        <v>0.003590577316185694</v>
      </c>
      <c r="AP106">
        <v>13.87586633247935</v>
      </c>
      <c r="AQ106">
        <v>3.916056628691692</v>
      </c>
      <c r="AR106">
        <v>0.05054259101719884</v>
      </c>
      <c r="AS106">
        <v>1.284801018700331</v>
      </c>
      <c r="AT106">
        <v>0.1075586695953467</v>
      </c>
      <c r="AU106">
        <v>7.060337830007786</v>
      </c>
      <c r="AV106">
        <v>3.887744518877947</v>
      </c>
      <c r="AW106">
        <v>0.7988106050336823</v>
      </c>
      <c r="AX106">
        <v>67.59111376107036</v>
      </c>
      <c r="AY106">
        <v>0.2271361430607158</v>
      </c>
      <c r="AZ106">
        <v>3.641266807370581</v>
      </c>
    </row>
    <row r="107" spans="1:52">
      <c r="A107" s="2">
        <v>44962</v>
      </c>
      <c r="B107">
        <v>560.4819731735381</v>
      </c>
      <c r="C107">
        <v>-0.00132696203113658</v>
      </c>
      <c r="AN107" s="2">
        <v>44962</v>
      </c>
      <c r="AO107">
        <v>0.003599674945652712</v>
      </c>
      <c r="AP107">
        <v>13.98710159716373</v>
      </c>
      <c r="AQ107">
        <v>3.92686651543947</v>
      </c>
      <c r="AR107">
        <v>0.05031115126456778</v>
      </c>
      <c r="AS107">
        <v>1.237548899044891</v>
      </c>
      <c r="AT107">
        <v>0.107779482385062</v>
      </c>
      <c r="AU107">
        <v>6.876736642691858</v>
      </c>
      <c r="AV107">
        <v>3.941414557858034</v>
      </c>
      <c r="AW107">
        <v>0.8132135272310067</v>
      </c>
      <c r="AX107">
        <v>66.83706391597967</v>
      </c>
      <c r="AY107">
        <v>0.2295159597882863</v>
      </c>
      <c r="AZ107">
        <v>3.682512033124268</v>
      </c>
    </row>
    <row r="108" spans="1:52">
      <c r="A108" s="2">
        <v>44963</v>
      </c>
      <c r="B108">
        <v>541.8269228058332</v>
      </c>
      <c r="C108">
        <v>-0.0332839435710609</v>
      </c>
      <c r="AN108" s="2">
        <v>44963</v>
      </c>
      <c r="AO108">
        <v>0.00354023788791314</v>
      </c>
      <c r="AP108">
        <v>26.2288176743477</v>
      </c>
      <c r="AQ108">
        <v>2.837019376427595</v>
      </c>
      <c r="AR108">
        <v>0.04982710133636983</v>
      </c>
      <c r="AS108">
        <v>3.519005755205062</v>
      </c>
      <c r="AT108">
        <v>0.1473598458946219</v>
      </c>
      <c r="AU108">
        <v>5.770276167996881</v>
      </c>
      <c r="AV108">
        <v>4.935136563708785</v>
      </c>
      <c r="AW108">
        <v>0.6616860378476862</v>
      </c>
      <c r="AX108">
        <v>67.45655658784793</v>
      </c>
      <c r="AY108">
        <v>0.3135063976465207</v>
      </c>
      <c r="AZ108">
        <v>3.349423644759676</v>
      </c>
    </row>
    <row r="109" spans="1:52">
      <c r="A109" s="2">
        <v>44964</v>
      </c>
      <c r="B109">
        <v>532.8424128795709</v>
      </c>
      <c r="C109">
        <v>-0.01658188168232078</v>
      </c>
      <c r="AN109" s="2">
        <v>44964</v>
      </c>
      <c r="AO109">
        <v>0.003513993492749843</v>
      </c>
      <c r="AP109">
        <v>26.51250117335539</v>
      </c>
      <c r="AQ109">
        <v>2.858251815984145</v>
      </c>
      <c r="AR109">
        <v>0.04951223969210132</v>
      </c>
      <c r="AS109">
        <v>3.456289682215869</v>
      </c>
      <c r="AT109">
        <v>0.1463148998628113</v>
      </c>
      <c r="AU109">
        <v>5.894527778990842</v>
      </c>
      <c r="AV109">
        <v>4.971450039038077</v>
      </c>
      <c r="AW109">
        <v>0.6631955333523077</v>
      </c>
      <c r="AX109">
        <v>67.13701442197492</v>
      </c>
      <c r="AY109">
        <v>0.3197407613466238</v>
      </c>
      <c r="AZ109">
        <v>3.381375765695522</v>
      </c>
    </row>
    <row r="110" spans="1:52">
      <c r="A110" s="2">
        <v>44965</v>
      </c>
      <c r="B110">
        <v>558.2743942376321</v>
      </c>
      <c r="C110">
        <v>0.04772889834467642</v>
      </c>
      <c r="AN110" s="2">
        <v>44965</v>
      </c>
      <c r="AO110">
        <v>0.003599251706517348</v>
      </c>
      <c r="AP110">
        <v>26.58489399896869</v>
      </c>
      <c r="AQ110">
        <v>2.837515723996951</v>
      </c>
      <c r="AR110">
        <v>0.05006279798415702</v>
      </c>
      <c r="AS110">
        <v>3.507047121490583</v>
      </c>
      <c r="AT110">
        <v>0.1493494774693552</v>
      </c>
      <c r="AU110">
        <v>5.870177999462601</v>
      </c>
      <c r="AV110">
        <v>4.869942040517905</v>
      </c>
      <c r="AW110">
        <v>0.657390485148223</v>
      </c>
      <c r="AX110">
        <v>66.05885656493557</v>
      </c>
      <c r="AY110">
        <v>0.3181915972839647</v>
      </c>
      <c r="AZ110">
        <v>3.327513471729322</v>
      </c>
    </row>
    <row r="111" spans="1:52">
      <c r="A111" s="2">
        <v>44966</v>
      </c>
      <c r="B111">
        <v>551.929007191351</v>
      </c>
      <c r="C111">
        <v>-0.01136607215336505</v>
      </c>
      <c r="AN111" s="2">
        <v>44966</v>
      </c>
      <c r="AO111">
        <v>0.003609332426347491</v>
      </c>
      <c r="AP111">
        <v>26.60554197101346</v>
      </c>
      <c r="AQ111">
        <v>2.834360550807741</v>
      </c>
      <c r="AR111">
        <v>0.05016827998308505</v>
      </c>
      <c r="AS111">
        <v>3.388808228781961</v>
      </c>
      <c r="AT111">
        <v>0.1500189360888292</v>
      </c>
      <c r="AU111">
        <v>5.962413872046877</v>
      </c>
      <c r="AV111">
        <v>4.946253275757353</v>
      </c>
      <c r="AW111">
        <v>0.6642138510851873</v>
      </c>
      <c r="AX111">
        <v>63.33447605112808</v>
      </c>
      <c r="AY111">
        <v>0.3236590066326462</v>
      </c>
      <c r="AZ111">
        <v>3.414639685316745</v>
      </c>
    </row>
    <row r="112" spans="1:52">
      <c r="A112" s="2">
        <v>44967</v>
      </c>
      <c r="B112">
        <v>511.4519306697137</v>
      </c>
      <c r="C112">
        <v>-0.07333746912056049</v>
      </c>
      <c r="AN112" s="2">
        <v>44967</v>
      </c>
      <c r="AO112">
        <v>0.003516229263083487</v>
      </c>
      <c r="AP112">
        <v>26.8598831001769</v>
      </c>
      <c r="AQ112">
        <v>2.677623428965378</v>
      </c>
      <c r="AR112">
        <v>0.04963546557403836</v>
      </c>
      <c r="AS112">
        <v>3.522670843208695</v>
      </c>
      <c r="AT112">
        <v>0.1491519545206742</v>
      </c>
      <c r="AU112">
        <v>5.959793836272078</v>
      </c>
      <c r="AV112">
        <v>4.967511969044166</v>
      </c>
      <c r="AW112">
        <v>0.6878964494819072</v>
      </c>
      <c r="AX112">
        <v>62.40477675488134</v>
      </c>
      <c r="AY112">
        <v>0.3397401079155098</v>
      </c>
      <c r="AZ112">
        <v>3.555693114703069</v>
      </c>
    </row>
    <row r="113" spans="1:52">
      <c r="A113" s="2">
        <v>44968</v>
      </c>
      <c r="B113">
        <v>509.2580125543089</v>
      </c>
      <c r="C113">
        <v>-0.004289588099769204</v>
      </c>
      <c r="AN113" s="2">
        <v>44968</v>
      </c>
      <c r="AO113">
        <v>0.003533149831231632</v>
      </c>
      <c r="AP113">
        <v>27.01423560306435</v>
      </c>
      <c r="AQ113">
        <v>2.698898214703908</v>
      </c>
      <c r="AR113">
        <v>0.05044655938354213</v>
      </c>
      <c r="AS113">
        <v>3.545578473664133</v>
      </c>
      <c r="AT113">
        <v>0.1484150925206518</v>
      </c>
      <c r="AU113">
        <v>5.885240078068345</v>
      </c>
      <c r="AV113">
        <v>4.982153423648177</v>
      </c>
      <c r="AW113">
        <v>0.6765200192121916</v>
      </c>
      <c r="AX113">
        <v>62.10204296691164</v>
      </c>
      <c r="AY113">
        <v>0.3438227866299852</v>
      </c>
      <c r="AZ113">
        <v>3.555994041689822</v>
      </c>
    </row>
    <row r="114" spans="1:52">
      <c r="A114" s="2">
        <v>44969</v>
      </c>
      <c r="B114">
        <v>517.1899963268444</v>
      </c>
      <c r="C114">
        <v>0.01557556990169018</v>
      </c>
      <c r="AN114" s="2">
        <v>44969</v>
      </c>
      <c r="AO114">
        <v>0.003548089952415324</v>
      </c>
      <c r="AP114">
        <v>26.61318806117329</v>
      </c>
      <c r="AQ114">
        <v>2.698278907969612</v>
      </c>
      <c r="AR114">
        <v>0.05036971418714029</v>
      </c>
      <c r="AS114">
        <v>3.539036039150761</v>
      </c>
      <c r="AT114">
        <v>0.1483853740370739</v>
      </c>
      <c r="AU114">
        <v>5.860516182531342</v>
      </c>
      <c r="AV114">
        <v>4.982451088721484</v>
      </c>
      <c r="AW114">
        <v>0.6817088455696714</v>
      </c>
      <c r="AX114">
        <v>61.94481552403909</v>
      </c>
      <c r="AY114">
        <v>0.3379632949779697</v>
      </c>
      <c r="AZ114">
        <v>3.564243994255606</v>
      </c>
    </row>
    <row r="115" spans="1:52">
      <c r="A115" s="2">
        <v>44970</v>
      </c>
      <c r="B115">
        <v>510.7837280273345</v>
      </c>
      <c r="C115">
        <v>-0.01238668254414832</v>
      </c>
      <c r="AN115" s="2">
        <v>44970</v>
      </c>
      <c r="AO115">
        <v>0.003519064667815108</v>
      </c>
      <c r="AP115">
        <v>65.25777736481872</v>
      </c>
      <c r="AQ115">
        <v>5.462720995129162</v>
      </c>
      <c r="AR115">
        <v>0.04847435199254049</v>
      </c>
      <c r="AS115">
        <v>2.912723769142474</v>
      </c>
      <c r="AT115">
        <v>0.1518006326501623</v>
      </c>
      <c r="AU115">
        <v>5.350635069539106</v>
      </c>
      <c r="AV115">
        <v>3.862204845279398</v>
      </c>
      <c r="AW115">
        <v>0.5989226818082264</v>
      </c>
      <c r="AX115">
        <v>61.92196975226523</v>
      </c>
      <c r="AY115">
        <v>0.2378648990108091</v>
      </c>
      <c r="AZ115">
        <v>3.056947451067248</v>
      </c>
    </row>
    <row r="116" spans="1:52">
      <c r="A116" s="2">
        <v>44971</v>
      </c>
      <c r="B116">
        <v>504.3082139608331</v>
      </c>
      <c r="C116">
        <v>-0.01267760445601918</v>
      </c>
      <c r="AN116" s="2">
        <v>44971</v>
      </c>
      <c r="AO116">
        <v>0.00347021508408008</v>
      </c>
      <c r="AP116">
        <v>65.20341821586536</v>
      </c>
      <c r="AQ116">
        <v>5.508145661212533</v>
      </c>
      <c r="AR116">
        <v>0.04809973704577868</v>
      </c>
      <c r="AS116">
        <v>3.057979136036399</v>
      </c>
      <c r="AT116">
        <v>0.1599995262805557</v>
      </c>
      <c r="AU116">
        <v>5.354129151769193</v>
      </c>
      <c r="AV116">
        <v>3.849697779299663</v>
      </c>
      <c r="AW116">
        <v>0.5559295389242386</v>
      </c>
      <c r="AX116">
        <v>63.83347013936688</v>
      </c>
      <c r="AY116">
        <v>0.2428747785130292</v>
      </c>
      <c r="AZ116">
        <v>3.03944975548836</v>
      </c>
    </row>
    <row r="117" spans="1:52">
      <c r="A117" s="2">
        <v>44972</v>
      </c>
      <c r="B117">
        <v>520.6923565970146</v>
      </c>
      <c r="C117">
        <v>0.03248835173137588</v>
      </c>
      <c r="AN117" s="2">
        <v>44972</v>
      </c>
      <c r="AO117">
        <v>0.003514642910569861</v>
      </c>
      <c r="AP117">
        <v>62.60160525560354</v>
      </c>
      <c r="AQ117">
        <v>5.564287694719089</v>
      </c>
      <c r="AR117">
        <v>0.04802965311358717</v>
      </c>
      <c r="AS117">
        <v>3.133027244219567</v>
      </c>
      <c r="AT117">
        <v>0.1636573270906936</v>
      </c>
      <c r="AU117">
        <v>5.251517013340031</v>
      </c>
      <c r="AV117">
        <v>3.89892461298094</v>
      </c>
      <c r="AW117">
        <v>0.5685833714868165</v>
      </c>
      <c r="AX117">
        <v>62.05642933128767</v>
      </c>
      <c r="AY117">
        <v>0.23861079515586</v>
      </c>
      <c r="AZ117">
        <v>3.04575390792176</v>
      </c>
    </row>
    <row r="118" spans="1:52">
      <c r="A118" s="2">
        <v>44973</v>
      </c>
      <c r="B118">
        <v>558.7073884012442</v>
      </c>
      <c r="C118">
        <v>0.07300862269743469</v>
      </c>
      <c r="AN118" s="2">
        <v>44973</v>
      </c>
      <c r="AO118">
        <v>0.003448156459830801</v>
      </c>
      <c r="AP118">
        <v>63.04953071338893</v>
      </c>
      <c r="AQ118">
        <v>5.598567802687266</v>
      </c>
      <c r="AR118">
        <v>0.04798052891655957</v>
      </c>
      <c r="AS118">
        <v>3.140032360922877</v>
      </c>
      <c r="AT118">
        <v>0.1640949185430306</v>
      </c>
      <c r="AU118">
        <v>5.352700189036567</v>
      </c>
      <c r="AV118">
        <v>3.94567398427092</v>
      </c>
      <c r="AW118">
        <v>0.5687782202671849</v>
      </c>
      <c r="AX118">
        <v>63.0856508077165</v>
      </c>
      <c r="AY118">
        <v>0.2344233438695301</v>
      </c>
      <c r="AZ118">
        <v>2.990904693597174</v>
      </c>
    </row>
    <row r="119" spans="1:52">
      <c r="A119" s="2">
        <v>44974</v>
      </c>
      <c r="B119">
        <v>543.3577756569467</v>
      </c>
      <c r="C119">
        <v>-0.02747343790856394</v>
      </c>
      <c r="AN119" s="2">
        <v>44974</v>
      </c>
      <c r="AO119">
        <v>0.003432824765184208</v>
      </c>
      <c r="AP119">
        <v>65.01001201339912</v>
      </c>
      <c r="AQ119">
        <v>5.624813551554756</v>
      </c>
      <c r="AR119">
        <v>0.04748401863944906</v>
      </c>
      <c r="AS119">
        <v>3.221219611123156</v>
      </c>
      <c r="AT119">
        <v>0.1654564875284072</v>
      </c>
      <c r="AU119">
        <v>5.54392197979371</v>
      </c>
      <c r="AV119">
        <v>3.98889427570393</v>
      </c>
      <c r="AW119">
        <v>0.5824688993046165</v>
      </c>
      <c r="AX119">
        <v>59.30931532129951</v>
      </c>
      <c r="AY119">
        <v>0.2435603263111984</v>
      </c>
      <c r="AZ119">
        <v>3.093025045208718</v>
      </c>
    </row>
    <row r="120" spans="1:52">
      <c r="A120" s="2">
        <v>44975</v>
      </c>
      <c r="B120">
        <v>572.9329625026833</v>
      </c>
      <c r="C120">
        <v>0.054430410625814</v>
      </c>
      <c r="AN120" s="2">
        <v>44975</v>
      </c>
      <c r="AO120">
        <v>0.00349245224079503</v>
      </c>
      <c r="AP120">
        <v>65.96873317008874</v>
      </c>
      <c r="AQ120">
        <v>5.460633512049841</v>
      </c>
      <c r="AR120">
        <v>0.04852908387080655</v>
      </c>
      <c r="AS120">
        <v>3.272252997443573</v>
      </c>
      <c r="AT120">
        <v>0.1701452746841457</v>
      </c>
      <c r="AU120">
        <v>5.653449197448142</v>
      </c>
      <c r="AV120">
        <v>3.659522594448705</v>
      </c>
      <c r="AW120">
        <v>0.6009310063034803</v>
      </c>
      <c r="AX120">
        <v>56.32203684962039</v>
      </c>
      <c r="AY120">
        <v>0.2473940785499426</v>
      </c>
      <c r="AZ120">
        <v>3.123750047011159</v>
      </c>
    </row>
    <row r="121" spans="1:52">
      <c r="A121" s="2">
        <v>44976</v>
      </c>
      <c r="B121">
        <v>577.8117131457517</v>
      </c>
      <c r="C121">
        <v>0.008515395277236326</v>
      </c>
      <c r="AN121" s="2">
        <v>44976</v>
      </c>
      <c r="AO121">
        <v>0.003518018523229402</v>
      </c>
      <c r="AP121">
        <v>66.14576500481527</v>
      </c>
      <c r="AQ121">
        <v>5.25355006075146</v>
      </c>
      <c r="AR121">
        <v>0.04909021426897692</v>
      </c>
      <c r="AS121">
        <v>3.272930392130943</v>
      </c>
      <c r="AT121">
        <v>0.170205380960305</v>
      </c>
      <c r="AU121">
        <v>5.500585543100936</v>
      </c>
      <c r="AV121">
        <v>3.718967677337119</v>
      </c>
      <c r="AW121">
        <v>0.5759156292357129</v>
      </c>
      <c r="AX121">
        <v>58.24850743146657</v>
      </c>
      <c r="AY121">
        <v>0.2460291087853982</v>
      </c>
      <c r="AZ121">
        <v>3.132876768982663</v>
      </c>
    </row>
    <row r="122" spans="1:52">
      <c r="A122" s="2">
        <v>44977</v>
      </c>
      <c r="B122">
        <v>578.2069167692043</v>
      </c>
      <c r="C122">
        <v>0.0006839660990967111</v>
      </c>
      <c r="AN122" s="2">
        <v>44977</v>
      </c>
      <c r="AO122">
        <v>0.003559365962225573</v>
      </c>
      <c r="AP122">
        <v>101.3007998415066</v>
      </c>
      <c r="AQ122">
        <v>5.94503856991539</v>
      </c>
      <c r="AR122">
        <v>0.04940432251549585</v>
      </c>
      <c r="AS122">
        <v>1.38601447753812</v>
      </c>
      <c r="AT122">
        <v>0.1088634435293187</v>
      </c>
      <c r="AU122">
        <v>5.626192801897701</v>
      </c>
      <c r="AV122">
        <v>6.471776036480296</v>
      </c>
      <c r="AW122">
        <v>0.417740143530822</v>
      </c>
      <c r="AX122">
        <v>58.429366063873</v>
      </c>
      <c r="AY122">
        <v>0.6986341213891392</v>
      </c>
      <c r="AZ122">
        <v>2.495515751515457</v>
      </c>
    </row>
    <row r="123" spans="1:52">
      <c r="A123" s="2">
        <v>44978</v>
      </c>
      <c r="B123">
        <v>585.755132207289</v>
      </c>
      <c r="C123">
        <v>0.01305452290377485</v>
      </c>
      <c r="AN123" s="2">
        <v>44978</v>
      </c>
      <c r="AO123">
        <v>0.003543181949483976</v>
      </c>
      <c r="AP123">
        <v>101.8923452670611</v>
      </c>
      <c r="AQ123">
        <v>6.002990811389136</v>
      </c>
      <c r="AR123">
        <v>0.04952910361965952</v>
      </c>
      <c r="AS123">
        <v>1.388809691207477</v>
      </c>
      <c r="AT123">
        <v>0.1093785113694954</v>
      </c>
      <c r="AU123">
        <v>5.597098013540068</v>
      </c>
      <c r="AV123">
        <v>6.495369215549556</v>
      </c>
      <c r="AW123">
        <v>0.4172247902326525</v>
      </c>
      <c r="AX123">
        <v>59.6671219504643</v>
      </c>
      <c r="AY123">
        <v>0.6766846013566267</v>
      </c>
      <c r="AZ123">
        <v>2.412422455606209</v>
      </c>
    </row>
    <row r="124" spans="1:52">
      <c r="A124" s="2">
        <v>44979</v>
      </c>
      <c r="B124">
        <v>566.4445681464596</v>
      </c>
      <c r="C124">
        <v>-0.03296695666679317</v>
      </c>
      <c r="AN124" s="2">
        <v>44979</v>
      </c>
      <c r="AO124">
        <v>0.003482185626815489</v>
      </c>
      <c r="AP124">
        <v>101.4340529580476</v>
      </c>
      <c r="AQ124">
        <v>6.09553918277305</v>
      </c>
      <c r="AR124">
        <v>0.04922138814487289</v>
      </c>
      <c r="AS124">
        <v>1.366055722964202</v>
      </c>
      <c r="AT124">
        <v>0.1070927802657311</v>
      </c>
      <c r="AU124">
        <v>5.667834105368312</v>
      </c>
      <c r="AV124">
        <v>6.542136845394282</v>
      </c>
      <c r="AW124">
        <v>0.4239860445295347</v>
      </c>
      <c r="AX124">
        <v>61.48925259378395</v>
      </c>
      <c r="AY124">
        <v>0.6865116756763867</v>
      </c>
      <c r="AZ124">
        <v>2.326608021563153</v>
      </c>
    </row>
    <row r="125" spans="1:52">
      <c r="A125" s="2">
        <v>44980</v>
      </c>
      <c r="B125">
        <v>562.1651102513796</v>
      </c>
      <c r="C125">
        <v>-0.00755494559526515</v>
      </c>
      <c r="AN125" s="2">
        <v>44980</v>
      </c>
      <c r="AO125">
        <v>0.003489723448965141</v>
      </c>
      <c r="AP125">
        <v>101.4860957708171</v>
      </c>
      <c r="AQ125">
        <v>5.979394155088632</v>
      </c>
      <c r="AR125">
        <v>0.04924085369605857</v>
      </c>
      <c r="AS125">
        <v>1.363312427407974</v>
      </c>
      <c r="AT125">
        <v>0.1058123470494303</v>
      </c>
      <c r="AU125">
        <v>5.699055712721181</v>
      </c>
      <c r="AV125">
        <v>6.553395225299645</v>
      </c>
      <c r="AW125">
        <v>0.4327673733794418</v>
      </c>
      <c r="AX125">
        <v>60.60001840079246</v>
      </c>
      <c r="AY125">
        <v>0.7010121169859598</v>
      </c>
      <c r="AZ125">
        <v>2.3774995263853</v>
      </c>
    </row>
    <row r="126" spans="1:52">
      <c r="A126" s="2">
        <v>44981</v>
      </c>
      <c r="B126">
        <v>557.6225461374036</v>
      </c>
      <c r="C126">
        <v>-0.008080480327113837</v>
      </c>
      <c r="AN126" s="2">
        <v>44981</v>
      </c>
      <c r="AO126">
        <v>0.00349825438075773</v>
      </c>
      <c r="AP126">
        <v>102.2229784611528</v>
      </c>
      <c r="AQ126">
        <v>5.757767175958787</v>
      </c>
      <c r="AR126">
        <v>0.04862229937095058</v>
      </c>
      <c r="AS126">
        <v>1.371745380296758</v>
      </c>
      <c r="AT126">
        <v>0.106363692120836</v>
      </c>
      <c r="AU126">
        <v>5.646312841971091</v>
      </c>
      <c r="AV126">
        <v>6.582181856683357</v>
      </c>
      <c r="AW126">
        <v>0.4272400871551157</v>
      </c>
      <c r="AX126">
        <v>61.86937523389564</v>
      </c>
      <c r="AY126">
        <v>0.7043430596003073</v>
      </c>
      <c r="AZ126">
        <v>2.430547360904694</v>
      </c>
    </row>
    <row r="127" spans="1:52">
      <c r="A127" s="2">
        <v>44982</v>
      </c>
      <c r="B127">
        <v>531.819360667492</v>
      </c>
      <c r="C127">
        <v>-0.04627356918877779</v>
      </c>
      <c r="AN127" s="2">
        <v>44982</v>
      </c>
      <c r="AO127">
        <v>0.00344207409406608</v>
      </c>
      <c r="AP127">
        <v>102.0187772974405</v>
      </c>
      <c r="AQ127">
        <v>5.854593663373475</v>
      </c>
      <c r="AR127">
        <v>0.04755723804738365</v>
      </c>
      <c r="AS127">
        <v>1.335742622942067</v>
      </c>
      <c r="AT127">
        <v>0.1036253731073134</v>
      </c>
      <c r="AU127">
        <v>5.684991490188945</v>
      </c>
      <c r="AV127">
        <v>6.725951716690551</v>
      </c>
      <c r="AW127">
        <v>0.426974177042485</v>
      </c>
      <c r="AX127">
        <v>63.0199372294116</v>
      </c>
      <c r="AY127">
        <v>0.6961735999075958</v>
      </c>
      <c r="AZ127">
        <v>2.484871876843111</v>
      </c>
    </row>
    <row r="128" spans="1:52">
      <c r="A128" s="2">
        <v>44983</v>
      </c>
      <c r="B128">
        <v>525.9372085103655</v>
      </c>
      <c r="C128">
        <v>-0.01106043253059408</v>
      </c>
      <c r="AN128" s="2">
        <v>44983</v>
      </c>
      <c r="AO128">
        <v>0.003406356215558901</v>
      </c>
      <c r="AP128">
        <v>101.972142345727</v>
      </c>
      <c r="AQ128">
        <v>5.845853590376881</v>
      </c>
      <c r="AR128">
        <v>0.04745599062447637</v>
      </c>
      <c r="AS128">
        <v>1.313518725707841</v>
      </c>
      <c r="AT128">
        <v>0.1023578799514618</v>
      </c>
      <c r="AU128">
        <v>5.716207865139207</v>
      </c>
      <c r="AV128">
        <v>6.728739680151176</v>
      </c>
      <c r="AW128">
        <v>0.4309963464482836</v>
      </c>
      <c r="AX128">
        <v>63.25063866422414</v>
      </c>
      <c r="AY128">
        <v>0.7081306305205439</v>
      </c>
      <c r="AZ128">
        <v>2.51579196596855</v>
      </c>
    </row>
    <row r="129" spans="1:52">
      <c r="A129" s="2">
        <v>44984</v>
      </c>
      <c r="B129">
        <v>538.2963371547318</v>
      </c>
      <c r="C129">
        <v>0.02349924752304844</v>
      </c>
      <c r="AN129" s="2">
        <v>44984</v>
      </c>
      <c r="AO129">
        <v>0.003429790155680053</v>
      </c>
      <c r="AP129">
        <v>26.66975896398584</v>
      </c>
      <c r="AQ129">
        <v>9.783350535311911</v>
      </c>
      <c r="AR129">
        <v>0.04921705963382141</v>
      </c>
      <c r="AS129">
        <v>1.328762495767373</v>
      </c>
      <c r="AT129">
        <v>0.1271310484227723</v>
      </c>
      <c r="AU129">
        <v>4.479400874006091</v>
      </c>
      <c r="AV129">
        <v>6.741146889111453</v>
      </c>
      <c r="AW129">
        <v>0.5226784596782795</v>
      </c>
      <c r="AX129">
        <v>63.09963289008519</v>
      </c>
      <c r="AY129">
        <v>0.2314729302817636</v>
      </c>
      <c r="AZ129">
        <v>2.465398297952261</v>
      </c>
    </row>
    <row r="130" spans="1:52">
      <c r="A130" s="2">
        <v>44985</v>
      </c>
      <c r="B130">
        <v>528.6279625167633</v>
      </c>
      <c r="C130">
        <v>-0.0179610633969246</v>
      </c>
      <c r="AN130" s="2">
        <v>44985</v>
      </c>
      <c r="AO130">
        <v>0.003373619611709718</v>
      </c>
      <c r="AP130">
        <v>26.48967901392823</v>
      </c>
      <c r="AQ130">
        <v>9.885375814141462</v>
      </c>
      <c r="AR130">
        <v>0.04853866977264813</v>
      </c>
      <c r="AS130">
        <v>1.317752827370327</v>
      </c>
      <c r="AT130">
        <v>0.1265822604662332</v>
      </c>
      <c r="AU130">
        <v>4.503938731239566</v>
      </c>
      <c r="AV130">
        <v>6.717247832507502</v>
      </c>
      <c r="AW130">
        <v>0.5254634129777341</v>
      </c>
      <c r="AX130">
        <v>64.20664281666943</v>
      </c>
      <c r="AY130">
        <v>0.2330100482324224</v>
      </c>
      <c r="AZ130">
        <v>2.49005650738602</v>
      </c>
    </row>
    <row r="131" spans="1:52">
      <c r="A131" s="2">
        <v>44986</v>
      </c>
      <c r="B131">
        <v>517.2748841910536</v>
      </c>
      <c r="C131">
        <v>-0.02147649978948984</v>
      </c>
      <c r="AN131" s="2">
        <v>44986</v>
      </c>
      <c r="AO131">
        <v>0.003352259706463713</v>
      </c>
      <c r="AP131">
        <v>26.84738446046648</v>
      </c>
      <c r="AQ131">
        <v>9.769853955657464</v>
      </c>
      <c r="AR131">
        <v>0.04829341651425204</v>
      </c>
      <c r="AS131">
        <v>1.317099731761644</v>
      </c>
      <c r="AT131">
        <v>0.1251539955358945</v>
      </c>
      <c r="AU131">
        <v>4.374994048768643</v>
      </c>
      <c r="AV131">
        <v>6.821049652678655</v>
      </c>
      <c r="AW131">
        <v>0.5313983662589464</v>
      </c>
      <c r="AX131">
        <v>64.81630919010621</v>
      </c>
      <c r="AY131">
        <v>0.2358537450273787</v>
      </c>
      <c r="AZ131">
        <v>2.551748835763723</v>
      </c>
    </row>
    <row r="132" spans="1:52">
      <c r="A132" s="2">
        <v>44987</v>
      </c>
      <c r="B132">
        <v>535.3051686141204</v>
      </c>
      <c r="C132">
        <v>0.03485629202984342</v>
      </c>
      <c r="AN132" s="2">
        <v>44987</v>
      </c>
      <c r="AO132">
        <v>0.003400827354502464</v>
      </c>
      <c r="AP132">
        <v>27.17158245356642</v>
      </c>
      <c r="AQ132">
        <v>9.682269457798924</v>
      </c>
      <c r="AR132">
        <v>0.04832123129054473</v>
      </c>
      <c r="AS132">
        <v>1.349470317810856</v>
      </c>
      <c r="AT132">
        <v>0.1290892385970284</v>
      </c>
      <c r="AU132">
        <v>4.296359385610512</v>
      </c>
      <c r="AV132">
        <v>6.871113171739585</v>
      </c>
      <c r="AW132">
        <v>0.5166124752520577</v>
      </c>
      <c r="AX132">
        <v>64.50131882803886</v>
      </c>
      <c r="AY132">
        <v>0.2381367954176619</v>
      </c>
      <c r="AZ132">
        <v>2.546726181566216</v>
      </c>
    </row>
    <row r="133" spans="1:52">
      <c r="A133" s="2">
        <v>44988</v>
      </c>
      <c r="B133">
        <v>525.3402071383043</v>
      </c>
      <c r="C133">
        <v>-0.01861547778739903</v>
      </c>
      <c r="AN133" s="2">
        <v>44988</v>
      </c>
      <c r="AO133">
        <v>0.003357517917164537</v>
      </c>
      <c r="AP133">
        <v>27.44815277505508</v>
      </c>
      <c r="AQ133">
        <v>9.832105090547124</v>
      </c>
      <c r="AR133">
        <v>0.04782036775374689</v>
      </c>
      <c r="AS133">
        <v>1.342142580043519</v>
      </c>
      <c r="AT133">
        <v>0.1277593710370174</v>
      </c>
      <c r="AU133">
        <v>4.346987446821146</v>
      </c>
      <c r="AV133">
        <v>6.95262214238605</v>
      </c>
      <c r="AW133">
        <v>0.5250661158790884</v>
      </c>
      <c r="AX133">
        <v>64.31552458889414</v>
      </c>
      <c r="AY133">
        <v>0.2389088627951332</v>
      </c>
      <c r="AZ133">
        <v>2.539408409322526</v>
      </c>
    </row>
    <row r="134" spans="1:52">
      <c r="A134" s="2">
        <v>44989</v>
      </c>
      <c r="B134">
        <v>502.0130773011171</v>
      </c>
      <c r="C134">
        <v>-0.04440385396019375</v>
      </c>
      <c r="AN134" s="2">
        <v>44989</v>
      </c>
      <c r="AO134">
        <v>0.003369200776879285</v>
      </c>
      <c r="AP134">
        <v>26.79954212840208</v>
      </c>
      <c r="AQ134">
        <v>9.826442027864243</v>
      </c>
      <c r="AR134">
        <v>0.04798843521041474</v>
      </c>
      <c r="AS134">
        <v>1.33702534183115</v>
      </c>
      <c r="AT134">
        <v>0.1262839245671009</v>
      </c>
      <c r="AU134">
        <v>4.399989253084637</v>
      </c>
      <c r="AV134">
        <v>6.964333109288633</v>
      </c>
      <c r="AW134">
        <v>0.5208024444401017</v>
      </c>
      <c r="AX134">
        <v>64.5032916992528</v>
      </c>
      <c r="AY134">
        <v>0.234605421041935</v>
      </c>
      <c r="AZ134">
        <v>2.544277281518282</v>
      </c>
    </row>
    <row r="135" spans="1:52">
      <c r="A135" s="2">
        <v>44990</v>
      </c>
      <c r="B135">
        <v>494.1492810245544</v>
      </c>
      <c r="C135">
        <v>-0.01566452475469249</v>
      </c>
      <c r="AN135" s="2">
        <v>44990</v>
      </c>
      <c r="AO135">
        <v>0.003318771622996798</v>
      </c>
      <c r="AP135">
        <v>26.8915694593744</v>
      </c>
      <c r="AQ135">
        <v>9.817552744881723</v>
      </c>
      <c r="AR135">
        <v>0.04733584278234163</v>
      </c>
      <c r="AS135">
        <v>1.300772072716321</v>
      </c>
      <c r="AT135">
        <v>0.1246408466572933</v>
      </c>
      <c r="AU135">
        <v>4.416018331067774</v>
      </c>
      <c r="AV135">
        <v>7.011219411252457</v>
      </c>
      <c r="AW135">
        <v>0.5233049097745731</v>
      </c>
      <c r="AX135">
        <v>65.88954429852599</v>
      </c>
      <c r="AY135">
        <v>0.2363411099469337</v>
      </c>
      <c r="AZ135">
        <v>2.589586597503398</v>
      </c>
    </row>
    <row r="136" spans="1:52">
      <c r="A136" s="2">
        <v>44991</v>
      </c>
      <c r="B136">
        <v>497.2889776674607</v>
      </c>
      <c r="C136">
        <v>0.006353741194151885</v>
      </c>
      <c r="AN136" s="2">
        <v>44991</v>
      </c>
      <c r="AO136">
        <v>0.003327116639146408</v>
      </c>
      <c r="AP136">
        <v>50.83820603948277</v>
      </c>
      <c r="AQ136">
        <v>4.727121213926234</v>
      </c>
      <c r="AR136">
        <v>0.04770523842982553</v>
      </c>
      <c r="AS136">
        <v>1.322528219639265</v>
      </c>
      <c r="AT136">
        <v>0.04949910425707436</v>
      </c>
      <c r="AU136">
        <v>8.014821696936716</v>
      </c>
      <c r="AV136">
        <v>10.01578355627941</v>
      </c>
      <c r="AW136">
        <v>0.5283656980480312</v>
      </c>
      <c r="AX136">
        <v>65.68294526439637</v>
      </c>
      <c r="AY136">
        <v>0.2373124239612382</v>
      </c>
      <c r="AZ136">
        <v>3.034846563082228</v>
      </c>
    </row>
    <row r="137" spans="1:52">
      <c r="A137" s="2">
        <v>44992</v>
      </c>
      <c r="B137">
        <v>497.9930290345742</v>
      </c>
      <c r="C137">
        <v>0.001415779152025065</v>
      </c>
      <c r="AN137" s="2">
        <v>44992</v>
      </c>
      <c r="AO137">
        <v>0.003332587245814359</v>
      </c>
      <c r="AP137">
        <v>51.84048401063951</v>
      </c>
      <c r="AQ137">
        <v>4.78728514584173</v>
      </c>
      <c r="AR137">
        <v>0.04765373894654386</v>
      </c>
      <c r="AS137">
        <v>1.323153198460544</v>
      </c>
      <c r="AT137">
        <v>0.04961471761460707</v>
      </c>
      <c r="AU137">
        <v>8.047414377350735</v>
      </c>
      <c r="AV137">
        <v>10.1226764223395</v>
      </c>
      <c r="AW137">
        <v>0.5170434091291384</v>
      </c>
      <c r="AX137">
        <v>65.94286104126589</v>
      </c>
      <c r="AY137">
        <v>0.2410405281745064</v>
      </c>
      <c r="AZ137">
        <v>2.97070276158402</v>
      </c>
    </row>
    <row r="138" spans="1:52">
      <c r="A138" s="2">
        <v>44993</v>
      </c>
      <c r="B138">
        <v>495.5675418066336</v>
      </c>
      <c r="C138">
        <v>-0.004870524458229331</v>
      </c>
      <c r="AN138" s="2">
        <v>44993</v>
      </c>
      <c r="AO138">
        <v>0.003352257482822296</v>
      </c>
      <c r="AP138">
        <v>51.67156933515182</v>
      </c>
      <c r="AQ138">
        <v>4.761291111103725</v>
      </c>
      <c r="AR138">
        <v>0.0476498732043503</v>
      </c>
      <c r="AS138">
        <v>1.322485146987766</v>
      </c>
      <c r="AT138">
        <v>0.04922462300718604</v>
      </c>
      <c r="AU138">
        <v>7.905459800193092</v>
      </c>
      <c r="AV138">
        <v>10.21941703778885</v>
      </c>
      <c r="AW138">
        <v>0.5258557932379516</v>
      </c>
      <c r="AX138">
        <v>64.83923138051524</v>
      </c>
      <c r="AY138">
        <v>0.2450798312920122</v>
      </c>
      <c r="AZ138">
        <v>3.025915465561159</v>
      </c>
    </row>
    <row r="139" spans="1:52">
      <c r="A139" s="2">
        <v>44994</v>
      </c>
      <c r="B139">
        <v>474.7762650155763</v>
      </c>
      <c r="C139">
        <v>-0.04195447650841078</v>
      </c>
      <c r="AN139" s="2">
        <v>44994</v>
      </c>
      <c r="AO139">
        <v>0.003281654188909558</v>
      </c>
      <c r="AP139">
        <v>51.37532865616857</v>
      </c>
      <c r="AQ139">
        <v>4.751114477460034</v>
      </c>
      <c r="AR139">
        <v>0.04641843162952601</v>
      </c>
      <c r="AS139">
        <v>1.275847043820652</v>
      </c>
      <c r="AT139">
        <v>0.04744084932708597</v>
      </c>
      <c r="AU139">
        <v>7.964416524628775</v>
      </c>
      <c r="AV139">
        <v>10.20957078022909</v>
      </c>
      <c r="AW139">
        <v>0.5278105451517577</v>
      </c>
      <c r="AX139">
        <v>67.46877214733935</v>
      </c>
      <c r="AY139">
        <v>0.2574348586245013</v>
      </c>
      <c r="AZ139">
        <v>3.08652795708034</v>
      </c>
    </row>
    <row r="140" spans="1:52">
      <c r="A140" s="2">
        <v>44995</v>
      </c>
      <c r="B140">
        <v>450.0034467551492</v>
      </c>
      <c r="C140">
        <v>-0.05217787847843314</v>
      </c>
      <c r="AN140" s="2">
        <v>44995</v>
      </c>
      <c r="AO140">
        <v>0.003317009012390296</v>
      </c>
      <c r="AP140">
        <v>50.13610688128892</v>
      </c>
      <c r="AQ140">
        <v>4.831949251090493</v>
      </c>
      <c r="AR140">
        <v>0.04698404526337747</v>
      </c>
      <c r="AS140">
        <v>1.255402746985146</v>
      </c>
      <c r="AT140">
        <v>0.04663534101411579</v>
      </c>
      <c r="AU140">
        <v>8.049525131752485</v>
      </c>
      <c r="AV140">
        <v>10.08934048574492</v>
      </c>
      <c r="AW140">
        <v>0.5235284273650663</v>
      </c>
      <c r="AX140">
        <v>66.64967819126984</v>
      </c>
      <c r="AY140">
        <v>0.2601428978070359</v>
      </c>
      <c r="AZ140">
        <v>3.084990947113941</v>
      </c>
    </row>
    <row r="141" spans="1:52">
      <c r="A141" s="2">
        <v>44996</v>
      </c>
      <c r="B141">
        <v>457.3585101500866</v>
      </c>
      <c r="C141">
        <v>0.01634446013241186</v>
      </c>
      <c r="AN141" s="2">
        <v>44996</v>
      </c>
      <c r="AO141">
        <v>0.003389446544112082</v>
      </c>
      <c r="AP141">
        <v>49.70845723765331</v>
      </c>
      <c r="AQ141">
        <v>4.826661536585862</v>
      </c>
      <c r="AR141">
        <v>0.0478358706273496</v>
      </c>
      <c r="AS141">
        <v>1.278406301747647</v>
      </c>
      <c r="AT141">
        <v>0.04714566582619949</v>
      </c>
      <c r="AU141">
        <v>8.292995204331881</v>
      </c>
      <c r="AV141">
        <v>9.8678315754302</v>
      </c>
      <c r="AW141">
        <v>0.5310750696075923</v>
      </c>
      <c r="AX141">
        <v>64.56491362458873</v>
      </c>
      <c r="AY141">
        <v>0.250167211685956</v>
      </c>
      <c r="AZ141">
        <v>3.024017182522493</v>
      </c>
    </row>
    <row r="142" spans="1:52">
      <c r="A142" s="2">
        <v>44997</v>
      </c>
      <c r="B142">
        <v>455.6062654396172</v>
      </c>
      <c r="C142">
        <v>-0.003831227957022953</v>
      </c>
      <c r="AN142" s="2">
        <v>44997</v>
      </c>
      <c r="AO142">
        <v>0.003319900989395511</v>
      </c>
      <c r="AP142">
        <v>51.13418865118597</v>
      </c>
      <c r="AQ142">
        <v>4.849989767553263</v>
      </c>
      <c r="AR142">
        <v>0.04626240820547529</v>
      </c>
      <c r="AS142">
        <v>1.29590789671142</v>
      </c>
      <c r="AT142">
        <v>0.0471598664881528</v>
      </c>
      <c r="AU142">
        <v>8.534817748199687</v>
      </c>
      <c r="AV142">
        <v>9.986427903328485</v>
      </c>
      <c r="AW142">
        <v>0.5402509296736486</v>
      </c>
      <c r="AX142">
        <v>64.33252269370216</v>
      </c>
      <c r="AY142">
        <v>0.2505856684866217</v>
      </c>
      <c r="AZ142">
        <v>3.082605077537209</v>
      </c>
    </row>
    <row r="143" spans="1:52">
      <c r="A143" s="2">
        <v>44998</v>
      </c>
      <c r="B143">
        <v>492.1276432627501</v>
      </c>
      <c r="C143">
        <v>0.08015995519265551</v>
      </c>
      <c r="AN143" s="2">
        <v>44998</v>
      </c>
      <c r="AO143">
        <v>0.003345382637397769</v>
      </c>
      <c r="AP143">
        <v>18.60148986555112</v>
      </c>
      <c r="AQ143">
        <v>2.906255158742695</v>
      </c>
      <c r="AR143">
        <v>0.04652956183291317</v>
      </c>
      <c r="AS143">
        <v>1.34137990066955</v>
      </c>
      <c r="AT143">
        <v>0.07657395436672995</v>
      </c>
      <c r="AU143">
        <v>3.75028118906042</v>
      </c>
      <c r="AV143">
        <v>6.357189755778263</v>
      </c>
      <c r="AW143">
        <v>0.8835565800546427</v>
      </c>
      <c r="AX143">
        <v>35.01991470942896</v>
      </c>
      <c r="AY143">
        <v>3.643157583037836</v>
      </c>
      <c r="AZ143">
        <v>3.316444841700041</v>
      </c>
    </row>
    <row r="144" spans="1:52">
      <c r="A144" s="2">
        <v>44999</v>
      </c>
      <c r="B144">
        <v>513.380739129655</v>
      </c>
      <c r="C144">
        <v>0.0431861452163087</v>
      </c>
      <c r="AN144" s="2">
        <v>44999</v>
      </c>
      <c r="AO144">
        <v>0.003188115544672685</v>
      </c>
      <c r="AP144">
        <v>18.63149377161117</v>
      </c>
      <c r="AQ144">
        <v>2.947081371409618</v>
      </c>
      <c r="AR144">
        <v>0.04589530226257038</v>
      </c>
      <c r="AS144">
        <v>1.350626297385497</v>
      </c>
      <c r="AT144">
        <v>0.07486048489370098</v>
      </c>
      <c r="AU144">
        <v>3.791727784267683</v>
      </c>
      <c r="AV144">
        <v>6.410497509788736</v>
      </c>
      <c r="AW144">
        <v>0.8812574118749412</v>
      </c>
      <c r="AX144">
        <v>35.34804198300019</v>
      </c>
      <c r="AY144">
        <v>3.776383382238719</v>
      </c>
      <c r="AZ144">
        <v>3.417540750357754</v>
      </c>
    </row>
    <row r="145" spans="1:52">
      <c r="A145" s="2">
        <v>45000</v>
      </c>
      <c r="B145">
        <v>526.967064250115</v>
      </c>
      <c r="C145">
        <v>0.02646442315598585</v>
      </c>
      <c r="AN145" s="2">
        <v>45000</v>
      </c>
      <c r="AO145">
        <v>0.003191287640572289</v>
      </c>
      <c r="AP145">
        <v>19.11315886738602</v>
      </c>
      <c r="AQ145">
        <v>2.935168418339019</v>
      </c>
      <c r="AR145">
        <v>0.04630932202990667</v>
      </c>
      <c r="AS145">
        <v>1.380449066658495</v>
      </c>
      <c r="AT145">
        <v>0.07660372970044343</v>
      </c>
      <c r="AU145">
        <v>3.748411935408404</v>
      </c>
      <c r="AV145">
        <v>6.427093375404428</v>
      </c>
      <c r="AW145">
        <v>0.8667894089576885</v>
      </c>
      <c r="AX145">
        <v>36.11558553643878</v>
      </c>
      <c r="AY145">
        <v>3.771910177709771</v>
      </c>
      <c r="AZ145">
        <v>3.364163404988828</v>
      </c>
    </row>
    <row r="146" spans="1:52">
      <c r="A146" s="2">
        <v>45001</v>
      </c>
      <c r="B146">
        <v>498.5640258326701</v>
      </c>
      <c r="C146">
        <v>-0.05389907708532593</v>
      </c>
      <c r="AN146" s="2">
        <v>45001</v>
      </c>
      <c r="AO146">
        <v>0.003063712054485694</v>
      </c>
      <c r="AP146">
        <v>19.19907231914981</v>
      </c>
      <c r="AQ146">
        <v>2.957918090643934</v>
      </c>
      <c r="AR146">
        <v>0.04517526891019878</v>
      </c>
      <c r="AS146">
        <v>1.336814587071796</v>
      </c>
      <c r="AT146">
        <v>0.07304005057643681</v>
      </c>
      <c r="AU146">
        <v>3.802367214007683</v>
      </c>
      <c r="AV146">
        <v>6.464638108046993</v>
      </c>
      <c r="AW146">
        <v>0.8794956012547719</v>
      </c>
      <c r="AX146">
        <v>36.65922566940404</v>
      </c>
      <c r="AY146">
        <v>3.869657133512204</v>
      </c>
      <c r="AZ146">
        <v>3.505183404621146</v>
      </c>
    </row>
    <row r="147" spans="1:52">
      <c r="A147" s="2">
        <v>45002</v>
      </c>
      <c r="B147">
        <v>509.9714209230808</v>
      </c>
      <c r="C147">
        <v>0.02288050179986167</v>
      </c>
      <c r="AN147" s="2">
        <v>45002</v>
      </c>
      <c r="AO147">
        <v>0.003054545524490459</v>
      </c>
      <c r="AP147">
        <v>19.62507248874381</v>
      </c>
      <c r="AQ147">
        <v>2.966862722291879</v>
      </c>
      <c r="AR147">
        <v>0.04560759564043151</v>
      </c>
      <c r="AS147">
        <v>1.32800283766604</v>
      </c>
      <c r="AT147">
        <v>0.06952812337074517</v>
      </c>
      <c r="AU147">
        <v>3.88202822678596</v>
      </c>
      <c r="AV147">
        <v>6.373286488532702</v>
      </c>
      <c r="AW147">
        <v>0.8878783997201042</v>
      </c>
      <c r="AX147">
        <v>36.34909435621584</v>
      </c>
      <c r="AY147">
        <v>3.876307210937404</v>
      </c>
      <c r="AZ147">
        <v>3.523294020093513</v>
      </c>
    </row>
    <row r="148" spans="1:52">
      <c r="A148" s="2">
        <v>45003</v>
      </c>
      <c r="B148">
        <v>551.5273984573652</v>
      </c>
      <c r="C148">
        <v>0.08148687520384068</v>
      </c>
      <c r="AN148" s="2">
        <v>45003</v>
      </c>
      <c r="AO148">
        <v>0.003013741940052732</v>
      </c>
      <c r="AP148">
        <v>19.71828903069353</v>
      </c>
      <c r="AQ148">
        <v>2.96625973439548</v>
      </c>
      <c r="AR148">
        <v>0.04619104689272397</v>
      </c>
      <c r="AS148">
        <v>1.409053877110895</v>
      </c>
      <c r="AT148">
        <v>0.07316001089858128</v>
      </c>
      <c r="AU148">
        <v>3.875944940776148</v>
      </c>
      <c r="AV148">
        <v>6.357104259547981</v>
      </c>
      <c r="AW148">
        <v>0.8946156006044197</v>
      </c>
      <c r="AX148">
        <v>36.97421240631778</v>
      </c>
      <c r="AY148">
        <v>3.835412117681872</v>
      </c>
      <c r="AZ148">
        <v>3.428806398202024</v>
      </c>
    </row>
    <row r="149" spans="1:52">
      <c r="A149" s="2">
        <v>45004</v>
      </c>
      <c r="B149">
        <v>538.2290106568023</v>
      </c>
      <c r="C149">
        <v>-0.02411192596733869</v>
      </c>
      <c r="AN149" s="2">
        <v>45004</v>
      </c>
      <c r="AO149">
        <v>0.002991741697312764</v>
      </c>
      <c r="AP149">
        <v>19.90681469326248</v>
      </c>
      <c r="AQ149">
        <v>3.014629458980304</v>
      </c>
      <c r="AR149">
        <v>0.04575829831422068</v>
      </c>
      <c r="AS149">
        <v>1.416499604314303</v>
      </c>
      <c r="AT149">
        <v>0.07296818451452664</v>
      </c>
      <c r="AU149">
        <v>3.740654581558844</v>
      </c>
      <c r="AV149">
        <v>6.484726624636014</v>
      </c>
      <c r="AW149">
        <v>0.9015539012462891</v>
      </c>
      <c r="AX149">
        <v>37.5713287789569</v>
      </c>
      <c r="AY149">
        <v>3.798634725223218</v>
      </c>
      <c r="AZ149">
        <v>3.470840404476818</v>
      </c>
    </row>
    <row r="150" spans="1:52">
      <c r="A150" s="2">
        <v>45005</v>
      </c>
      <c r="B150">
        <v>553.8308027236927</v>
      </c>
      <c r="C150">
        <v>0.02898727448349825</v>
      </c>
      <c r="AN150" s="2">
        <v>45005</v>
      </c>
      <c r="AO150">
        <v>0.002947454963607447</v>
      </c>
      <c r="AP150">
        <v>65.88796703345341</v>
      </c>
      <c r="AQ150">
        <v>4.779920457518552</v>
      </c>
      <c r="AR150">
        <v>0.04610772711405172</v>
      </c>
      <c r="AS150">
        <v>4.000886251866767</v>
      </c>
      <c r="AT150">
        <v>0.118877819204949</v>
      </c>
      <c r="AU150">
        <v>5.435147741296825</v>
      </c>
      <c r="AV150">
        <v>4.957898960362323</v>
      </c>
      <c r="AW150">
        <v>0.6509931407370451</v>
      </c>
      <c r="AX150">
        <v>35.424686296362</v>
      </c>
      <c r="AY150">
        <v>3.181646303021083</v>
      </c>
      <c r="AZ150">
        <v>2.432121838199655</v>
      </c>
    </row>
    <row r="151" spans="1:52">
      <c r="A151" s="2">
        <v>45006</v>
      </c>
      <c r="B151">
        <v>537.3964862652579</v>
      </c>
      <c r="C151">
        <v>-0.02967389386363539</v>
      </c>
      <c r="AN151" s="2">
        <v>45006</v>
      </c>
      <c r="AO151">
        <v>0.002896044390069808</v>
      </c>
      <c r="AP151">
        <v>66.76798259954506</v>
      </c>
      <c r="AQ151">
        <v>4.684701120837367</v>
      </c>
      <c r="AR151">
        <v>0.04639721668386748</v>
      </c>
      <c r="AS151">
        <v>3.951649129400506</v>
      </c>
      <c r="AT151">
        <v>0.1168923496733543</v>
      </c>
      <c r="AU151">
        <v>5.569200052729426</v>
      </c>
      <c r="AV151">
        <v>5.117410769095748</v>
      </c>
      <c r="AW151">
        <v>0.6633988479986692</v>
      </c>
      <c r="AX151">
        <v>36.52134622128755</v>
      </c>
      <c r="AY151">
        <v>3.056119619636962</v>
      </c>
      <c r="AZ151">
        <v>2.497734832409664</v>
      </c>
    </row>
    <row r="152" spans="1:52">
      <c r="A152" s="2">
        <v>45007</v>
      </c>
      <c r="B152">
        <v>555.2124382239248</v>
      </c>
      <c r="C152">
        <v>0.03315234173279102</v>
      </c>
      <c r="AN152" s="2">
        <v>45007</v>
      </c>
      <c r="AO152">
        <v>0.002956109451284212</v>
      </c>
      <c r="AP152">
        <v>61.97998823868693</v>
      </c>
      <c r="AQ152">
        <v>4.624924737530452</v>
      </c>
      <c r="AR152">
        <v>0.04613722214604398</v>
      </c>
      <c r="AS152">
        <v>4.036891895325265</v>
      </c>
      <c r="AT152">
        <v>0.1201454676254042</v>
      </c>
      <c r="AU152">
        <v>5.544766874979049</v>
      </c>
      <c r="AV152">
        <v>5.068298115602497</v>
      </c>
      <c r="AW152">
        <v>0.6630776688852238</v>
      </c>
      <c r="AX152">
        <v>36.14984859435909</v>
      </c>
      <c r="AY152">
        <v>3.106053664164688</v>
      </c>
      <c r="AZ152">
        <v>2.468429510641085</v>
      </c>
    </row>
    <row r="153" spans="1:52">
      <c r="A153" s="2">
        <v>45008</v>
      </c>
      <c r="B153">
        <v>533.200667605383</v>
      </c>
      <c r="C153">
        <v>-0.03964567272475994</v>
      </c>
      <c r="AN153" s="2">
        <v>45008</v>
      </c>
      <c r="AO153">
        <v>0.002925221111631053</v>
      </c>
      <c r="AP153">
        <v>61.27818298878415</v>
      </c>
      <c r="AQ153">
        <v>4.585812894914319</v>
      </c>
      <c r="AR153">
        <v>0.04601134141468485</v>
      </c>
      <c r="AS153">
        <v>4.000669106685192</v>
      </c>
      <c r="AT153">
        <v>0.120191413568384</v>
      </c>
      <c r="AU153">
        <v>5.633046347559106</v>
      </c>
      <c r="AV153">
        <v>5.121426771650928</v>
      </c>
      <c r="AW153">
        <v>0.6672611217232752</v>
      </c>
      <c r="AX153">
        <v>36.10863890456086</v>
      </c>
      <c r="AY153">
        <v>3.139200559997574</v>
      </c>
      <c r="AZ153">
        <v>2.467617105862991</v>
      </c>
    </row>
    <row r="154" spans="1:52">
      <c r="A154" s="2">
        <v>45009</v>
      </c>
      <c r="B154">
        <v>552.8112947467476</v>
      </c>
      <c r="C154">
        <v>0.03677907462013574</v>
      </c>
      <c r="AN154" s="2">
        <v>45009</v>
      </c>
      <c r="AO154">
        <v>0.002921023540092212</v>
      </c>
      <c r="AP154">
        <v>61.50835994519976</v>
      </c>
      <c r="AQ154">
        <v>4.47160598116194</v>
      </c>
      <c r="AR154">
        <v>0.04558038132440408</v>
      </c>
      <c r="AS154">
        <v>4.086378648377839</v>
      </c>
      <c r="AT154">
        <v>0.121683088027937</v>
      </c>
      <c r="AU154">
        <v>5.678403611685538</v>
      </c>
      <c r="AV154">
        <v>5.089480321354931</v>
      </c>
      <c r="AW154">
        <v>0.6750249401231424</v>
      </c>
      <c r="AX154">
        <v>36.59442922495449</v>
      </c>
      <c r="AY154">
        <v>3.148684373138958</v>
      </c>
      <c r="AZ154">
        <v>2.441654625753942</v>
      </c>
    </row>
    <row r="155" spans="1:52">
      <c r="A155" s="2">
        <v>45010</v>
      </c>
      <c r="B155">
        <v>529.1323910743591</v>
      </c>
      <c r="C155">
        <v>-0.04283361048770939</v>
      </c>
      <c r="AN155" s="2">
        <v>45010</v>
      </c>
      <c r="AO155">
        <v>0.002889946751228341</v>
      </c>
      <c r="AP155">
        <v>60.90708567710443</v>
      </c>
      <c r="AQ155">
        <v>4.526909458616318</v>
      </c>
      <c r="AR155">
        <v>0.0453248600522282</v>
      </c>
      <c r="AS155">
        <v>4.005438159722217</v>
      </c>
      <c r="AT155">
        <v>0.1192294167831246</v>
      </c>
      <c r="AU155">
        <v>5.772366228822717</v>
      </c>
      <c r="AV155">
        <v>5.115381703937351</v>
      </c>
      <c r="AW155">
        <v>0.682518113492761</v>
      </c>
      <c r="AX155">
        <v>36.25393447085047</v>
      </c>
      <c r="AY155">
        <v>3.240386371888309</v>
      </c>
      <c r="AZ155">
        <v>2.41456960715003</v>
      </c>
    </row>
    <row r="156" spans="1:52">
      <c r="A156" s="2">
        <v>45011</v>
      </c>
      <c r="B156">
        <v>522.9901489607213</v>
      </c>
      <c r="C156">
        <v>-0.0116081385627641</v>
      </c>
      <c r="AN156" s="2">
        <v>45011</v>
      </c>
      <c r="AO156">
        <v>0.002853819750006244</v>
      </c>
      <c r="AP156">
        <v>61.6115137604353</v>
      </c>
      <c r="AQ156">
        <v>4.557698388656817</v>
      </c>
      <c r="AR156">
        <v>0.04502145470793466</v>
      </c>
      <c r="AS156">
        <v>3.957033269342654</v>
      </c>
      <c r="AT156">
        <v>0.1178118672684145</v>
      </c>
      <c r="AU156">
        <v>5.881843744274395</v>
      </c>
      <c r="AV156">
        <v>5.16382328487136</v>
      </c>
      <c r="AW156">
        <v>0.6908702138700108</v>
      </c>
      <c r="AX156">
        <v>36.53233703156221</v>
      </c>
      <c r="AY156">
        <v>3.241214701937181</v>
      </c>
      <c r="AZ156">
        <v>2.413172031386493</v>
      </c>
    </row>
    <row r="157" spans="1:52">
      <c r="A157" s="2">
        <v>45012</v>
      </c>
      <c r="B157">
        <v>534.8924341187524</v>
      </c>
      <c r="C157">
        <v>0.02275814407151477</v>
      </c>
      <c r="AN157" s="2">
        <v>45012</v>
      </c>
      <c r="AO157">
        <v>0.002860449381625065</v>
      </c>
      <c r="AP157">
        <v>80.05336804643949</v>
      </c>
      <c r="AQ157">
        <v>4.634429349671706</v>
      </c>
      <c r="AR157">
        <v>0.04511247751497825</v>
      </c>
      <c r="AS157">
        <v>1.996470182430006</v>
      </c>
      <c r="AT157">
        <v>0.09325654880004521</v>
      </c>
      <c r="AU157">
        <v>5.972273931986444</v>
      </c>
      <c r="AV157">
        <v>5.503919885508624</v>
      </c>
      <c r="AW157">
        <v>0.6571547473122954</v>
      </c>
      <c r="AX157">
        <v>35.13039968497389</v>
      </c>
      <c r="AY157">
        <v>3.404734558693569</v>
      </c>
      <c r="AZ157">
        <v>2.766380096388906</v>
      </c>
    </row>
    <row r="158" spans="1:52">
      <c r="A158" s="2">
        <v>45013</v>
      </c>
      <c r="B158">
        <v>512.6267257022472</v>
      </c>
      <c r="C158">
        <v>-0.04162651590536781</v>
      </c>
      <c r="AN158" s="2">
        <v>45013</v>
      </c>
      <c r="AO158">
        <v>0.002831670746956004</v>
      </c>
      <c r="AP158">
        <v>79.22150255563368</v>
      </c>
      <c r="AQ158">
        <v>4.70035460137732</v>
      </c>
      <c r="AR158">
        <v>0.04483947569025132</v>
      </c>
      <c r="AS158">
        <v>2.003759923583566</v>
      </c>
      <c r="AT158">
        <v>0.09478048318260444</v>
      </c>
      <c r="AU158">
        <v>5.896111382533594</v>
      </c>
      <c r="AV158">
        <v>5.451099726743541</v>
      </c>
      <c r="AW158">
        <v>0.6597087123942177</v>
      </c>
      <c r="AX158">
        <v>35.66426669537466</v>
      </c>
      <c r="AY158">
        <v>3.448303608384493</v>
      </c>
      <c r="AZ158">
        <v>2.755889782904811</v>
      </c>
    </row>
    <row r="159" spans="1:52">
      <c r="A159" s="2">
        <v>45014</v>
      </c>
      <c r="B159">
        <v>525.3278915222145</v>
      </c>
      <c r="C159">
        <v>0.02477663606509783</v>
      </c>
      <c r="AN159" s="2">
        <v>45014</v>
      </c>
      <c r="AO159">
        <v>0.002888113525314419</v>
      </c>
      <c r="AP159">
        <v>76.1265614020417</v>
      </c>
      <c r="AQ159">
        <v>4.759116343606597</v>
      </c>
      <c r="AR159">
        <v>0.04439589558763705</v>
      </c>
      <c r="AS159">
        <v>2.026574769623589</v>
      </c>
      <c r="AT159">
        <v>0.09628190700702073</v>
      </c>
      <c r="AU159">
        <v>5.846394736633749</v>
      </c>
      <c r="AV159">
        <v>5.40205240479704</v>
      </c>
      <c r="AW159">
        <v>0.6672801429430398</v>
      </c>
      <c r="AX159">
        <v>35.14712621180615</v>
      </c>
      <c r="AY159">
        <v>3.432277659108217</v>
      </c>
      <c r="AZ159">
        <v>2.784448284886443</v>
      </c>
    </row>
    <row r="160" spans="1:52">
      <c r="A160" s="2">
        <v>45015</v>
      </c>
      <c r="B160">
        <v>540.8422816928859</v>
      </c>
      <c r="C160">
        <v>0.0295327745224343</v>
      </c>
      <c r="AN160" s="2">
        <v>45015</v>
      </c>
      <c r="AO160">
        <v>0.002857638819838214</v>
      </c>
      <c r="AP160">
        <v>75.52789675668356</v>
      </c>
      <c r="AQ160">
        <v>4.610195660030426</v>
      </c>
      <c r="AR160">
        <v>0.04520205816347493</v>
      </c>
      <c r="AS160">
        <v>2.066958333314167</v>
      </c>
      <c r="AT160">
        <v>0.09886508280823821</v>
      </c>
      <c r="AU160">
        <v>5.88456222853163</v>
      </c>
      <c r="AV160">
        <v>5.452252439860888</v>
      </c>
      <c r="AW160">
        <v>0.6656782680303929</v>
      </c>
      <c r="AX160">
        <v>35.03479279147887</v>
      </c>
      <c r="AY160">
        <v>3.424651849820191</v>
      </c>
      <c r="AZ160">
        <v>2.771044682440549</v>
      </c>
    </row>
    <row r="161" spans="1:52">
      <c r="A161" s="2">
        <v>45016</v>
      </c>
      <c r="B161">
        <v>533.5987417414667</v>
      </c>
      <c r="C161">
        <v>-0.01339307261397205</v>
      </c>
      <c r="AN161" s="2">
        <v>45016</v>
      </c>
      <c r="AO161">
        <v>0.002856365459817484</v>
      </c>
      <c r="AP161">
        <v>75.66625561163065</v>
      </c>
      <c r="AQ161">
        <v>4.649915905108874</v>
      </c>
      <c r="AR161">
        <v>0.04467014346690227</v>
      </c>
      <c r="AS161">
        <v>2.036327391402928</v>
      </c>
      <c r="AT161">
        <v>0.09674007202764119</v>
      </c>
      <c r="AU161">
        <v>5.868806249497598</v>
      </c>
      <c r="AV161">
        <v>5.441959746064587</v>
      </c>
      <c r="AW161">
        <v>0.6724772646059078</v>
      </c>
      <c r="AX161">
        <v>35.59728694493676</v>
      </c>
      <c r="AY161">
        <v>3.474908808103901</v>
      </c>
      <c r="AZ161">
        <v>2.746146642405492</v>
      </c>
    </row>
    <row r="162" spans="1:52">
      <c r="A162" s="2">
        <v>45017</v>
      </c>
      <c r="B162">
        <v>549.2151242739144</v>
      </c>
      <c r="C162">
        <v>0.02926615321745629</v>
      </c>
      <c r="AN162" s="2">
        <v>45017</v>
      </c>
      <c r="AO162">
        <v>0.002889117635799053</v>
      </c>
      <c r="AP162">
        <v>73.41405331824085</v>
      </c>
      <c r="AQ162">
        <v>4.551114960226163</v>
      </c>
      <c r="AR162">
        <v>0.04516567032088281</v>
      </c>
      <c r="AS162">
        <v>2.074738840693456</v>
      </c>
      <c r="AT162">
        <v>0.09942921404379608</v>
      </c>
      <c r="AU162">
        <v>5.866327706742632</v>
      </c>
      <c r="AV162">
        <v>5.40347642371277</v>
      </c>
      <c r="AW162">
        <v>0.6633420568417374</v>
      </c>
      <c r="AX162">
        <v>35.70044142796847</v>
      </c>
      <c r="AY162">
        <v>3.46112186135841</v>
      </c>
      <c r="AZ162">
        <v>2.74883151317773</v>
      </c>
    </row>
    <row r="163" spans="1:52">
      <c r="A163" s="2">
        <v>45018</v>
      </c>
      <c r="B163">
        <v>548.1721920735728</v>
      </c>
      <c r="C163">
        <v>-0.001898950255094345</v>
      </c>
      <c r="AN163" s="2">
        <v>45018</v>
      </c>
      <c r="AO163">
        <v>0.002885667214949055</v>
      </c>
      <c r="AP163">
        <v>74.29888406227259</v>
      </c>
      <c r="AQ163">
        <v>4.576065802801632</v>
      </c>
      <c r="AR163">
        <v>0.04511913345957429</v>
      </c>
      <c r="AS163">
        <v>2.055437712749554</v>
      </c>
      <c r="AT163">
        <v>0.09989142298776495</v>
      </c>
      <c r="AU163">
        <v>5.824697118462173</v>
      </c>
      <c r="AV163">
        <v>5.382251234434334</v>
      </c>
      <c r="AW163">
        <v>0.6625783611955783</v>
      </c>
      <c r="AX163">
        <v>35.87179188778863</v>
      </c>
      <c r="AY163">
        <v>3.473874979002634</v>
      </c>
      <c r="AZ163">
        <v>2.730428432930019</v>
      </c>
    </row>
    <row r="164" spans="1:52">
      <c r="A164" s="2">
        <v>45019</v>
      </c>
      <c r="B164">
        <v>537.5547236723653</v>
      </c>
      <c r="C164">
        <v>-0.01936885627314433</v>
      </c>
      <c r="AN164" s="2">
        <v>45019</v>
      </c>
      <c r="AO164">
        <v>0.002863192037976278</v>
      </c>
      <c r="AP164">
        <v>95.62388008945</v>
      </c>
      <c r="AQ164">
        <v>4.537849998099269</v>
      </c>
      <c r="AR164">
        <v>0.04492711875175748</v>
      </c>
      <c r="AS164">
        <v>2.583744763350859</v>
      </c>
      <c r="AT164">
        <v>0.107184848705919</v>
      </c>
      <c r="AU164">
        <v>4.464477849052294</v>
      </c>
      <c r="AV164">
        <v>5.552155701699917</v>
      </c>
      <c r="AW164">
        <v>0.5995905013183074</v>
      </c>
      <c r="AX164">
        <v>26.50675104288617</v>
      </c>
      <c r="AY164">
        <v>3.927558614725379</v>
      </c>
      <c r="AZ164">
        <v>2.818560361932127</v>
      </c>
    </row>
    <row r="165" spans="1:52">
      <c r="A165" s="2">
        <v>45020</v>
      </c>
      <c r="B165">
        <v>537.9846417109017</v>
      </c>
      <c r="C165">
        <v>0.0007997660881842172</v>
      </c>
      <c r="AN165" s="2">
        <v>45020</v>
      </c>
      <c r="AO165">
        <v>0.002897481396347727</v>
      </c>
      <c r="AP165">
        <v>94.04307481067084</v>
      </c>
      <c r="AQ165">
        <v>4.540850372346503</v>
      </c>
      <c r="AR165">
        <v>0.0445551847901032</v>
      </c>
      <c r="AS165">
        <v>2.651094198691665</v>
      </c>
      <c r="AT165">
        <v>0.1089698340755067</v>
      </c>
      <c r="AU165">
        <v>4.472046233451999</v>
      </c>
      <c r="AV165">
        <v>5.431328033432473</v>
      </c>
      <c r="AW165">
        <v>0.594538667113459</v>
      </c>
      <c r="AX165">
        <v>26.5022564384993</v>
      </c>
      <c r="AY165">
        <v>3.94258326249474</v>
      </c>
      <c r="AZ165">
        <v>2.84263759997171</v>
      </c>
    </row>
    <row r="166" spans="1:52">
      <c r="A166" s="2">
        <v>45021</v>
      </c>
      <c r="B166">
        <v>548.9608624252022</v>
      </c>
      <c r="C166">
        <v>0.02040247966818143</v>
      </c>
      <c r="AN166" s="2">
        <v>45021</v>
      </c>
      <c r="AO166">
        <v>0.002928941127554193</v>
      </c>
      <c r="AP166">
        <v>95.67245835157097</v>
      </c>
      <c r="AQ166">
        <v>4.558999236628919</v>
      </c>
      <c r="AR166">
        <v>0.04407692888018018</v>
      </c>
      <c r="AS166">
        <v>2.730347167398774</v>
      </c>
      <c r="AT166">
        <v>0.1104893059593844</v>
      </c>
      <c r="AU166">
        <v>4.399793231936521</v>
      </c>
      <c r="AV166">
        <v>5.528598197492594</v>
      </c>
      <c r="AW166">
        <v>0.5859759564236799</v>
      </c>
      <c r="AX166">
        <v>26.08928294169075</v>
      </c>
      <c r="AY166">
        <v>3.939157671949385</v>
      </c>
      <c r="AZ166">
        <v>2.81979590808946</v>
      </c>
    </row>
    <row r="167" spans="1:52">
      <c r="A167" s="2">
        <v>45022</v>
      </c>
      <c r="B167">
        <v>554.6930269779047</v>
      </c>
      <c r="C167">
        <v>0.01044184557598316</v>
      </c>
      <c r="AN167" s="2">
        <v>45022</v>
      </c>
      <c r="AO167">
        <v>0.00295150884489986</v>
      </c>
      <c r="AP167">
        <v>95.92128806325918</v>
      </c>
      <c r="AQ167">
        <v>4.632222917508077</v>
      </c>
      <c r="AR167">
        <v>0.0435366255676144</v>
      </c>
      <c r="AS167">
        <v>2.710870141776992</v>
      </c>
      <c r="AT167">
        <v>0.1104390328188962</v>
      </c>
      <c r="AU167">
        <v>4.393828405165432</v>
      </c>
      <c r="AV167">
        <v>5.608158244933057</v>
      </c>
      <c r="AW167">
        <v>0.5771749118522861</v>
      </c>
      <c r="AX167">
        <v>26.28622526877001</v>
      </c>
      <c r="AY167">
        <v>3.965216761932449</v>
      </c>
      <c r="AZ167">
        <v>2.786484718380102</v>
      </c>
    </row>
    <row r="168" spans="1:52">
      <c r="A168" s="2">
        <v>45023</v>
      </c>
      <c r="B168">
        <v>548.6022056294161</v>
      </c>
      <c r="C168">
        <v>-0.01098052625913248</v>
      </c>
      <c r="AN168" s="2">
        <v>45023</v>
      </c>
      <c r="AO168">
        <v>0.002933798436517276</v>
      </c>
      <c r="AP168">
        <v>97.0766724502493</v>
      </c>
      <c r="AQ168">
        <v>4.66492603347979</v>
      </c>
      <c r="AR168">
        <v>0.04395644456128252</v>
      </c>
      <c r="AS168">
        <v>2.719708330428666</v>
      </c>
      <c r="AT168">
        <v>0.1098590710589357</v>
      </c>
      <c r="AU168">
        <v>4.452504659472515</v>
      </c>
      <c r="AV168">
        <v>5.654003397896752</v>
      </c>
      <c r="AW168">
        <v>0.5552464801757152</v>
      </c>
      <c r="AX168">
        <v>26.65548665729913</v>
      </c>
      <c r="AY168">
        <v>3.992256123169407</v>
      </c>
      <c r="AZ168">
        <v>2.755239734307926</v>
      </c>
    </row>
    <row r="169" spans="1:52">
      <c r="A169" s="2">
        <v>45024</v>
      </c>
      <c r="B169">
        <v>544.4866813385153</v>
      </c>
      <c r="C169">
        <v>-0.00750183693880524</v>
      </c>
      <c r="AN169" s="2">
        <v>45024</v>
      </c>
      <c r="AO169">
        <v>0.002923491228197306</v>
      </c>
      <c r="AP169">
        <v>96.32066238595633</v>
      </c>
      <c r="AQ169">
        <v>4.574203885579829</v>
      </c>
      <c r="AR169">
        <v>0.04376099515693604</v>
      </c>
      <c r="AS169">
        <v>2.705902191779055</v>
      </c>
      <c r="AT169">
        <v>0.1096430484857248</v>
      </c>
      <c r="AU169">
        <v>4.470639458497738</v>
      </c>
      <c r="AV169">
        <v>5.701523139606217</v>
      </c>
      <c r="AW169">
        <v>0.5666232838737612</v>
      </c>
      <c r="AX169">
        <v>26.59230838421256</v>
      </c>
      <c r="AY169">
        <v>3.988313033036323</v>
      </c>
      <c r="AZ169">
        <v>2.793810834121854</v>
      </c>
    </row>
    <row r="170" spans="1:52">
      <c r="A170" s="2">
        <v>45025</v>
      </c>
      <c r="B170">
        <v>539.4906441424371</v>
      </c>
      <c r="C170">
        <v>-0.009175683019089442</v>
      </c>
      <c r="AN170" s="2">
        <v>45025</v>
      </c>
      <c r="AO170">
        <v>0.002893843810338045</v>
      </c>
      <c r="AP170">
        <v>94.84459316909859</v>
      </c>
      <c r="AQ170">
        <v>4.619345101533662</v>
      </c>
      <c r="AR170">
        <v>0.04370114321442408</v>
      </c>
      <c r="AS170">
        <v>2.690723664846055</v>
      </c>
      <c r="AT170">
        <v>0.1086292499107133</v>
      </c>
      <c r="AU170">
        <v>4.495623770614875</v>
      </c>
      <c r="AV170">
        <v>5.691649126157468</v>
      </c>
      <c r="AW170">
        <v>0.5756827856048087</v>
      </c>
      <c r="AX170">
        <v>26.4562056500141</v>
      </c>
      <c r="AY170">
        <v>4.03898262879874</v>
      </c>
      <c r="AZ170">
        <v>2.794620125737331</v>
      </c>
    </row>
    <row r="171" spans="1:52">
      <c r="A171" s="2">
        <v>45026</v>
      </c>
      <c r="B171">
        <v>543.9612119087373</v>
      </c>
      <c r="C171">
        <v>0.008286645588463371</v>
      </c>
      <c r="AN171" s="2">
        <v>45026</v>
      </c>
      <c r="AO171">
        <v>0.002877309271783452</v>
      </c>
      <c r="AP171">
        <v>95.10417050705378</v>
      </c>
      <c r="AQ171">
        <v>5.090039417377303</v>
      </c>
      <c r="AR171">
        <v>0.04384113807011856</v>
      </c>
      <c r="AS171">
        <v>2.036596147920228</v>
      </c>
      <c r="AT171">
        <v>0.1010178591468989</v>
      </c>
      <c r="AU171">
        <v>4.58496238904308</v>
      </c>
      <c r="AV171">
        <v>5.81413973443596</v>
      </c>
      <c r="AW171">
        <v>0.6813670017295871</v>
      </c>
      <c r="AX171">
        <v>29.0625806546635</v>
      </c>
      <c r="AY171">
        <v>3.622556882381549</v>
      </c>
      <c r="AZ171">
        <v>2.671319036319989</v>
      </c>
    </row>
    <row r="172" spans="1:52">
      <c r="A172" s="2">
        <v>45027</v>
      </c>
      <c r="B172">
        <v>558.2085049095004</v>
      </c>
      <c r="C172">
        <v>0.02619174435392191</v>
      </c>
      <c r="AN172" s="2">
        <v>45027</v>
      </c>
      <c r="AO172">
        <v>0.002820415726770791</v>
      </c>
      <c r="AP172">
        <v>95.76124998494664</v>
      </c>
      <c r="AQ172">
        <v>5.125008517860503</v>
      </c>
      <c r="AR172">
        <v>0.04378985164433705</v>
      </c>
      <c r="AS172">
        <v>2.076571473073019</v>
      </c>
      <c r="AT172">
        <v>0.1019997669494087</v>
      </c>
      <c r="AU172">
        <v>4.623489622444906</v>
      </c>
      <c r="AV172">
        <v>5.890100174064534</v>
      </c>
      <c r="AW172">
        <v>0.6806366920727731</v>
      </c>
      <c r="AX172">
        <v>29.29969169764491</v>
      </c>
      <c r="AY172">
        <v>3.611549483650574</v>
      </c>
      <c r="AZ172">
        <v>2.68448630032785</v>
      </c>
    </row>
    <row r="173" spans="1:52">
      <c r="A173" s="2">
        <v>45028</v>
      </c>
      <c r="B173">
        <v>568.5316949818211</v>
      </c>
      <c r="C173">
        <v>0.01849343028908956</v>
      </c>
      <c r="AN173" s="2">
        <v>45028</v>
      </c>
      <c r="AO173">
        <v>0.002819436103045187</v>
      </c>
      <c r="AP173">
        <v>96.44293973633692</v>
      </c>
      <c r="AQ173">
        <v>5.250945816907298</v>
      </c>
      <c r="AR173">
        <v>0.04508045959117199</v>
      </c>
      <c r="AS173">
        <v>2.12405393245238</v>
      </c>
      <c r="AT173">
        <v>0.1023551242672419</v>
      </c>
      <c r="AU173">
        <v>4.775971959683925</v>
      </c>
      <c r="AV173">
        <v>5.876743061081479</v>
      </c>
      <c r="AW173">
        <v>0.6882362361209831</v>
      </c>
      <c r="AX173">
        <v>30.08255626592777</v>
      </c>
      <c r="AY173">
        <v>3.337040544315873</v>
      </c>
      <c r="AZ173">
        <v>2.698733954999912</v>
      </c>
    </row>
    <row r="174" spans="1:52">
      <c r="A174" s="2">
        <v>45029</v>
      </c>
      <c r="B174">
        <v>571.151739777021</v>
      </c>
      <c r="C174">
        <v>0.004608441039129163</v>
      </c>
      <c r="AN174" s="2">
        <v>45029</v>
      </c>
      <c r="AO174">
        <v>0.002864064146343974</v>
      </c>
      <c r="AP174">
        <v>96.03581225972215</v>
      </c>
      <c r="AQ174">
        <v>5.323733344128406</v>
      </c>
      <c r="AR174">
        <v>0.04457991291472985</v>
      </c>
      <c r="AS174">
        <v>2.169872831052372</v>
      </c>
      <c r="AT174">
        <v>0.1037105035978398</v>
      </c>
      <c r="AU174">
        <v>4.791707013082295</v>
      </c>
      <c r="AV174">
        <v>5.920256778699755</v>
      </c>
      <c r="AW174">
        <v>0.6914121298934152</v>
      </c>
      <c r="AX174">
        <v>30.45967055884676</v>
      </c>
      <c r="AY174">
        <v>3.242673918305762</v>
      </c>
      <c r="AZ174">
        <v>2.698350899479533</v>
      </c>
    </row>
    <row r="175" spans="1:52">
      <c r="A175" s="2">
        <v>45030</v>
      </c>
      <c r="B175">
        <v>588.5448800698866</v>
      </c>
      <c r="C175">
        <v>0.03045274851067759</v>
      </c>
      <c r="AN175" s="2">
        <v>45030</v>
      </c>
      <c r="AO175">
        <v>0.002906794284351954</v>
      </c>
      <c r="AP175">
        <v>94.17743154389261</v>
      </c>
      <c r="AQ175">
        <v>5.326295231866785</v>
      </c>
      <c r="AR175">
        <v>0.04390240927384413</v>
      </c>
      <c r="AS175">
        <v>2.226625906676177</v>
      </c>
      <c r="AT175">
        <v>0.1053787197845474</v>
      </c>
      <c r="AU175">
        <v>4.737968404873977</v>
      </c>
      <c r="AV175">
        <v>5.890995447549834</v>
      </c>
      <c r="AW175">
        <v>0.6937788259630671</v>
      </c>
      <c r="AX175">
        <v>30.57346733197309</v>
      </c>
      <c r="AY175">
        <v>3.261365501900516</v>
      </c>
      <c r="AZ175">
        <v>2.696281634350968</v>
      </c>
    </row>
    <row r="176" spans="1:52">
      <c r="A176" s="2">
        <v>45031</v>
      </c>
      <c r="B176">
        <v>601.466072791186</v>
      </c>
      <c r="C176">
        <v>0.02195447307224052</v>
      </c>
      <c r="AN176" s="2">
        <v>45031</v>
      </c>
      <c r="AO176">
        <v>0.002962014500023</v>
      </c>
      <c r="AP176">
        <v>93.45124820585531</v>
      </c>
      <c r="AQ176">
        <v>5.237657737298206</v>
      </c>
      <c r="AR176">
        <v>0.04291626927949212</v>
      </c>
      <c r="AS176">
        <v>2.278524210440946</v>
      </c>
      <c r="AT176">
        <v>0.1062446535759554</v>
      </c>
      <c r="AU176">
        <v>4.759370700721002</v>
      </c>
      <c r="AV176">
        <v>5.932767247583807</v>
      </c>
      <c r="AW176">
        <v>0.6961070323261478</v>
      </c>
      <c r="AX176">
        <v>30.46162142851387</v>
      </c>
      <c r="AY176">
        <v>3.283102012552972</v>
      </c>
      <c r="AZ176">
        <v>2.697882287449393</v>
      </c>
    </row>
    <row r="177" spans="1:52">
      <c r="A177" s="2">
        <v>45032</v>
      </c>
      <c r="B177">
        <v>602.5326839301177</v>
      </c>
      <c r="C177">
        <v>0.001773352126051009</v>
      </c>
      <c r="AN177" s="2">
        <v>45032</v>
      </c>
      <c r="AO177">
        <v>0.002978700366596037</v>
      </c>
      <c r="AP177">
        <v>90.31762485872834</v>
      </c>
      <c r="AQ177">
        <v>5.067487327682769</v>
      </c>
      <c r="AR177">
        <v>0.04315130613297537</v>
      </c>
      <c r="AS177">
        <v>2.270241481359374</v>
      </c>
      <c r="AT177">
        <v>0.1049549994449918</v>
      </c>
      <c r="AU177">
        <v>4.789045420466952</v>
      </c>
      <c r="AV177">
        <v>5.875852109854981</v>
      </c>
      <c r="AW177">
        <v>0.69668289971025</v>
      </c>
      <c r="AX177">
        <v>30.22828527579006</v>
      </c>
      <c r="AY177">
        <v>3.382036539497886</v>
      </c>
      <c r="AZ177">
        <v>2.719831283823649</v>
      </c>
    </row>
    <row r="178" spans="1:52">
      <c r="A178" s="2">
        <v>45033</v>
      </c>
      <c r="B178">
        <v>613.6543432843846</v>
      </c>
      <c r="C178">
        <v>0.01845818434565905</v>
      </c>
      <c r="AN178" s="2">
        <v>45033</v>
      </c>
      <c r="AO178">
        <v>0.003036596887912942</v>
      </c>
      <c r="AP178">
        <v>112.9327412278018</v>
      </c>
      <c r="AQ178">
        <v>5.253266613383686</v>
      </c>
      <c r="AR178">
        <v>0.0356749623826053</v>
      </c>
      <c r="AS178">
        <v>7.32166996355656</v>
      </c>
      <c r="AT178">
        <v>0.1404455331836935</v>
      </c>
      <c r="AU178">
        <v>5.452354649769109</v>
      </c>
      <c r="AV178">
        <v>6.242456456942534</v>
      </c>
      <c r="AW178">
        <v>0.59118103197537</v>
      </c>
      <c r="AX178">
        <v>31.52415103275435</v>
      </c>
      <c r="AY178">
        <v>2.64938428828311</v>
      </c>
      <c r="AZ178">
        <v>2.257715298897145</v>
      </c>
    </row>
    <row r="179" spans="1:52">
      <c r="A179" s="2">
        <v>45034</v>
      </c>
      <c r="B179">
        <v>601.0680599216195</v>
      </c>
      <c r="C179">
        <v>-0.02051037933733368</v>
      </c>
      <c r="AN179" s="2">
        <v>45034</v>
      </c>
      <c r="AO179">
        <v>0.003059440895448506</v>
      </c>
      <c r="AP179">
        <v>115.0467714964891</v>
      </c>
      <c r="AQ179">
        <v>5.120898529743892</v>
      </c>
      <c r="AR179">
        <v>0.03566314255320566</v>
      </c>
      <c r="AS179">
        <v>7.347345451529423</v>
      </c>
      <c r="AT179">
        <v>0.1409420394623662</v>
      </c>
      <c r="AU179">
        <v>5.497761417572498</v>
      </c>
      <c r="AV179">
        <v>6.230079047181958</v>
      </c>
      <c r="AW179">
        <v>0.5934786745319212</v>
      </c>
      <c r="AX179">
        <v>31.66378709540234</v>
      </c>
      <c r="AY179">
        <v>2.670901134003151</v>
      </c>
      <c r="AZ179">
        <v>2.175280851163242</v>
      </c>
    </row>
    <row r="180" spans="1:52">
      <c r="A180" s="2">
        <v>45035</v>
      </c>
      <c r="B180">
        <v>613.810128018832</v>
      </c>
      <c r="C180">
        <v>0.02119904374701598</v>
      </c>
      <c r="AN180" s="2">
        <v>45035</v>
      </c>
      <c r="AO180">
        <v>0.003031972408833028</v>
      </c>
      <c r="AP180">
        <v>115.1071458468622</v>
      </c>
      <c r="AQ180">
        <v>4.987648897213919</v>
      </c>
      <c r="AR180">
        <v>0.03598495487181649</v>
      </c>
      <c r="AS180">
        <v>7.408577862206706</v>
      </c>
      <c r="AT180">
        <v>0.1426693134766838</v>
      </c>
      <c r="AU180">
        <v>5.448068037786985</v>
      </c>
      <c r="AV180">
        <v>6.16583062596463</v>
      </c>
      <c r="AW180">
        <v>0.6012687377262885</v>
      </c>
      <c r="AX180">
        <v>31.87647876374249</v>
      </c>
      <c r="AY180">
        <v>2.707008773997273</v>
      </c>
      <c r="AZ180">
        <v>2.154627577555399</v>
      </c>
    </row>
    <row r="181" spans="1:52">
      <c r="A181" s="2">
        <v>45036</v>
      </c>
      <c r="B181">
        <v>566.2784702737972</v>
      </c>
      <c r="C181">
        <v>-0.0774370698288257</v>
      </c>
      <c r="AN181" s="2">
        <v>45036</v>
      </c>
      <c r="AO181">
        <v>0.002949700502947961</v>
      </c>
      <c r="AP181">
        <v>113.6462616866148</v>
      </c>
      <c r="AQ181">
        <v>5.084155526204081</v>
      </c>
      <c r="AR181">
        <v>0.03603367710823868</v>
      </c>
      <c r="AS181">
        <v>7.26054620310968</v>
      </c>
      <c r="AT181">
        <v>0.1401474060016623</v>
      </c>
      <c r="AU181">
        <v>5.465101208404742</v>
      </c>
      <c r="AV181">
        <v>6.239816918277524</v>
      </c>
      <c r="AW181">
        <v>0.6156468447743846</v>
      </c>
      <c r="AX181">
        <v>31.80146521687051</v>
      </c>
      <c r="AY181">
        <v>2.736529952318972</v>
      </c>
      <c r="AZ181">
        <v>2.226287714645774</v>
      </c>
    </row>
    <row r="182" spans="1:52">
      <c r="A182" s="2">
        <v>45037</v>
      </c>
      <c r="B182">
        <v>555.13335441498</v>
      </c>
      <c r="C182">
        <v>-0.01968133426197283</v>
      </c>
      <c r="AN182" s="2">
        <v>45037</v>
      </c>
      <c r="AO182">
        <v>0.002947477559778172</v>
      </c>
      <c r="AP182">
        <v>115.2433723273302</v>
      </c>
      <c r="AQ182">
        <v>5.142889598227447</v>
      </c>
      <c r="AR182">
        <v>0.0352022426093221</v>
      </c>
      <c r="AS182">
        <v>7.250493754488613</v>
      </c>
      <c r="AT182">
        <v>0.1393381862267052</v>
      </c>
      <c r="AU182">
        <v>5.391563707307204</v>
      </c>
      <c r="AV182">
        <v>6.315960636033707</v>
      </c>
      <c r="AW182">
        <v>0.6148354262866328</v>
      </c>
      <c r="AX182">
        <v>32.24054831592773</v>
      </c>
      <c r="AY182">
        <v>2.738957234589849</v>
      </c>
      <c r="AZ182">
        <v>2.254056583569902</v>
      </c>
    </row>
    <row r="183" spans="1:52">
      <c r="A183" s="2">
        <v>45038</v>
      </c>
      <c r="B183">
        <v>533.3964259322162</v>
      </c>
      <c r="C183">
        <v>-0.03915622851678757</v>
      </c>
      <c r="AN183" s="2">
        <v>45038</v>
      </c>
      <c r="AO183">
        <v>0.00293160640545538</v>
      </c>
      <c r="AP183">
        <v>116.0197415288688</v>
      </c>
      <c r="AQ183">
        <v>5.220745605891279</v>
      </c>
      <c r="AR183">
        <v>0.03553205807274041</v>
      </c>
      <c r="AS183">
        <v>6.977310860614367</v>
      </c>
      <c r="AT183">
        <v>0.1322332870151126</v>
      </c>
      <c r="AU183">
        <v>5.484869116953373</v>
      </c>
      <c r="AV183">
        <v>6.339210809343013</v>
      </c>
      <c r="AW183">
        <v>0.618878359676951</v>
      </c>
      <c r="AX183">
        <v>32.0532301698694</v>
      </c>
      <c r="AY183">
        <v>2.74243844167865</v>
      </c>
      <c r="AZ183">
        <v>2.341104232035254</v>
      </c>
    </row>
    <row r="184" spans="1:52">
      <c r="A184" s="2">
        <v>45039</v>
      </c>
      <c r="B184">
        <v>544.3479906357817</v>
      </c>
      <c r="C184">
        <v>0.02053175494084991</v>
      </c>
      <c r="AN184" s="2">
        <v>45039</v>
      </c>
      <c r="AO184">
        <v>0.002934221865051817</v>
      </c>
      <c r="AP184">
        <v>114.3436266145142</v>
      </c>
      <c r="AQ184">
        <v>5.272175003232438</v>
      </c>
      <c r="AR184">
        <v>0.03575958327128983</v>
      </c>
      <c r="AS184">
        <v>7.012960003596897</v>
      </c>
      <c r="AT184">
        <v>0.130678751426164</v>
      </c>
      <c r="AU184">
        <v>5.555287718747272</v>
      </c>
      <c r="AV184">
        <v>6.356788583883291</v>
      </c>
      <c r="AW184">
        <v>0.6157806082135001</v>
      </c>
      <c r="AX184">
        <v>32.27453331865039</v>
      </c>
      <c r="AY184">
        <v>2.727574462526078</v>
      </c>
      <c r="AZ184">
        <v>2.348497138110807</v>
      </c>
    </row>
    <row r="185" spans="1:52">
      <c r="A185" s="2">
        <v>45040</v>
      </c>
      <c r="B185">
        <v>537.7251025820542</v>
      </c>
      <c r="C185">
        <v>-0.01216664370523746</v>
      </c>
      <c r="AN185" s="2">
        <v>45040</v>
      </c>
      <c r="AO185">
        <v>0.002921922989139892</v>
      </c>
      <c r="AP185">
        <v>118.1254388549819</v>
      </c>
      <c r="AQ185">
        <v>4.96821131617259</v>
      </c>
      <c r="AR185">
        <v>0.03654753201682041</v>
      </c>
      <c r="AS185">
        <v>5.562196870074448</v>
      </c>
      <c r="AT185">
        <v>0.1393266002250258</v>
      </c>
      <c r="AU185">
        <v>4.77092003650223</v>
      </c>
      <c r="AV185">
        <v>6.278385752119223</v>
      </c>
      <c r="AW185">
        <v>0.5733989906707425</v>
      </c>
      <c r="AX185">
        <v>29.00751423543717</v>
      </c>
      <c r="AY185">
        <v>3.24585183480284</v>
      </c>
      <c r="AZ185">
        <v>2.43747265458288</v>
      </c>
    </row>
    <row r="186" spans="1:52">
      <c r="A186" s="2">
        <v>45041</v>
      </c>
      <c r="B186">
        <v>532.7760394626411</v>
      </c>
      <c r="C186">
        <v>-0.009203704821755032</v>
      </c>
      <c r="AN186" s="2">
        <v>45041</v>
      </c>
      <c r="AO186">
        <v>0.002903918099032078</v>
      </c>
      <c r="AP186">
        <v>118.459621045935</v>
      </c>
      <c r="AQ186">
        <v>4.924286566910719</v>
      </c>
      <c r="AR186">
        <v>0.03660315582637921</v>
      </c>
      <c r="AS186">
        <v>6.382594122066542</v>
      </c>
      <c r="AT186">
        <v>0.1377370245824286</v>
      </c>
      <c r="AU186">
        <v>4.781217684595016</v>
      </c>
      <c r="AV186">
        <v>6.239980928400711</v>
      </c>
      <c r="AW186">
        <v>0.5711649810964455</v>
      </c>
      <c r="AX186">
        <v>29.11101995988068</v>
      </c>
      <c r="AY186">
        <v>3.227996833788864</v>
      </c>
      <c r="AZ186">
        <v>2.404600181733184</v>
      </c>
    </row>
    <row r="187" spans="1:52">
      <c r="A187" s="2">
        <v>45042</v>
      </c>
      <c r="B187">
        <v>544.1202491590821</v>
      </c>
      <c r="C187">
        <v>0.02129264241665751</v>
      </c>
      <c r="AN187" s="2">
        <v>45042</v>
      </c>
      <c r="AO187">
        <v>0.002883755049791382</v>
      </c>
      <c r="AP187">
        <v>117.9406330732111</v>
      </c>
      <c r="AQ187">
        <v>4.892773381068205</v>
      </c>
      <c r="AR187">
        <v>0.03687848639765472</v>
      </c>
      <c r="AS187">
        <v>6.795651378071887</v>
      </c>
      <c r="AT187">
        <v>0.1375440800841788</v>
      </c>
      <c r="AU187">
        <v>4.802456862560383</v>
      </c>
      <c r="AV187">
        <v>6.259579630792438</v>
      </c>
      <c r="AW187">
        <v>0.5722013101356663</v>
      </c>
      <c r="AX187">
        <v>29.25144843889527</v>
      </c>
      <c r="AY187">
        <v>3.221263302244829</v>
      </c>
      <c r="AZ187">
        <v>2.360179666986318</v>
      </c>
    </row>
    <row r="188" spans="1:52">
      <c r="A188" s="2">
        <v>45043</v>
      </c>
      <c r="B188">
        <v>535.4557534862532</v>
      </c>
      <c r="C188">
        <v>-0.01592386184160488</v>
      </c>
      <c r="AN188" s="2">
        <v>45043</v>
      </c>
      <c r="AO188">
        <v>0.00282968224291944</v>
      </c>
      <c r="AP188">
        <v>114.0262883851241</v>
      </c>
      <c r="AQ188">
        <v>5.00602844195813</v>
      </c>
      <c r="AR188">
        <v>0.03631376119552925</v>
      </c>
      <c r="AS188">
        <v>7.109666368948682</v>
      </c>
      <c r="AT188">
        <v>0.1387562531263627</v>
      </c>
      <c r="AU188">
        <v>4.819497160460466</v>
      </c>
      <c r="AV188">
        <v>6.320637678916303</v>
      </c>
      <c r="AW188">
        <v>0.5779012092991818</v>
      </c>
      <c r="AX188">
        <v>29.39228234926196</v>
      </c>
      <c r="AY188">
        <v>3.262525721313144</v>
      </c>
      <c r="AZ188">
        <v>2.383009521095968</v>
      </c>
    </row>
    <row r="189" spans="1:52">
      <c r="A189" s="2">
        <v>45044</v>
      </c>
      <c r="B189">
        <v>550.8489313196726</v>
      </c>
      <c r="C189">
        <v>0.02874780545954958</v>
      </c>
      <c r="AN189" s="2">
        <v>45044</v>
      </c>
      <c r="AO189">
        <v>0.002804201370607206</v>
      </c>
      <c r="AP189">
        <v>114.8328154298328</v>
      </c>
      <c r="AQ189">
        <v>5.026962495628676</v>
      </c>
      <c r="AR189">
        <v>0.03652678907194019</v>
      </c>
      <c r="AS189">
        <v>7.21244898394767</v>
      </c>
      <c r="AT189">
        <v>0.1422329264927636</v>
      </c>
      <c r="AU189">
        <v>4.76770407469017</v>
      </c>
      <c r="AV189">
        <v>6.371885265713816</v>
      </c>
      <c r="AW189">
        <v>0.5775078769416677</v>
      </c>
      <c r="AX189">
        <v>29.4531717509234</v>
      </c>
      <c r="AY189">
        <v>3.199764492813246</v>
      </c>
      <c r="AZ189">
        <v>2.377192551496697</v>
      </c>
    </row>
    <row r="190" spans="1:52">
      <c r="A190" s="2">
        <v>45045</v>
      </c>
      <c r="B190">
        <v>551.2541628489488</v>
      </c>
      <c r="C190">
        <v>0.0007356491158208023</v>
      </c>
      <c r="AN190" s="2">
        <v>45045</v>
      </c>
      <c r="AO190">
        <v>0.002817234655953357</v>
      </c>
      <c r="AP190">
        <v>116.3912214382085</v>
      </c>
      <c r="AQ190">
        <v>5.114631315329087</v>
      </c>
      <c r="AR190">
        <v>0.0368514651737866</v>
      </c>
      <c r="AS190">
        <v>6.930140717679723</v>
      </c>
      <c r="AT190">
        <v>0.1455217125355802</v>
      </c>
      <c r="AU190">
        <v>4.802028288730846</v>
      </c>
      <c r="AV190">
        <v>6.402314335543223</v>
      </c>
      <c r="AW190">
        <v>0.5722174498351142</v>
      </c>
      <c r="AX190">
        <v>29.86997502297508</v>
      </c>
      <c r="AY190">
        <v>3.05938123765117</v>
      </c>
      <c r="AZ190">
        <v>2.402717379546905</v>
      </c>
    </row>
    <row r="191" spans="1:52">
      <c r="A191" s="2">
        <v>45046</v>
      </c>
      <c r="B191">
        <v>551.1184555500203</v>
      </c>
      <c r="C191">
        <v>-0.0002461791820803638</v>
      </c>
      <c r="AN191" s="2">
        <v>45046</v>
      </c>
      <c r="AO191">
        <v>0.002829003551852473</v>
      </c>
      <c r="AP191">
        <v>116.9906726143706</v>
      </c>
      <c r="AQ191">
        <v>5.019513522379149</v>
      </c>
      <c r="AR191">
        <v>0.03661208723240433</v>
      </c>
      <c r="AS191">
        <v>7.088970896009354</v>
      </c>
      <c r="AT191">
        <v>0.1466398023989305</v>
      </c>
      <c r="AU191">
        <v>4.718391810774126</v>
      </c>
      <c r="AV191">
        <v>6.305463218037546</v>
      </c>
      <c r="AW191">
        <v>0.5754694114701935</v>
      </c>
      <c r="AX191">
        <v>29.77153320154384</v>
      </c>
      <c r="AY191">
        <v>3.085772865887286</v>
      </c>
      <c r="AZ191">
        <v>2.413312216019651</v>
      </c>
    </row>
    <row r="192" spans="1:52">
      <c r="A192" s="2">
        <v>45047</v>
      </c>
      <c r="B192">
        <v>548.283157297497</v>
      </c>
      <c r="C192">
        <v>-0.005144625849434759</v>
      </c>
      <c r="AN192" s="2">
        <v>45047</v>
      </c>
      <c r="AO192">
        <v>0.002800975086064522</v>
      </c>
      <c r="AP192">
        <v>126.6313754745287</v>
      </c>
      <c r="AQ192">
        <v>5.447698299764403</v>
      </c>
      <c r="AR192">
        <v>0.03556544704749402</v>
      </c>
      <c r="AS192">
        <v>2.04964596843964</v>
      </c>
      <c r="AT192">
        <v>0.1145558380740649</v>
      </c>
      <c r="AU192">
        <v>5.415858290564905</v>
      </c>
      <c r="AV192">
        <v>6.439489487991139</v>
      </c>
      <c r="AW192">
        <v>0.6069192106270657</v>
      </c>
      <c r="AX192">
        <v>28.31471479628108</v>
      </c>
      <c r="AY192">
        <v>3.575933106914813</v>
      </c>
      <c r="AZ192">
        <v>2.627057509787359</v>
      </c>
    </row>
    <row r="193" spans="1:52">
      <c r="A193" s="2">
        <v>45048</v>
      </c>
      <c r="B193">
        <v>530.2498897312885</v>
      </c>
      <c r="C193">
        <v>-0.03289042774010242</v>
      </c>
      <c r="AN193" s="2">
        <v>45048</v>
      </c>
      <c r="AO193">
        <v>0.00282900999086751</v>
      </c>
      <c r="AP193">
        <v>126.0262976981788</v>
      </c>
      <c r="AQ193">
        <v>5.389436228672193</v>
      </c>
      <c r="AR193">
        <v>0.03540550468380146</v>
      </c>
      <c r="AS193">
        <v>2.080717153140305</v>
      </c>
      <c r="AT193">
        <v>0.1137184391377454</v>
      </c>
      <c r="AU193">
        <v>5.386343270585386</v>
      </c>
      <c r="AV193">
        <v>6.496144328728153</v>
      </c>
      <c r="AW193">
        <v>0.6019129424150679</v>
      </c>
      <c r="AX193">
        <v>28.10189011610546</v>
      </c>
      <c r="AY193">
        <v>3.616375020337378</v>
      </c>
      <c r="AZ193">
        <v>2.623357679930558</v>
      </c>
    </row>
    <row r="194" spans="1:52">
      <c r="A194" s="2">
        <v>45049</v>
      </c>
      <c r="B194">
        <v>536.177344451438</v>
      </c>
      <c r="C194">
        <v>0.01117860622875999</v>
      </c>
      <c r="AN194" s="2">
        <v>45049</v>
      </c>
      <c r="AO194">
        <v>0.002803240606357338</v>
      </c>
      <c r="AP194">
        <v>125.8860464219032</v>
      </c>
      <c r="AQ194">
        <v>5.382071779241241</v>
      </c>
      <c r="AR194">
        <v>0.03502613616928086</v>
      </c>
      <c r="AS194">
        <v>2.113437791296386</v>
      </c>
      <c r="AT194">
        <v>0.1173540006149542</v>
      </c>
      <c r="AU194">
        <v>5.451737938868665</v>
      </c>
      <c r="AV194">
        <v>6.511252945325209</v>
      </c>
      <c r="AW194">
        <v>0.6065014989631904</v>
      </c>
      <c r="AX194">
        <v>27.93925176522231</v>
      </c>
      <c r="AY194">
        <v>3.610070805064547</v>
      </c>
      <c r="AZ194">
        <v>2.620716142409677</v>
      </c>
    </row>
    <row r="195" spans="1:52">
      <c r="A195" s="2">
        <v>45050</v>
      </c>
      <c r="B195">
        <v>543.8021350550475</v>
      </c>
      <c r="C195">
        <v>0.01422065046670418</v>
      </c>
      <c r="AN195" s="2">
        <v>45050</v>
      </c>
      <c r="AO195">
        <v>0.00280840764788309</v>
      </c>
      <c r="AP195">
        <v>126.8049537230306</v>
      </c>
      <c r="AQ195">
        <v>5.355701014270886</v>
      </c>
      <c r="AR195">
        <v>0.03491290006007339</v>
      </c>
      <c r="AS195">
        <v>2.140445564599254</v>
      </c>
      <c r="AT195">
        <v>0.1175769455374527</v>
      </c>
      <c r="AU195">
        <v>5.46490992778908</v>
      </c>
      <c r="AV195">
        <v>6.528828891261066</v>
      </c>
      <c r="AW195">
        <v>0.5933622645236148</v>
      </c>
      <c r="AX195">
        <v>27.48411482520512</v>
      </c>
      <c r="AY195">
        <v>3.674164991843155</v>
      </c>
      <c r="AZ195">
        <v>2.601143328596908</v>
      </c>
    </row>
    <row r="196" spans="1:52">
      <c r="A196" s="2">
        <v>45051</v>
      </c>
      <c r="B196">
        <v>535.413946937695</v>
      </c>
      <c r="C196">
        <v>-0.01542507389476033</v>
      </c>
      <c r="AN196" s="2">
        <v>45051</v>
      </c>
      <c r="AO196">
        <v>0.002783216273836038</v>
      </c>
      <c r="AP196">
        <v>127.0558051260175</v>
      </c>
      <c r="AQ196">
        <v>5.369330621170683</v>
      </c>
      <c r="AR196">
        <v>0.03488806210743825</v>
      </c>
      <c r="AS196">
        <v>2.129369500219606</v>
      </c>
      <c r="AT196">
        <v>0.1165625374558433</v>
      </c>
      <c r="AU196">
        <v>5.507891450394199</v>
      </c>
      <c r="AV196">
        <v>6.559244820183201</v>
      </c>
      <c r="AW196">
        <v>0.5913653007105112</v>
      </c>
      <c r="AX196">
        <v>27.74376565147487</v>
      </c>
      <c r="AY196">
        <v>3.693842196527383</v>
      </c>
      <c r="AZ196">
        <v>2.607254924477763</v>
      </c>
    </row>
    <row r="197" spans="1:52">
      <c r="A197" s="2">
        <v>45052</v>
      </c>
      <c r="B197">
        <v>554.3109153450825</v>
      </c>
      <c r="C197">
        <v>0.03529412805824172</v>
      </c>
      <c r="AN197" s="2">
        <v>45052</v>
      </c>
      <c r="AO197">
        <v>0.002813478260963462</v>
      </c>
      <c r="AP197">
        <v>129.15221815448</v>
      </c>
      <c r="AQ197">
        <v>5.373396556047632</v>
      </c>
      <c r="AR197">
        <v>0.03397370871879905</v>
      </c>
      <c r="AS197">
        <v>2.254128828821629</v>
      </c>
      <c r="AT197">
        <v>0.1195076747890327</v>
      </c>
      <c r="AU197">
        <v>5.401164689244427</v>
      </c>
      <c r="AV197">
        <v>6.569688993144743</v>
      </c>
      <c r="AW197">
        <v>0.5895642784083485</v>
      </c>
      <c r="AX197">
        <v>28.23241680676844</v>
      </c>
      <c r="AY197">
        <v>3.63936529088461</v>
      </c>
      <c r="AZ197">
        <v>2.626486670390691</v>
      </c>
    </row>
    <row r="198" spans="1:52">
      <c r="A198" s="2">
        <v>45053</v>
      </c>
      <c r="B198">
        <v>533.9088403696715</v>
      </c>
      <c r="C198">
        <v>-0.03680619379957528</v>
      </c>
      <c r="AN198" s="2">
        <v>45053</v>
      </c>
      <c r="AO198">
        <v>0.002771204647144694</v>
      </c>
      <c r="AP198">
        <v>129.2625198692226</v>
      </c>
      <c r="AQ198">
        <v>5.399450140913507</v>
      </c>
      <c r="AR198">
        <v>0.03436380478875928</v>
      </c>
      <c r="AS198">
        <v>2.4274749585741</v>
      </c>
      <c r="AT198">
        <v>0.1166423056993297</v>
      </c>
      <c r="AU198">
        <v>5.455096040063883</v>
      </c>
      <c r="AV198">
        <v>6.563501018952429</v>
      </c>
      <c r="AW198">
        <v>0.5983583902486582</v>
      </c>
      <c r="AX198">
        <v>27.80181258455367</v>
      </c>
      <c r="AY198">
        <v>3.644965831523824</v>
      </c>
      <c r="AZ198">
        <v>2.646943461849839</v>
      </c>
    </row>
    <row r="199" spans="1:52">
      <c r="A199" s="2">
        <v>45054</v>
      </c>
      <c r="B199">
        <v>532.7867229463465</v>
      </c>
      <c r="C199">
        <v>-0.002101702272897521</v>
      </c>
      <c r="AN199" s="2">
        <v>45054</v>
      </c>
      <c r="AO199">
        <v>0.002778622322313693</v>
      </c>
      <c r="AP199">
        <v>118.7216551337972</v>
      </c>
      <c r="AQ199">
        <v>5.871018102503131</v>
      </c>
      <c r="AR199">
        <v>0.03992492590878514</v>
      </c>
      <c r="AS199">
        <v>2.580467421603444</v>
      </c>
      <c r="AT199">
        <v>0.1323694722784763</v>
      </c>
      <c r="AU199">
        <v>4.726562057783266</v>
      </c>
      <c r="AV199">
        <v>5.657511618720385</v>
      </c>
      <c r="AW199">
        <v>0.6230969596526172</v>
      </c>
      <c r="AX199">
        <v>28.26441475189736</v>
      </c>
      <c r="AY199">
        <v>3.204154165913259</v>
      </c>
      <c r="AZ199">
        <v>2.719952174526245</v>
      </c>
    </row>
    <row r="200" spans="1:52">
      <c r="A200" s="2">
        <v>45055</v>
      </c>
      <c r="B200">
        <v>507.2370154855545</v>
      </c>
      <c r="C200">
        <v>-0.04795485014998191</v>
      </c>
      <c r="AN200" s="2">
        <v>45055</v>
      </c>
      <c r="AO200">
        <v>0.002744067845091468</v>
      </c>
      <c r="AP200">
        <v>116.9621194731978</v>
      </c>
      <c r="AQ200">
        <v>5.893213077087244</v>
      </c>
      <c r="AR200">
        <v>0.0390383020015328</v>
      </c>
      <c r="AS200">
        <v>2.747170367241296</v>
      </c>
      <c r="AT200">
        <v>0.129533146685981</v>
      </c>
      <c r="AU200">
        <v>4.799026224552461</v>
      </c>
      <c r="AV200">
        <v>5.684949064194051</v>
      </c>
      <c r="AW200">
        <v>0.6345335574375702</v>
      </c>
      <c r="AX200">
        <v>29.04535352196238</v>
      </c>
      <c r="AY200">
        <v>3.25272267670081</v>
      </c>
      <c r="AZ200">
        <v>2.773669809284063</v>
      </c>
    </row>
    <row r="201" spans="1:52">
      <c r="A201" s="2">
        <v>45056</v>
      </c>
      <c r="B201">
        <v>504.9606778832296</v>
      </c>
      <c r="C201">
        <v>-0.004487719809142643</v>
      </c>
      <c r="AN201" s="2">
        <v>45056</v>
      </c>
      <c r="AO201">
        <v>0.002740139230280601</v>
      </c>
      <c r="AP201">
        <v>117.0837753971828</v>
      </c>
      <c r="AQ201">
        <v>5.927208697932809</v>
      </c>
      <c r="AR201">
        <v>0.03890575670943244</v>
      </c>
      <c r="AS201">
        <v>2.675620813948574</v>
      </c>
      <c r="AT201">
        <v>0.1295549168829816</v>
      </c>
      <c r="AU201">
        <v>4.798254566392545</v>
      </c>
      <c r="AV201">
        <v>5.710729376012572</v>
      </c>
      <c r="AW201">
        <v>0.633275063134412</v>
      </c>
      <c r="AX201">
        <v>29.71219006742865</v>
      </c>
      <c r="AY201">
        <v>3.234273198781308</v>
      </c>
      <c r="AZ201">
        <v>2.777947340681381</v>
      </c>
    </row>
    <row r="202" spans="1:52">
      <c r="A202" s="2">
        <v>45057</v>
      </c>
      <c r="B202">
        <v>509.9283284006658</v>
      </c>
      <c r="C202">
        <v>0.009837697735713524</v>
      </c>
      <c r="AN202" s="2">
        <v>45057</v>
      </c>
      <c r="AO202">
        <v>0.002766737889649967</v>
      </c>
      <c r="AP202">
        <v>116.0752070362699</v>
      </c>
      <c r="AQ202">
        <v>5.919215147891374</v>
      </c>
      <c r="AR202">
        <v>0.03941128357158532</v>
      </c>
      <c r="AS202">
        <v>2.650366098057733</v>
      </c>
      <c r="AT202">
        <v>0.129841208722433</v>
      </c>
      <c r="AU202">
        <v>4.68545216756322</v>
      </c>
      <c r="AV202">
        <v>5.614037519133289</v>
      </c>
      <c r="AW202">
        <v>0.6363117393643419</v>
      </c>
      <c r="AX202">
        <v>29.96216619456138</v>
      </c>
      <c r="AY202">
        <v>3.218618770134841</v>
      </c>
      <c r="AZ202">
        <v>2.767884331258285</v>
      </c>
    </row>
    <row r="203" spans="1:52">
      <c r="A203" s="2">
        <v>45058</v>
      </c>
      <c r="B203">
        <v>494.5814220700286</v>
      </c>
      <c r="C203">
        <v>-0.03009620269336888</v>
      </c>
      <c r="AN203" s="2">
        <v>45058</v>
      </c>
      <c r="AO203">
        <v>0.00274907241277426</v>
      </c>
      <c r="AP203">
        <v>115.8872741089636</v>
      </c>
      <c r="AQ203">
        <v>5.955454895613248</v>
      </c>
      <c r="AR203">
        <v>0.039222933212265</v>
      </c>
      <c r="AS203">
        <v>2.662983994121193</v>
      </c>
      <c r="AT203">
        <v>0.1288362276042187</v>
      </c>
      <c r="AU203">
        <v>4.592868202446483</v>
      </c>
      <c r="AV203">
        <v>5.645787584204228</v>
      </c>
      <c r="AW203">
        <v>0.6411725235614509</v>
      </c>
      <c r="AX203">
        <v>30.3055625632025</v>
      </c>
      <c r="AY203">
        <v>3.239435890245248</v>
      </c>
      <c r="AZ203">
        <v>2.789891138361638</v>
      </c>
    </row>
    <row r="204" spans="1:52">
      <c r="A204" s="2">
        <v>45059</v>
      </c>
      <c r="B204">
        <v>502.2633124668095</v>
      </c>
      <c r="C204">
        <v>0.01553210463229471</v>
      </c>
      <c r="AN204" s="2">
        <v>45059</v>
      </c>
      <c r="AO204">
        <v>0.002813974072846183</v>
      </c>
      <c r="AP204">
        <v>114.4136695095948</v>
      </c>
      <c r="AQ204">
        <v>5.808642442248138</v>
      </c>
      <c r="AR204">
        <v>0.03956176296869741</v>
      </c>
      <c r="AS204">
        <v>2.77078022648341</v>
      </c>
      <c r="AT204">
        <v>0.1305523578405278</v>
      </c>
      <c r="AU204">
        <v>4.549372330552269</v>
      </c>
      <c r="AV204">
        <v>5.660481525305202</v>
      </c>
      <c r="AW204">
        <v>0.6423473582509085</v>
      </c>
      <c r="AX204">
        <v>29.95877398178016</v>
      </c>
      <c r="AY204">
        <v>3.186034639597898</v>
      </c>
      <c r="AZ204">
        <v>2.792242083097233</v>
      </c>
    </row>
    <row r="205" spans="1:52">
      <c r="A205" s="2">
        <v>45060</v>
      </c>
      <c r="B205">
        <v>499.5426760589813</v>
      </c>
      <c r="C205">
        <v>-0.005416753205536917</v>
      </c>
      <c r="AN205" s="2">
        <v>45060</v>
      </c>
      <c r="AO205">
        <v>0.00279163553982933</v>
      </c>
      <c r="AP205">
        <v>115.2914816961704</v>
      </c>
      <c r="AQ205">
        <v>5.881637659192315</v>
      </c>
      <c r="AR205">
        <v>0.03952852875422986</v>
      </c>
      <c r="AS205">
        <v>2.70152291267502</v>
      </c>
      <c r="AT205">
        <v>0.1286464067508807</v>
      </c>
      <c r="AU205">
        <v>4.602647644657148</v>
      </c>
      <c r="AV205">
        <v>5.615128450033178</v>
      </c>
      <c r="AW205">
        <v>0.6482713650623181</v>
      </c>
      <c r="AX205">
        <v>30.30810711037848</v>
      </c>
      <c r="AY205">
        <v>3.164930481109285</v>
      </c>
      <c r="AZ205">
        <v>2.82136716476972</v>
      </c>
    </row>
    <row r="206" spans="1:52">
      <c r="A206" s="2">
        <v>45061</v>
      </c>
      <c r="B206">
        <v>501.5017765887876</v>
      </c>
      <c r="C206">
        <v>0.003921788114805702</v>
      </c>
      <c r="AN206" s="2">
        <v>45061</v>
      </c>
      <c r="AO206">
        <v>0.002794581151339949</v>
      </c>
      <c r="AP206">
        <v>143.2458586349288</v>
      </c>
      <c r="AQ206">
        <v>6.987640570547046</v>
      </c>
      <c r="AR206">
        <v>0.04179393901026951</v>
      </c>
      <c r="AS206">
        <v>2.701217995015529</v>
      </c>
      <c r="AT206">
        <v>0.240036564755728</v>
      </c>
      <c r="AU206">
        <v>4.859727139973116</v>
      </c>
      <c r="AV206">
        <v>5.345128251405653</v>
      </c>
      <c r="AW206">
        <v>0.4574121215021097</v>
      </c>
      <c r="AX206">
        <v>24.9670489506253</v>
      </c>
      <c r="AY206">
        <v>2.361546053798646</v>
      </c>
      <c r="AZ206">
        <v>1.291860495661459</v>
      </c>
    </row>
    <row r="207" spans="1:52">
      <c r="A207" s="2">
        <v>45062</v>
      </c>
      <c r="B207">
        <v>504.6498000884619</v>
      </c>
      <c r="C207">
        <v>0.00627719311601882</v>
      </c>
      <c r="AN207" s="2">
        <v>45062</v>
      </c>
      <c r="AO207">
        <v>0.002779763581865065</v>
      </c>
      <c r="AP207">
        <v>145.1731451495017</v>
      </c>
      <c r="AQ207">
        <v>6.921284302081477</v>
      </c>
      <c r="AR207">
        <v>0.04160777648402121</v>
      </c>
      <c r="AS207">
        <v>2.70509436821002</v>
      </c>
      <c r="AT207">
        <v>0.2401645051135745</v>
      </c>
      <c r="AU207">
        <v>4.891319551141816</v>
      </c>
      <c r="AV207">
        <v>5.406059396832028</v>
      </c>
      <c r="AW207">
        <v>0.4552236592777338</v>
      </c>
      <c r="AX207">
        <v>25.07059575840653</v>
      </c>
      <c r="AY207">
        <v>2.365885569263529</v>
      </c>
      <c r="AZ207">
        <v>1.291354422984945</v>
      </c>
    </row>
    <row r="208" spans="1:52">
      <c r="A208" s="2">
        <v>45063</v>
      </c>
      <c r="B208">
        <v>502.1767292521722</v>
      </c>
      <c r="C208">
        <v>-0.004900568346318912</v>
      </c>
      <c r="AN208" s="2">
        <v>45063</v>
      </c>
      <c r="AO208">
        <v>0.002787215824133714</v>
      </c>
      <c r="AP208">
        <v>144.498724045716</v>
      </c>
      <c r="AQ208">
        <v>6.876367245903841</v>
      </c>
      <c r="AR208">
        <v>0.04129094086105665</v>
      </c>
      <c r="AS208">
        <v>2.70038925235516</v>
      </c>
      <c r="AT208">
        <v>0.2407923114308864</v>
      </c>
      <c r="AU208">
        <v>4.85217414900842</v>
      </c>
      <c r="AV208">
        <v>5.408328374397267</v>
      </c>
      <c r="AW208">
        <v>0.45381525034984</v>
      </c>
      <c r="AX208">
        <v>25.43332893394885</v>
      </c>
      <c r="AY208">
        <v>2.395198362371298</v>
      </c>
      <c r="AZ208">
        <v>1.30456449369781</v>
      </c>
    </row>
    <row r="209" spans="1:52">
      <c r="A209" s="2">
        <v>45064</v>
      </c>
      <c r="B209">
        <v>510.3579912046567</v>
      </c>
      <c r="C209">
        <v>0.01629159910429911</v>
      </c>
      <c r="AN209" s="2">
        <v>45064</v>
      </c>
      <c r="AO209">
        <v>0.002793824151739057</v>
      </c>
      <c r="AP209">
        <v>143.8970793688971</v>
      </c>
      <c r="AQ209">
        <v>6.884409296919339</v>
      </c>
      <c r="AR209">
        <v>0.04201192858641736</v>
      </c>
      <c r="AS209">
        <v>2.719186197067223</v>
      </c>
      <c r="AT209">
        <v>0.2426794630790002</v>
      </c>
      <c r="AU209">
        <v>4.782282413553795</v>
      </c>
      <c r="AV209">
        <v>5.379428637597375</v>
      </c>
      <c r="AW209">
        <v>0.4472534285362468</v>
      </c>
      <c r="AX209">
        <v>24.62204820480106</v>
      </c>
      <c r="AY209">
        <v>2.388127355567003</v>
      </c>
      <c r="AZ209">
        <v>1.3023284910239</v>
      </c>
    </row>
    <row r="210" spans="1:52">
      <c r="A210" s="2">
        <v>45065</v>
      </c>
      <c r="B210">
        <v>502.198811273867</v>
      </c>
      <c r="C210">
        <v>-0.01598716993052407</v>
      </c>
      <c r="AN210" s="2">
        <v>45065</v>
      </c>
      <c r="AO210">
        <v>0.002806287000349878</v>
      </c>
      <c r="AP210">
        <v>142.573729872291</v>
      </c>
      <c r="AQ210">
        <v>7.001536741285922</v>
      </c>
      <c r="AR210">
        <v>0.04176161137689308</v>
      </c>
      <c r="AS210">
        <v>2.726572753477889</v>
      </c>
      <c r="AT210">
        <v>0.2422263255075773</v>
      </c>
      <c r="AU210">
        <v>4.711155242452191</v>
      </c>
      <c r="AV210">
        <v>5.362900025595212</v>
      </c>
      <c r="AW210">
        <v>0.4371925236609939</v>
      </c>
      <c r="AX210">
        <v>24.61211927083297</v>
      </c>
      <c r="AY210">
        <v>2.433155632458632</v>
      </c>
      <c r="AZ210">
        <v>1.321320559902222</v>
      </c>
    </row>
    <row r="211" spans="1:52">
      <c r="A211" s="2">
        <v>45066</v>
      </c>
      <c r="B211">
        <v>502.1188223221253</v>
      </c>
      <c r="C211">
        <v>-0.0001592774613280445</v>
      </c>
      <c r="AN211" s="2">
        <v>45066</v>
      </c>
      <c r="AO211">
        <v>0.002801012037279904</v>
      </c>
      <c r="AP211">
        <v>144.2141570710681</v>
      </c>
      <c r="AQ211">
        <v>7.027617091052905</v>
      </c>
      <c r="AR211">
        <v>0.0415394825291447</v>
      </c>
      <c r="AS211">
        <v>2.740946016889225</v>
      </c>
      <c r="AT211">
        <v>0.2426265589797123</v>
      </c>
      <c r="AU211">
        <v>4.697207854490503</v>
      </c>
      <c r="AV211">
        <v>5.329509003452375</v>
      </c>
      <c r="AW211">
        <v>0.4356740960660594</v>
      </c>
      <c r="AX211">
        <v>24.66225609411735</v>
      </c>
      <c r="AY211">
        <v>2.433156197886803</v>
      </c>
      <c r="AZ211">
        <v>1.322970053397187</v>
      </c>
    </row>
    <row r="212" spans="1:52">
      <c r="A212" s="2">
        <v>45067</v>
      </c>
      <c r="B212">
        <v>502.8667432348028</v>
      </c>
      <c r="C212">
        <v>0.001489529727682015</v>
      </c>
      <c r="AN212" s="2">
        <v>45067</v>
      </c>
      <c r="AO212">
        <v>0.002783307107253351</v>
      </c>
      <c r="AP212">
        <v>145.2776042844119</v>
      </c>
      <c r="AQ212">
        <v>7.042644811751697</v>
      </c>
      <c r="AR212">
        <v>0.04146050772524</v>
      </c>
      <c r="AS212">
        <v>2.733092379328912</v>
      </c>
      <c r="AT212">
        <v>0.241803944448697</v>
      </c>
      <c r="AU212">
        <v>4.735461604070166</v>
      </c>
      <c r="AV212">
        <v>5.302762248866228</v>
      </c>
      <c r="AW212">
        <v>0.4377679702103417</v>
      </c>
      <c r="AX212">
        <v>24.55519555964549</v>
      </c>
      <c r="AY212">
        <v>2.447289715532887</v>
      </c>
      <c r="AZ212">
        <v>1.330770336962717</v>
      </c>
    </row>
    <row r="213" spans="1:52">
      <c r="A213" s="2">
        <v>45068</v>
      </c>
      <c r="B213">
        <v>494.8048885640127</v>
      </c>
      <c r="C213">
        <v>-0.01603179128317445</v>
      </c>
      <c r="AN213" s="2">
        <v>45068</v>
      </c>
      <c r="AO213">
        <v>0.002771799015920898</v>
      </c>
      <c r="AP213">
        <v>182.3126868876149</v>
      </c>
      <c r="AQ213">
        <v>9.111525278761125</v>
      </c>
      <c r="AR213">
        <v>0.04108576685849067</v>
      </c>
      <c r="AS213">
        <v>2.737942575819043</v>
      </c>
      <c r="AT213">
        <v>0.2420555602464147</v>
      </c>
      <c r="AU213">
        <v>6.29441602672165</v>
      </c>
      <c r="AV213">
        <v>5.546355905324647</v>
      </c>
      <c r="AW213">
        <v>0.3308335183376614</v>
      </c>
      <c r="AX213">
        <v>33.1857922961455</v>
      </c>
      <c r="AY213">
        <v>0.8438419817937479</v>
      </c>
      <c r="AZ213">
        <v>1.05233116785913</v>
      </c>
    </row>
    <row r="214" spans="1:52">
      <c r="A214" s="2">
        <v>45069</v>
      </c>
      <c r="B214">
        <v>499.2187625935451</v>
      </c>
      <c r="C214">
        <v>0.008920433349682622</v>
      </c>
      <c r="AN214" s="2">
        <v>45069</v>
      </c>
      <c r="AO214">
        <v>0.002788024403806462</v>
      </c>
      <c r="AP214">
        <v>180.4506667061183</v>
      </c>
      <c r="AQ214">
        <v>9.059104976417766</v>
      </c>
      <c r="AR214">
        <v>0.04118501345176339</v>
      </c>
      <c r="AS214">
        <v>2.767418048383121</v>
      </c>
      <c r="AT214">
        <v>0.2421735183321883</v>
      </c>
      <c r="AU214">
        <v>6.397127494016526</v>
      </c>
      <c r="AV214">
        <v>5.557993208411347</v>
      </c>
      <c r="AW214">
        <v>0.3320224225426056</v>
      </c>
      <c r="AX214">
        <v>32.919592656163</v>
      </c>
      <c r="AY214">
        <v>0.8552942549738269</v>
      </c>
      <c r="AZ214">
        <v>1.036524056178196</v>
      </c>
    </row>
    <row r="215" spans="1:52">
      <c r="A215" s="2">
        <v>45070</v>
      </c>
      <c r="B215">
        <v>505.0016619074653</v>
      </c>
      <c r="C215">
        <v>0.01158389817697714</v>
      </c>
      <c r="AN215" s="2">
        <v>45070</v>
      </c>
      <c r="AO215">
        <v>0.002782188646020364</v>
      </c>
      <c r="AP215">
        <v>181.2877481924449</v>
      </c>
      <c r="AQ215">
        <v>9.19689365136858</v>
      </c>
      <c r="AR215">
        <v>0.04084533963648243</v>
      </c>
      <c r="AS215">
        <v>2.792071534851001</v>
      </c>
      <c r="AT215">
        <v>0.241638980430944</v>
      </c>
      <c r="AU215">
        <v>6.480723790843523</v>
      </c>
      <c r="AV215">
        <v>5.528706964161815</v>
      </c>
      <c r="AW215">
        <v>0.3302500085550812</v>
      </c>
      <c r="AX215">
        <v>32.62503881246626</v>
      </c>
      <c r="AY215">
        <v>0.8439095963083845</v>
      </c>
      <c r="AZ215">
        <v>1.046441787055308</v>
      </c>
    </row>
    <row r="216" spans="1:52">
      <c r="A216" s="2">
        <v>45071</v>
      </c>
      <c r="B216">
        <v>491.851123611178</v>
      </c>
      <c r="C216">
        <v>-0.02604058419652666</v>
      </c>
      <c r="AN216" s="2">
        <v>45071</v>
      </c>
      <c r="AO216">
        <v>0.002800822382692223</v>
      </c>
      <c r="AP216">
        <v>179.4814246360671</v>
      </c>
      <c r="AQ216">
        <v>9.207374903091713</v>
      </c>
      <c r="AR216">
        <v>0.0409616307926008</v>
      </c>
      <c r="AS216">
        <v>2.987903244547544</v>
      </c>
      <c r="AT216">
        <v>0.2410972414869256</v>
      </c>
      <c r="AU216">
        <v>6.427910655923037</v>
      </c>
      <c r="AV216">
        <v>5.528958130727939</v>
      </c>
      <c r="AW216">
        <v>0.32869587820152</v>
      </c>
      <c r="AX216">
        <v>32.34022533684363</v>
      </c>
      <c r="AY216">
        <v>0.8572924491746051</v>
      </c>
      <c r="AZ216">
        <v>1.059535998050005</v>
      </c>
    </row>
    <row r="217" spans="1:52">
      <c r="A217" s="2">
        <v>45072</v>
      </c>
      <c r="B217">
        <v>490.3832426102861</v>
      </c>
      <c r="C217">
        <v>-0.002984401031992712</v>
      </c>
      <c r="AN217" s="2">
        <v>45072</v>
      </c>
      <c r="AO217">
        <v>0.002777343480782202</v>
      </c>
      <c r="AP217">
        <v>181.9199689896545</v>
      </c>
      <c r="AQ217">
        <v>9.25814323834823</v>
      </c>
      <c r="AR217">
        <v>0.04070835735065354</v>
      </c>
      <c r="AS217">
        <v>3.167181248139279</v>
      </c>
      <c r="AT217">
        <v>0.2414105108647329</v>
      </c>
      <c r="AU217">
        <v>6.453085884159476</v>
      </c>
      <c r="AV217">
        <v>5.534887210620133</v>
      </c>
      <c r="AW217">
        <v>0.3304687536236416</v>
      </c>
      <c r="AX217">
        <v>31.67776652370267</v>
      </c>
      <c r="AY217">
        <v>0.8530498119643584</v>
      </c>
      <c r="AZ217">
        <v>1.060553997639638</v>
      </c>
    </row>
    <row r="218" spans="1:52">
      <c r="A218" s="2">
        <v>45073</v>
      </c>
      <c r="B218">
        <v>495.7743896974167</v>
      </c>
      <c r="C218">
        <v>0.01099374248278506</v>
      </c>
      <c r="AN218" s="2">
        <v>45073</v>
      </c>
      <c r="AO218">
        <v>0.002783124635910656</v>
      </c>
      <c r="AP218">
        <v>181.7341099798111</v>
      </c>
      <c r="AQ218">
        <v>9.248150658578346</v>
      </c>
      <c r="AR218">
        <v>0.04065423176351579</v>
      </c>
      <c r="AS218">
        <v>3.186527478942538</v>
      </c>
      <c r="AT218">
        <v>0.2423056349863487</v>
      </c>
      <c r="AU218">
        <v>6.481577896082549</v>
      </c>
      <c r="AV218">
        <v>5.590409708368932</v>
      </c>
      <c r="AW218">
        <v>0.3281548168393667</v>
      </c>
      <c r="AX218">
        <v>31.25593177954369</v>
      </c>
      <c r="AY218">
        <v>0.8577062668142655</v>
      </c>
      <c r="AZ218">
        <v>1.05217982914816</v>
      </c>
    </row>
    <row r="219" spans="1:52">
      <c r="A219" s="2">
        <v>45074</v>
      </c>
      <c r="B219">
        <v>500.5215057882356</v>
      </c>
      <c r="C219">
        <v>0.009575153919742174</v>
      </c>
      <c r="AN219" s="2">
        <v>45074</v>
      </c>
      <c r="AO219">
        <v>0.002795736766785436</v>
      </c>
      <c r="AP219">
        <v>181.4646653670938</v>
      </c>
      <c r="AQ219">
        <v>9.213105170323264</v>
      </c>
      <c r="AR219">
        <v>0.04100901151095653</v>
      </c>
      <c r="AS219">
        <v>3.225717824244005</v>
      </c>
      <c r="AT219">
        <v>0.2442106222703531</v>
      </c>
      <c r="AU219">
        <v>6.461655642565423</v>
      </c>
      <c r="AV219">
        <v>5.549054388890651</v>
      </c>
      <c r="AW219">
        <v>0.326400779254118</v>
      </c>
      <c r="AX219">
        <v>31.25806479256725</v>
      </c>
      <c r="AY219">
        <v>0.8220065186723512</v>
      </c>
      <c r="AZ219">
        <v>1.048857929693386</v>
      </c>
    </row>
    <row r="220" spans="1:52">
      <c r="A220" s="2">
        <v>45075</v>
      </c>
      <c r="B220">
        <v>518.589006133245</v>
      </c>
      <c r="C220">
        <v>0.03609735073532194</v>
      </c>
      <c r="AN220" s="2">
        <v>45075</v>
      </c>
      <c r="AO220">
        <v>0.002768512943590054</v>
      </c>
      <c r="AP220">
        <v>164.5261048441988</v>
      </c>
      <c r="AQ220">
        <v>8.550122733309937</v>
      </c>
      <c r="AR220">
        <v>0.04069946591053484</v>
      </c>
      <c r="AS220">
        <v>3.084318781563438</v>
      </c>
      <c r="AT220">
        <v>0.2475392645104571</v>
      </c>
      <c r="AU220">
        <v>6.707916488880502</v>
      </c>
      <c r="AV220">
        <v>4.918645464586771</v>
      </c>
      <c r="AW220">
        <v>0.4258186411420327</v>
      </c>
      <c r="AX220">
        <v>37.08585001381245</v>
      </c>
      <c r="AY220">
        <v>0.9364805089954197</v>
      </c>
      <c r="AZ220">
        <v>0.981414831858282</v>
      </c>
    </row>
    <row r="221" spans="1:52">
      <c r="A221" s="2">
        <v>45076</v>
      </c>
      <c r="B221">
        <v>512.8624113484657</v>
      </c>
      <c r="C221">
        <v>-0.01104264594322679</v>
      </c>
      <c r="AN221" s="2">
        <v>45076</v>
      </c>
      <c r="AO221">
        <v>0.00277072428601923</v>
      </c>
      <c r="AP221">
        <v>164.3899034944369</v>
      </c>
      <c r="AQ221">
        <v>8.446629794530022</v>
      </c>
      <c r="AR221">
        <v>0.04059900423962529</v>
      </c>
      <c r="AS221">
        <v>2.996252410812756</v>
      </c>
      <c r="AT221">
        <v>0.2467257745284277</v>
      </c>
      <c r="AU221">
        <v>6.679729323648449</v>
      </c>
      <c r="AV221">
        <v>4.913029865189921</v>
      </c>
      <c r="AW221">
        <v>0.4319451439137915</v>
      </c>
      <c r="AX221">
        <v>38.0131876337498</v>
      </c>
      <c r="AY221">
        <v>0.9363816549668347</v>
      </c>
      <c r="AZ221">
        <v>1.001404045494897</v>
      </c>
    </row>
    <row r="222" spans="1:52">
      <c r="A222" s="2">
        <v>45077</v>
      </c>
      <c r="B222">
        <v>512.6068743559488</v>
      </c>
      <c r="C222">
        <v>-0.0004982564267969058</v>
      </c>
      <c r="AN222" s="2">
        <v>45077</v>
      </c>
      <c r="AO222">
        <v>0.002774598268043412</v>
      </c>
      <c r="AP222">
        <v>164.7531327606885</v>
      </c>
      <c r="AQ222">
        <v>8.485753668509108</v>
      </c>
      <c r="AR222">
        <v>0.04045123416283956</v>
      </c>
      <c r="AS222">
        <v>2.971679423104371</v>
      </c>
      <c r="AT222">
        <v>0.2467436809217392</v>
      </c>
      <c r="AU222">
        <v>6.64625943236456</v>
      </c>
      <c r="AV222">
        <v>4.926824227436021</v>
      </c>
      <c r="AW222">
        <v>0.4362503814820343</v>
      </c>
      <c r="AX222">
        <v>38.34595360029036</v>
      </c>
      <c r="AY222">
        <v>0.9078129562173675</v>
      </c>
      <c r="AZ222">
        <v>1.00327654603771</v>
      </c>
    </row>
    <row r="223" spans="1:52">
      <c r="A223" s="2">
        <v>45078</v>
      </c>
      <c r="B223">
        <v>503.2087932069928</v>
      </c>
      <c r="C223">
        <v>-0.01833389604999736</v>
      </c>
      <c r="AN223" s="2">
        <v>45078</v>
      </c>
      <c r="AO223">
        <v>0.002773245550161312</v>
      </c>
      <c r="AP223">
        <v>163.4208245234939</v>
      </c>
      <c r="AQ223">
        <v>8.500296179144541</v>
      </c>
      <c r="AR223">
        <v>0.04030092784342884</v>
      </c>
      <c r="AS223">
        <v>3.078726788289438</v>
      </c>
      <c r="AT223">
        <v>0.2460762133825938</v>
      </c>
      <c r="AU223">
        <v>6.681080247763985</v>
      </c>
      <c r="AV223">
        <v>4.956758163594897</v>
      </c>
      <c r="AW223">
        <v>0.4477476770768724</v>
      </c>
      <c r="AX223">
        <v>37.98344630631451</v>
      </c>
      <c r="AY223">
        <v>0.9098182053409705</v>
      </c>
      <c r="AZ223">
        <v>1.007678841788165</v>
      </c>
    </row>
    <row r="224" spans="1:52">
      <c r="A224" s="2">
        <v>45079</v>
      </c>
      <c r="B224">
        <v>497.0872056192549</v>
      </c>
      <c r="C224">
        <v>-0.01216510456569031</v>
      </c>
      <c r="AN224" s="2">
        <v>45079</v>
      </c>
      <c r="AO224">
        <v>0.002779573109486632</v>
      </c>
      <c r="AP224">
        <v>165.6243196171656</v>
      </c>
      <c r="AQ224">
        <v>8.573025597373565</v>
      </c>
      <c r="AR224">
        <v>0.0400472604800997</v>
      </c>
      <c r="AS224">
        <v>2.978883647385103</v>
      </c>
      <c r="AT224">
        <v>0.2444811678140657</v>
      </c>
      <c r="AU224">
        <v>6.638438531200332</v>
      </c>
      <c r="AV224">
        <v>4.991903333093791</v>
      </c>
      <c r="AW224">
        <v>0.4500751682815605</v>
      </c>
      <c r="AX224">
        <v>37.74716187833037</v>
      </c>
      <c r="AY224">
        <v>0.9120129269936257</v>
      </c>
      <c r="AZ224">
        <v>0.9958009167788353</v>
      </c>
    </row>
    <row r="225" spans="1:52">
      <c r="A225" s="2">
        <v>45080</v>
      </c>
      <c r="B225">
        <v>507.0205538164381</v>
      </c>
      <c r="C225">
        <v>0.01998310977408613</v>
      </c>
      <c r="AN225" s="2">
        <v>45080</v>
      </c>
      <c r="AO225">
        <v>0.002790403481077987</v>
      </c>
      <c r="AP225">
        <v>162.9514955656688</v>
      </c>
      <c r="AQ225">
        <v>8.594980156466896</v>
      </c>
      <c r="AR225">
        <v>0.03988201207364649</v>
      </c>
      <c r="AS225">
        <v>2.881129379439304</v>
      </c>
      <c r="AT225">
        <v>0.2474667265470228</v>
      </c>
      <c r="AU225">
        <v>6.665404646920341</v>
      </c>
      <c r="AV225">
        <v>5.024747874763241</v>
      </c>
      <c r="AW225">
        <v>0.452130968670035</v>
      </c>
      <c r="AX225">
        <v>37.98557454667127</v>
      </c>
      <c r="AY225">
        <v>0.8967022706503033</v>
      </c>
      <c r="AZ225">
        <v>0.9894934169788682</v>
      </c>
    </row>
    <row r="226" spans="1:52">
      <c r="A226" s="2">
        <v>45081</v>
      </c>
      <c r="B226">
        <v>505.2265003036384</v>
      </c>
      <c r="C226">
        <v>-0.003538423638441257</v>
      </c>
      <c r="AN226" s="2">
        <v>45081</v>
      </c>
      <c r="AO226">
        <v>0.002798583105879879</v>
      </c>
      <c r="AP226">
        <v>163.4458534281852</v>
      </c>
      <c r="AQ226">
        <v>8.621046313321497</v>
      </c>
      <c r="AR226">
        <v>0.04005724936072547</v>
      </c>
      <c r="AS226">
        <v>2.882202537470777</v>
      </c>
      <c r="AT226">
        <v>0.2471806848231262</v>
      </c>
      <c r="AU226">
        <v>6.620268300579791</v>
      </c>
      <c r="AV226">
        <v>4.971499646528038</v>
      </c>
      <c r="AW226">
        <v>0.4514765155593048</v>
      </c>
      <c r="AX226">
        <v>37.90989345579916</v>
      </c>
      <c r="AY226">
        <v>0.8984558790992673</v>
      </c>
      <c r="AZ226">
        <v>0.9798877511733334</v>
      </c>
    </row>
    <row r="227" spans="1:52">
      <c r="A227" s="2">
        <v>45082</v>
      </c>
      <c r="B227">
        <v>506.255431522598</v>
      </c>
      <c r="C227">
        <v>0.002036574127329382</v>
      </c>
      <c r="AN227" s="2">
        <v>45082</v>
      </c>
      <c r="AO227">
        <v>0.002796141207599261</v>
      </c>
      <c r="AP227">
        <v>162.726785835031</v>
      </c>
      <c r="AQ227">
        <v>8.606875438390873</v>
      </c>
      <c r="AR227">
        <v>0.04013001182470666</v>
      </c>
      <c r="AS227">
        <v>2.906050140129678</v>
      </c>
      <c r="AT227">
        <v>0.2486493611201381</v>
      </c>
      <c r="AU227">
        <v>6.9699908182662</v>
      </c>
      <c r="AV227">
        <v>5.230182127368807</v>
      </c>
      <c r="AW227">
        <v>0.4406893917237952</v>
      </c>
      <c r="AX227">
        <v>37.0240247436748</v>
      </c>
      <c r="AY227">
        <v>0.9711554701669498</v>
      </c>
      <c r="AZ227">
        <v>0.7536827112073941</v>
      </c>
    </row>
    <row r="228" spans="1:52">
      <c r="A228" s="2">
        <v>45083</v>
      </c>
      <c r="B228">
        <v>474.5898477844914</v>
      </c>
      <c r="C228">
        <v>-0.06254863013098</v>
      </c>
      <c r="AN228" s="2">
        <v>45083</v>
      </c>
      <c r="AO228">
        <v>0.002760757278511397</v>
      </c>
      <c r="AP228">
        <v>163.9201626171512</v>
      </c>
      <c r="AQ228">
        <v>8.610424508859959</v>
      </c>
      <c r="AR228">
        <v>0.0392711393397414</v>
      </c>
      <c r="AS228">
        <v>3.036147556925028</v>
      </c>
      <c r="AT228">
        <v>0.2573608017896045</v>
      </c>
      <c r="AU228">
        <v>6.930867292101879</v>
      </c>
      <c r="AV228">
        <v>5.148690725509979</v>
      </c>
      <c r="AW228">
        <v>0.4327282155856145</v>
      </c>
      <c r="AX228">
        <v>37.18955783224835</v>
      </c>
      <c r="AY228">
        <v>0.9940801654209218</v>
      </c>
      <c r="AZ228">
        <v>0.7530969626229052</v>
      </c>
    </row>
    <row r="229" spans="1:52">
      <c r="A229" s="2">
        <v>45084</v>
      </c>
      <c r="B229">
        <v>487.0497442705555</v>
      </c>
      <c r="C229">
        <v>0.02625403081045707</v>
      </c>
      <c r="AN229" s="2">
        <v>45084</v>
      </c>
      <c r="AO229">
        <v>0.002684576971440802</v>
      </c>
      <c r="AP229">
        <v>167.4453261832833</v>
      </c>
      <c r="AQ229">
        <v>8.561807153814746</v>
      </c>
      <c r="AR229">
        <v>0.0387952807491373</v>
      </c>
      <c r="AS229">
        <v>2.976699585750662</v>
      </c>
      <c r="AT229">
        <v>0.259503839134076</v>
      </c>
      <c r="AU229">
        <v>7.045287161931973</v>
      </c>
      <c r="AV229">
        <v>5.150022629260812</v>
      </c>
      <c r="AW229">
        <v>0.430926753401025</v>
      </c>
      <c r="AX229">
        <v>38.73788475835897</v>
      </c>
      <c r="AY229">
        <v>1.003401262384397</v>
      </c>
      <c r="AZ229">
        <v>0.7336592775053612</v>
      </c>
    </row>
    <row r="230" spans="1:52">
      <c r="A230" s="2">
        <v>45085</v>
      </c>
      <c r="B230">
        <v>460.0170110388169</v>
      </c>
      <c r="C230">
        <v>-0.0555030231505923</v>
      </c>
      <c r="AN230" s="2">
        <v>45085</v>
      </c>
      <c r="AO230">
        <v>0.002619728720009799</v>
      </c>
      <c r="AP230">
        <v>173.7333219767341</v>
      </c>
      <c r="AQ230">
        <v>8.565436624446058</v>
      </c>
      <c r="AR230">
        <v>0.03766736066521857</v>
      </c>
      <c r="AS230">
        <v>2.996276960771526</v>
      </c>
      <c r="AT230">
        <v>0.2663366659565007</v>
      </c>
      <c r="AU230">
        <v>7.010748089790851</v>
      </c>
      <c r="AV230">
        <v>5.046490707253388</v>
      </c>
      <c r="AW230">
        <v>0.426204781840069</v>
      </c>
      <c r="AX230">
        <v>39.38572254958492</v>
      </c>
      <c r="AY230">
        <v>1.037447793305463</v>
      </c>
      <c r="AZ230">
        <v>0.7229397705678585</v>
      </c>
    </row>
    <row r="231" spans="1:52">
      <c r="A231" s="2">
        <v>45086</v>
      </c>
      <c r="B231">
        <v>464.9825918221649</v>
      </c>
      <c r="C231">
        <v>0.01079434165300697</v>
      </c>
      <c r="AN231" s="2">
        <v>45086</v>
      </c>
      <c r="AO231">
        <v>0.002629824091322036</v>
      </c>
      <c r="AP231">
        <v>175.0772317672098</v>
      </c>
      <c r="AQ231">
        <v>8.532638207197929</v>
      </c>
      <c r="AR231">
        <v>0.03775771400625376</v>
      </c>
      <c r="AS231">
        <v>2.969254079133815</v>
      </c>
      <c r="AT231">
        <v>0.2659944990067739</v>
      </c>
      <c r="AU231">
        <v>6.930618839786818</v>
      </c>
      <c r="AV231">
        <v>5.094531031597636</v>
      </c>
      <c r="AW231">
        <v>0.4251758823044736</v>
      </c>
      <c r="AX231">
        <v>38.93077853829455</v>
      </c>
      <c r="AY231">
        <v>1.033813494460578</v>
      </c>
      <c r="AZ231">
        <v>0.7353565654357058</v>
      </c>
    </row>
    <row r="232" spans="1:52">
      <c r="A232" s="2">
        <v>45087</v>
      </c>
      <c r="B232">
        <v>454.1712749734012</v>
      </c>
      <c r="C232">
        <v>-0.02325101420764275</v>
      </c>
      <c r="AN232" s="2">
        <v>45087</v>
      </c>
      <c r="AO232">
        <v>0.002573628538415917</v>
      </c>
      <c r="AP232">
        <v>188.1350956999776</v>
      </c>
      <c r="AQ232">
        <v>8.353699278855927</v>
      </c>
      <c r="AR232">
        <v>0.03705661300223673</v>
      </c>
      <c r="AS232">
        <v>2.92035587017688</v>
      </c>
      <c r="AT232">
        <v>0.2616289640795208</v>
      </c>
      <c r="AU232">
        <v>6.851551166307994</v>
      </c>
      <c r="AV232">
        <v>5.028061064332643</v>
      </c>
      <c r="AW232">
        <v>0.4149663631628553</v>
      </c>
      <c r="AX232">
        <v>40.99932906380221</v>
      </c>
      <c r="AY232">
        <v>1.104527654615765</v>
      </c>
      <c r="AZ232">
        <v>0.7283757654409795</v>
      </c>
    </row>
    <row r="233" spans="1:52">
      <c r="A233" s="2">
        <v>45088</v>
      </c>
      <c r="B233">
        <v>417.7561416784853</v>
      </c>
      <c r="C233">
        <v>-0.08017929644944755</v>
      </c>
      <c r="AN233" s="2">
        <v>45088</v>
      </c>
      <c r="AO233">
        <v>0.002422878363593022</v>
      </c>
      <c r="AP233">
        <v>183.876832834821</v>
      </c>
      <c r="AQ233">
        <v>8.740928021309688</v>
      </c>
      <c r="AR233">
        <v>0.03574842057021869</v>
      </c>
      <c r="AS233">
        <v>2.928702494048796</v>
      </c>
      <c r="AT233">
        <v>0.2620545163428729</v>
      </c>
      <c r="AU233">
        <v>7.081159375264849</v>
      </c>
      <c r="AV233">
        <v>5.079319861915314</v>
      </c>
      <c r="AW233">
        <v>0.4335170271191165</v>
      </c>
      <c r="AX233">
        <v>44.65884467112924</v>
      </c>
      <c r="AY233">
        <v>1.11822433379027</v>
      </c>
      <c r="AZ233">
        <v>0.7885691295605531</v>
      </c>
    </row>
    <row r="234" spans="1:52">
      <c r="A234" s="2">
        <v>45089</v>
      </c>
      <c r="B234">
        <v>415.3468086374486</v>
      </c>
      <c r="C234">
        <v>-0.005767319257967918</v>
      </c>
      <c r="AN234" s="2">
        <v>45089</v>
      </c>
      <c r="AO234">
        <v>0.002404849444744224</v>
      </c>
      <c r="AP234">
        <v>186.5806655642388</v>
      </c>
      <c r="AQ234">
        <v>6.136480927397035</v>
      </c>
      <c r="AR234">
        <v>0.03556389054789183</v>
      </c>
      <c r="AS234">
        <v>2.962804222911226</v>
      </c>
      <c r="AT234">
        <v>0.2650616176218611</v>
      </c>
      <c r="AU234">
        <v>8.497839840163966</v>
      </c>
      <c r="AV234">
        <v>7.934593612561001</v>
      </c>
      <c r="AW234">
        <v>0.7382862752954585</v>
      </c>
      <c r="AX234">
        <v>6.551791266280047</v>
      </c>
      <c r="AY234">
        <v>1.176519223903618</v>
      </c>
      <c r="AZ234">
        <v>0.9249573255405741</v>
      </c>
    </row>
    <row r="235" spans="1:52">
      <c r="A235" s="2">
        <v>45090</v>
      </c>
      <c r="B235">
        <v>417.5616069966184</v>
      </c>
      <c r="C235">
        <v>0.005332407311459564</v>
      </c>
      <c r="AN235" s="2">
        <v>45090</v>
      </c>
      <c r="AO235">
        <v>0.002417680194168363</v>
      </c>
      <c r="AP235">
        <v>185.4430220632812</v>
      </c>
      <c r="AQ235">
        <v>6.171717888878973</v>
      </c>
      <c r="AR235">
        <v>0.03594601599755056</v>
      </c>
      <c r="AS235">
        <v>3.107818933489456</v>
      </c>
      <c r="AT235">
        <v>0.271142247359649</v>
      </c>
      <c r="AU235">
        <v>8.042391132921683</v>
      </c>
      <c r="AV235">
        <v>7.945827004626052</v>
      </c>
      <c r="AW235">
        <v>0.7201045985669138</v>
      </c>
      <c r="AX235">
        <v>6.490695621652348</v>
      </c>
      <c r="AY235">
        <v>1.206326082674801</v>
      </c>
      <c r="AZ235">
        <v>0.9324778697621511</v>
      </c>
    </row>
    <row r="236" spans="1:52">
      <c r="A236" s="2">
        <v>45091</v>
      </c>
      <c r="B236">
        <v>422.8448405905497</v>
      </c>
      <c r="C236">
        <v>0.01265258468548347</v>
      </c>
      <c r="AN236" s="2">
        <v>45091</v>
      </c>
      <c r="AO236">
        <v>0.002450719417892351</v>
      </c>
      <c r="AP236">
        <v>188.3900723100713</v>
      </c>
      <c r="AQ236">
        <v>6.098661896495805</v>
      </c>
      <c r="AR236">
        <v>0.03651668393374441</v>
      </c>
      <c r="AS236">
        <v>3.028028412404006</v>
      </c>
      <c r="AT236">
        <v>0.2609951500696491</v>
      </c>
      <c r="AU236">
        <v>8.180418008004493</v>
      </c>
      <c r="AV236">
        <v>7.901037117918335</v>
      </c>
      <c r="AW236">
        <v>0.7116092232295379</v>
      </c>
      <c r="AX236">
        <v>6.573122974746607</v>
      </c>
      <c r="AY236">
        <v>1.240759150693627</v>
      </c>
      <c r="AZ236">
        <v>0.9245682180111959</v>
      </c>
    </row>
    <row r="237" spans="1:52">
      <c r="A237" s="2">
        <v>45092</v>
      </c>
      <c r="B237">
        <v>411.0257144333874</v>
      </c>
      <c r="C237">
        <v>-0.0279514493795302</v>
      </c>
      <c r="AN237" s="2">
        <v>45092</v>
      </c>
      <c r="AO237">
        <v>0.002456565292337471</v>
      </c>
      <c r="AP237">
        <v>191.3045827052801</v>
      </c>
      <c r="AQ237">
        <v>5.986262334724969</v>
      </c>
      <c r="AR237">
        <v>0.03736247563245008</v>
      </c>
      <c r="AS237">
        <v>3.029058571777919</v>
      </c>
      <c r="AT237">
        <v>0.2598085262643514</v>
      </c>
      <c r="AU237">
        <v>7.725539675238035</v>
      </c>
      <c r="AV237">
        <v>7.767897568696215</v>
      </c>
      <c r="AW237">
        <v>0.730991123563782</v>
      </c>
      <c r="AX237">
        <v>6.646152910111993</v>
      </c>
      <c r="AY237">
        <v>1.249546921406131</v>
      </c>
      <c r="AZ237">
        <v>0.9310859040280455</v>
      </c>
    </row>
    <row r="238" spans="1:52">
      <c r="A238" s="2">
        <v>45093</v>
      </c>
      <c r="B238">
        <v>409.7859252696761</v>
      </c>
      <c r="C238">
        <v>-0.003016329928214878</v>
      </c>
      <c r="AN238" s="2">
        <v>45093</v>
      </c>
      <c r="AO238">
        <v>0.002404927582994998</v>
      </c>
      <c r="AP238">
        <v>191.6098755022024</v>
      </c>
      <c r="AQ238">
        <v>5.905550525953733</v>
      </c>
      <c r="AR238">
        <v>0.03694330830546248</v>
      </c>
      <c r="AS238">
        <v>3.037711481826534</v>
      </c>
      <c r="AT238">
        <v>0.2605897036569934</v>
      </c>
      <c r="AU238">
        <v>7.676105479947772</v>
      </c>
      <c r="AV238">
        <v>8.087604801168027</v>
      </c>
      <c r="AW238">
        <v>0.7578014166692757</v>
      </c>
      <c r="AX238">
        <v>6.948801727209345</v>
      </c>
      <c r="AY238">
        <v>1.222921652512712</v>
      </c>
      <c r="AZ238">
        <v>0.9260396457445369</v>
      </c>
    </row>
    <row r="239" spans="1:52">
      <c r="A239" s="2">
        <v>45094</v>
      </c>
      <c r="B239">
        <v>417.6752263594063</v>
      </c>
      <c r="C239">
        <v>0.01925225002429842</v>
      </c>
      <c r="AN239" s="2">
        <v>45094</v>
      </c>
      <c r="AO239">
        <v>0.002379299407687383</v>
      </c>
      <c r="AP239">
        <v>194.1293041869574</v>
      </c>
      <c r="AQ239">
        <v>5.993348505198187</v>
      </c>
      <c r="AR239">
        <v>0.03649688526639818</v>
      </c>
      <c r="AS239">
        <v>2.993063982254564</v>
      </c>
      <c r="AT239">
        <v>0.2619934340336605</v>
      </c>
      <c r="AU239">
        <v>7.616648696836305</v>
      </c>
      <c r="AV239">
        <v>8.156961542172894</v>
      </c>
      <c r="AW239">
        <v>0.7636029378863896</v>
      </c>
      <c r="AX239">
        <v>7.084108476961505</v>
      </c>
      <c r="AY239">
        <v>1.199706893316076</v>
      </c>
      <c r="AZ239">
        <v>0.9318170237729229</v>
      </c>
    </row>
    <row r="240" spans="1:52">
      <c r="A240" s="2">
        <v>45095</v>
      </c>
      <c r="B240">
        <v>422.3690769102966</v>
      </c>
      <c r="C240">
        <v>0.01123803916215804</v>
      </c>
      <c r="AN240" s="2">
        <v>45095</v>
      </c>
      <c r="AO240">
        <v>0.002389490537019237</v>
      </c>
      <c r="AP240">
        <v>193.5290379732186</v>
      </c>
      <c r="AQ240">
        <v>6.102714098174242</v>
      </c>
      <c r="AR240">
        <v>0.03667297082751073</v>
      </c>
      <c r="AS240">
        <v>2.962563532158982</v>
      </c>
      <c r="AT240">
        <v>0.2590136582732539</v>
      </c>
      <c r="AU240">
        <v>7.737164898104679</v>
      </c>
      <c r="AV240">
        <v>8.050749996230536</v>
      </c>
      <c r="AW240">
        <v>0.7652881191384936</v>
      </c>
      <c r="AX240">
        <v>6.882868646320755</v>
      </c>
      <c r="AY240">
        <v>1.186567600632781</v>
      </c>
      <c r="AZ240">
        <v>0.9354920576099442</v>
      </c>
    </row>
    <row r="241" spans="1:52">
      <c r="A241" s="2">
        <v>45096</v>
      </c>
      <c r="B241">
        <v>418.5032464054569</v>
      </c>
      <c r="C241">
        <v>-0.009152730908046025</v>
      </c>
      <c r="AN241" s="2">
        <v>45096</v>
      </c>
      <c r="AO241">
        <v>0.002382013199156192</v>
      </c>
      <c r="AP241">
        <v>193.4057232412995</v>
      </c>
      <c r="AQ241">
        <v>7.737255596415535</v>
      </c>
      <c r="AR241">
        <v>0.03649485039333514</v>
      </c>
      <c r="AS241">
        <v>2.987620713171577</v>
      </c>
      <c r="AT241">
        <v>0.2573431024743791</v>
      </c>
      <c r="AU241">
        <v>10.8706689539307</v>
      </c>
      <c r="AV241">
        <v>8.987966548522891</v>
      </c>
      <c r="AW241">
        <v>0.3999276988748597</v>
      </c>
      <c r="AX241">
        <v>7.020528568797141</v>
      </c>
      <c r="AY241">
        <v>1.137046719335182</v>
      </c>
      <c r="AZ241">
        <v>0.3690300257804752</v>
      </c>
    </row>
    <row r="242" spans="1:52">
      <c r="A242" s="2">
        <v>45097</v>
      </c>
      <c r="B242">
        <v>420.9197287692373</v>
      </c>
      <c r="C242">
        <v>0.005774106615744845</v>
      </c>
      <c r="AN242" s="2">
        <v>45097</v>
      </c>
      <c r="AO242">
        <v>0.002357823949935338</v>
      </c>
      <c r="AP242">
        <v>193.0116748939853</v>
      </c>
      <c r="AQ242">
        <v>7.852554227505562</v>
      </c>
      <c r="AR242">
        <v>0.03639110105601102</v>
      </c>
      <c r="AS242">
        <v>3.017443728090149</v>
      </c>
      <c r="AT242">
        <v>0.2600707768780116</v>
      </c>
      <c r="AU242">
        <v>10.92863520847503</v>
      </c>
      <c r="AV242">
        <v>9.062861988411301</v>
      </c>
      <c r="AW242">
        <v>0.3954211686185388</v>
      </c>
      <c r="AX242">
        <v>6.86590876102334</v>
      </c>
      <c r="AY242">
        <v>1.103334422888032</v>
      </c>
      <c r="AZ242">
        <v>0.3678511448833055</v>
      </c>
    </row>
    <row r="243" spans="1:52">
      <c r="A243" s="2">
        <v>45098</v>
      </c>
      <c r="B243">
        <v>434.0272619017329</v>
      </c>
      <c r="C243">
        <v>0.03114022041880027</v>
      </c>
      <c r="AN243" s="2">
        <v>45098</v>
      </c>
      <c r="AO243">
        <v>0.002300057311757375</v>
      </c>
      <c r="AP243">
        <v>193.9515069312671</v>
      </c>
      <c r="AQ243">
        <v>7.870765029883356</v>
      </c>
      <c r="AR243">
        <v>0.03637507691963153</v>
      </c>
      <c r="AS243">
        <v>3.084210440787755</v>
      </c>
      <c r="AT243">
        <v>0.2636754476522529</v>
      </c>
      <c r="AU243">
        <v>11.04957342104762</v>
      </c>
      <c r="AV243">
        <v>9.045482305496796</v>
      </c>
      <c r="AW243">
        <v>0.3981988419299623</v>
      </c>
      <c r="AX243">
        <v>6.887590285462851</v>
      </c>
      <c r="AY243">
        <v>1.096536230857352</v>
      </c>
      <c r="AZ243">
        <v>0.358994559807762</v>
      </c>
    </row>
    <row r="244" spans="1:52">
      <c r="A244" s="2">
        <v>45099</v>
      </c>
      <c r="B244">
        <v>454.9517564962944</v>
      </c>
      <c r="C244">
        <v>0.04821009284734501</v>
      </c>
      <c r="AN244" s="2">
        <v>45099</v>
      </c>
      <c r="AO244">
        <v>0.002267237949804991</v>
      </c>
      <c r="AP244">
        <v>190.6661495707561</v>
      </c>
      <c r="AQ244">
        <v>7.797599833238094</v>
      </c>
      <c r="AR244">
        <v>0.03602510579237586</v>
      </c>
      <c r="AS244">
        <v>3.168355970166952</v>
      </c>
      <c r="AT244">
        <v>0.2732616855868314</v>
      </c>
      <c r="AU244">
        <v>11.04930197815972</v>
      </c>
      <c r="AV244">
        <v>9.144345698178375</v>
      </c>
      <c r="AW244">
        <v>0.4012257089846005</v>
      </c>
      <c r="AX244">
        <v>6.779552211151686</v>
      </c>
      <c r="AY244">
        <v>1.102260465399643</v>
      </c>
      <c r="AZ244">
        <v>0.3514851623246112</v>
      </c>
    </row>
    <row r="245" spans="1:52">
      <c r="A245" s="2">
        <v>45100</v>
      </c>
      <c r="B245">
        <v>450.6847009940998</v>
      </c>
      <c r="C245">
        <v>-0.009379138427899059</v>
      </c>
      <c r="AN245" s="2">
        <v>45100</v>
      </c>
      <c r="AO245">
        <v>0.002256996233207016</v>
      </c>
      <c r="AP245">
        <v>187.0713859878522</v>
      </c>
      <c r="AQ245">
        <v>7.716817746038808</v>
      </c>
      <c r="AR245">
        <v>0.03606707176236915</v>
      </c>
      <c r="AS245">
        <v>3.200078819501095</v>
      </c>
      <c r="AT245">
        <v>0.280527362141953</v>
      </c>
      <c r="AU245">
        <v>11.07419549389193</v>
      </c>
      <c r="AV245">
        <v>9.068227609157903</v>
      </c>
      <c r="AW245">
        <v>0.3947666126767858</v>
      </c>
      <c r="AX245">
        <v>6.857030361771197</v>
      </c>
      <c r="AY245">
        <v>1.133211869261083</v>
      </c>
      <c r="AZ245">
        <v>0.3556953276408287</v>
      </c>
    </row>
    <row r="246" spans="1:52">
      <c r="A246" s="2">
        <v>45101</v>
      </c>
      <c r="B246">
        <v>463.9864084671626</v>
      </c>
      <c r="C246">
        <v>0.02951444201172682</v>
      </c>
      <c r="AN246" s="2">
        <v>45101</v>
      </c>
      <c r="AO246">
        <v>0.002271595980812621</v>
      </c>
      <c r="AP246">
        <v>188.940064496298</v>
      </c>
      <c r="AQ246">
        <v>7.305946521559947</v>
      </c>
      <c r="AR246">
        <v>0.0367936172806427</v>
      </c>
      <c r="AS246">
        <v>3.23533849100159</v>
      </c>
      <c r="AT246">
        <v>0.2849371818234019</v>
      </c>
      <c r="AU246">
        <v>11.08684104723705</v>
      </c>
      <c r="AV246">
        <v>8.855610433525847</v>
      </c>
      <c r="AW246">
        <v>0.3962455825193446</v>
      </c>
      <c r="AX246">
        <v>6.880881445393793</v>
      </c>
      <c r="AY246">
        <v>1.137577514368961</v>
      </c>
      <c r="AZ246">
        <v>0.349766743022933</v>
      </c>
    </row>
    <row r="247" spans="1:52">
      <c r="A247" s="2">
        <v>45102</v>
      </c>
      <c r="B247">
        <v>457.4799820675846</v>
      </c>
      <c r="C247">
        <v>-0.01402288144834429</v>
      </c>
      <c r="AN247" s="2">
        <v>45102</v>
      </c>
      <c r="AO247">
        <v>0.002246291555344056</v>
      </c>
      <c r="AP247">
        <v>190.3400585092486</v>
      </c>
      <c r="AQ247">
        <v>7.110400662216551</v>
      </c>
      <c r="AR247">
        <v>0.03657681140874294</v>
      </c>
      <c r="AS247">
        <v>3.215669736988371</v>
      </c>
      <c r="AT247">
        <v>0.2900587611147015</v>
      </c>
      <c r="AU247">
        <v>11.23515428543304</v>
      </c>
      <c r="AV247">
        <v>8.889516658539899</v>
      </c>
      <c r="AW247">
        <v>0.3900454943844339</v>
      </c>
      <c r="AX247">
        <v>6.993671304972625</v>
      </c>
      <c r="AY247">
        <v>1.15340171575124</v>
      </c>
      <c r="AZ247">
        <v>0.3514851916344077</v>
      </c>
    </row>
    <row r="248" spans="1:52">
      <c r="A248" s="2">
        <v>45103</v>
      </c>
      <c r="B248">
        <v>474.8098750536035</v>
      </c>
      <c r="C248">
        <v>0.03788120500419789</v>
      </c>
      <c r="AN248" s="2">
        <v>45103</v>
      </c>
      <c r="AO248">
        <v>0.002337626016227435</v>
      </c>
      <c r="AP248">
        <v>183.3870779922431</v>
      </c>
      <c r="AQ248">
        <v>7.06930353743851</v>
      </c>
      <c r="AR248">
        <v>0.03748891810584874</v>
      </c>
      <c r="AS248">
        <v>2.950942332078449</v>
      </c>
      <c r="AT248">
        <v>0.2983006613969271</v>
      </c>
      <c r="AU248">
        <v>8.52503075236427</v>
      </c>
      <c r="AV248">
        <v>8.793745220030385</v>
      </c>
      <c r="AW248">
        <v>0.4277739633887832</v>
      </c>
      <c r="AX248">
        <v>7.117470396052086</v>
      </c>
      <c r="AY248">
        <v>1.1892193782225</v>
      </c>
      <c r="AZ248">
        <v>0.9674885633533593</v>
      </c>
    </row>
    <row r="249" spans="1:52">
      <c r="A249" s="2">
        <v>45104</v>
      </c>
      <c r="B249">
        <v>462.3243722844457</v>
      </c>
      <c r="C249">
        <v>-0.02629579422236794</v>
      </c>
      <c r="AN249" s="2">
        <v>45104</v>
      </c>
      <c r="AO249">
        <v>0.002292071551234686</v>
      </c>
      <c r="AP249">
        <v>186.2050159363379</v>
      </c>
      <c r="AQ249">
        <v>6.977886148530742</v>
      </c>
      <c r="AR249">
        <v>0.03733303078499874</v>
      </c>
      <c r="AS249">
        <v>3.019471176381901</v>
      </c>
      <c r="AT249">
        <v>0.2937690514952267</v>
      </c>
      <c r="AU249">
        <v>8.573165181243439</v>
      </c>
      <c r="AV249">
        <v>8.850336667279402</v>
      </c>
      <c r="AW249">
        <v>0.4538816050673078</v>
      </c>
      <c r="AX249">
        <v>7.172394863948196</v>
      </c>
      <c r="AY249">
        <v>1.208975438684069</v>
      </c>
      <c r="AZ249">
        <v>0.9635127760232665</v>
      </c>
    </row>
    <row r="250" spans="1:52">
      <c r="A250" s="2">
        <v>45105</v>
      </c>
      <c r="B250">
        <v>468.9149954757194</v>
      </c>
      <c r="C250">
        <v>0.01425540937568992</v>
      </c>
      <c r="AN250" s="2">
        <v>45105</v>
      </c>
      <c r="AO250">
        <v>0.002293575319834262</v>
      </c>
      <c r="AP250">
        <v>184.9112286304749</v>
      </c>
      <c r="AQ250">
        <v>6.930347715040852</v>
      </c>
      <c r="AR250">
        <v>0.03723628003499894</v>
      </c>
      <c r="AS250">
        <v>3.032859964382137</v>
      </c>
      <c r="AT250">
        <v>0.296329112662711</v>
      </c>
      <c r="AU250">
        <v>8.694822742215397</v>
      </c>
      <c r="AV250">
        <v>8.854158898134118</v>
      </c>
      <c r="AW250">
        <v>0.4492521210354607</v>
      </c>
      <c r="AX250">
        <v>7.067472598733809</v>
      </c>
      <c r="AY250">
        <v>1.200278226505451</v>
      </c>
      <c r="AZ250">
        <v>0.9729277995309799</v>
      </c>
    </row>
    <row r="251" spans="1:52">
      <c r="A251" s="2">
        <v>45106</v>
      </c>
      <c r="B251">
        <v>447.5769841210011</v>
      </c>
      <c r="C251">
        <v>-0.04550507354338407</v>
      </c>
      <c r="AN251" s="2">
        <v>45106</v>
      </c>
      <c r="AO251">
        <v>0.002230150515399548</v>
      </c>
      <c r="AP251">
        <v>188.9448730244557</v>
      </c>
      <c r="AQ251">
        <v>7.022334585729645</v>
      </c>
      <c r="AR251">
        <v>0.03669328320633682</v>
      </c>
      <c r="AS251">
        <v>3.049160665523741</v>
      </c>
      <c r="AT251">
        <v>0.2909703339688089</v>
      </c>
      <c r="AU251">
        <v>9.036368551588325</v>
      </c>
      <c r="AV251">
        <v>8.801874918055617</v>
      </c>
      <c r="AW251">
        <v>0.4669942092381308</v>
      </c>
      <c r="AX251">
        <v>7.270056223619761</v>
      </c>
      <c r="AY251">
        <v>1.187102677689961</v>
      </c>
      <c r="AZ251">
        <v>0.9913580386805778</v>
      </c>
    </row>
    <row r="252" spans="1:52">
      <c r="A252" s="2">
        <v>45107</v>
      </c>
      <c r="B252">
        <v>458.4156371862908</v>
      </c>
      <c r="C252">
        <v>0.02421628781152751</v>
      </c>
      <c r="AN252" s="2">
        <v>45107</v>
      </c>
      <c r="AO252">
        <v>0.00225740497390922</v>
      </c>
      <c r="AP252">
        <v>187.6154635252404</v>
      </c>
      <c r="AQ252">
        <v>7.098877307871041</v>
      </c>
      <c r="AR252">
        <v>0.03710514623145882</v>
      </c>
      <c r="AS252">
        <v>3.082097470382148</v>
      </c>
      <c r="AT252">
        <v>0.2947392272246009</v>
      </c>
      <c r="AU252">
        <v>9.079266857273218</v>
      </c>
      <c r="AV252">
        <v>8.830624216184114</v>
      </c>
      <c r="AW252">
        <v>0.450722600609062</v>
      </c>
      <c r="AX252">
        <v>7.344063595135362</v>
      </c>
      <c r="AY252">
        <v>1.084152169363095</v>
      </c>
      <c r="AZ252">
        <v>0.988524660439778</v>
      </c>
    </row>
    <row r="253" spans="1:52">
      <c r="A253" s="2">
        <v>45108</v>
      </c>
      <c r="B253">
        <v>478.7212837099507</v>
      </c>
      <c r="C253">
        <v>0.04429527458594973</v>
      </c>
      <c r="AN253" s="2">
        <v>45108</v>
      </c>
      <c r="AO253">
        <v>0.002355563807268242</v>
      </c>
      <c r="AP253">
        <v>188.0760844674695</v>
      </c>
      <c r="AQ253">
        <v>6.941352340759982</v>
      </c>
      <c r="AR253">
        <v>0.0371175139176689</v>
      </c>
      <c r="AS253">
        <v>3.067316530508156</v>
      </c>
      <c r="AT253">
        <v>0.298591677749562</v>
      </c>
      <c r="AU253">
        <v>8.851432743477918</v>
      </c>
      <c r="AV253">
        <v>8.894852821219741</v>
      </c>
      <c r="AW253">
        <v>0.4218833607858333</v>
      </c>
      <c r="AX253">
        <v>7.23704080306077</v>
      </c>
      <c r="AY253">
        <v>1.072872844078589</v>
      </c>
      <c r="AZ253">
        <v>1.006207485901782</v>
      </c>
    </row>
    <row r="254" spans="1:52">
      <c r="A254" s="2">
        <v>45109</v>
      </c>
      <c r="B254">
        <v>485.8052628620826</v>
      </c>
      <c r="C254">
        <v>0.01479771088770732</v>
      </c>
      <c r="AN254" s="2">
        <v>45109</v>
      </c>
      <c r="AO254">
        <v>0.00238282422895213</v>
      </c>
      <c r="AP254">
        <v>187.7762655372872</v>
      </c>
      <c r="AQ254">
        <v>6.838576916372035</v>
      </c>
      <c r="AR254">
        <v>0.03789166443607912</v>
      </c>
      <c r="AS254">
        <v>3.041617796865081</v>
      </c>
      <c r="AT254">
        <v>0.2946746058382602</v>
      </c>
      <c r="AU254">
        <v>8.50234606053646</v>
      </c>
      <c r="AV254">
        <v>8.734924851724713</v>
      </c>
      <c r="AW254">
        <v>0.4429400268990937</v>
      </c>
      <c r="AX254">
        <v>7.192032895594173</v>
      </c>
      <c r="AY254">
        <v>1.111315400633084</v>
      </c>
      <c r="AZ254">
        <v>1.023796970513011</v>
      </c>
    </row>
    <row r="255" spans="1:52">
      <c r="A255" s="2">
        <v>45110</v>
      </c>
      <c r="B255">
        <v>489.4078426593017</v>
      </c>
      <c r="C255">
        <v>0.007415687051216313</v>
      </c>
      <c r="AN255" s="2">
        <v>45110</v>
      </c>
      <c r="AO255">
        <v>0.002399511569842077</v>
      </c>
      <c r="AP255">
        <v>176.8142367404255</v>
      </c>
      <c r="AQ255">
        <v>8.533651065001127</v>
      </c>
      <c r="AR255">
        <v>0.03792688044345798</v>
      </c>
      <c r="AS255">
        <v>3.099063417250829</v>
      </c>
      <c r="AT255">
        <v>0.2749012969807897</v>
      </c>
      <c r="AU255">
        <v>5.317985427162754</v>
      </c>
      <c r="AV255">
        <v>9.400435942505428</v>
      </c>
      <c r="AW255">
        <v>0.06973195966947386</v>
      </c>
      <c r="AX255">
        <v>7.186521700543759</v>
      </c>
      <c r="AY255">
        <v>1.86077321941698</v>
      </c>
      <c r="AZ255">
        <v>2.707672222830632</v>
      </c>
    </row>
    <row r="256" spans="1:52">
      <c r="A256" s="2">
        <v>45111</v>
      </c>
      <c r="B256">
        <v>492.0791323399732</v>
      </c>
      <c r="C256">
        <v>0.005458207751956934</v>
      </c>
      <c r="AN256" s="2">
        <v>45111</v>
      </c>
      <c r="AO256">
        <v>0.002370676797767696</v>
      </c>
      <c r="AP256">
        <v>175.2089677688247</v>
      </c>
      <c r="AQ256">
        <v>8.47098468575104</v>
      </c>
      <c r="AR256">
        <v>0.03777081437752025</v>
      </c>
      <c r="AS256">
        <v>3.088453507770106</v>
      </c>
      <c r="AT256">
        <v>0.2763812648513713</v>
      </c>
      <c r="AU256">
        <v>5.390948176754927</v>
      </c>
      <c r="AV256">
        <v>9.60727497786354</v>
      </c>
      <c r="AW256">
        <v>0.06764082250759987</v>
      </c>
      <c r="AX256">
        <v>6.905047123753664</v>
      </c>
      <c r="AY256">
        <v>1.899716291434795</v>
      </c>
      <c r="AZ256">
        <v>2.701781021760418</v>
      </c>
    </row>
    <row r="257" spans="1:52">
      <c r="A257" s="2">
        <v>45112</v>
      </c>
      <c r="B257">
        <v>488.1855419673419</v>
      </c>
      <c r="C257">
        <v>-0.007912528934353014</v>
      </c>
      <c r="AN257" s="2">
        <v>45112</v>
      </c>
      <c r="AO257">
        <v>0.002377531046116643</v>
      </c>
      <c r="AP257">
        <v>175.4199518300709</v>
      </c>
      <c r="AQ257">
        <v>8.49313782105944</v>
      </c>
      <c r="AR257">
        <v>0.03777783894819291</v>
      </c>
      <c r="AS257">
        <v>3.143426339396141</v>
      </c>
      <c r="AT257">
        <v>0.2780703436472119</v>
      </c>
      <c r="AU257">
        <v>5.343241235192916</v>
      </c>
      <c r="AV257">
        <v>9.631393347865609</v>
      </c>
      <c r="AW257">
        <v>0.06322104009893728</v>
      </c>
      <c r="AX257">
        <v>6.995901688696449</v>
      </c>
      <c r="AY257">
        <v>1.873042416590453</v>
      </c>
      <c r="AZ257">
        <v>2.708786677449238</v>
      </c>
    </row>
    <row r="258" spans="1:52">
      <c r="A258" s="2">
        <v>45113</v>
      </c>
      <c r="B258">
        <v>478.0745133112917</v>
      </c>
      <c r="C258">
        <v>-0.0207114463392416</v>
      </c>
      <c r="AN258" s="2">
        <v>45113</v>
      </c>
      <c r="AO258">
        <v>0.002351354030954872</v>
      </c>
      <c r="AP258">
        <v>177.1170768941087</v>
      </c>
      <c r="AQ258">
        <v>8.626949368843563</v>
      </c>
      <c r="AR258">
        <v>0.03750298488825552</v>
      </c>
      <c r="AS258">
        <v>3.158955801439287</v>
      </c>
      <c r="AT258">
        <v>0.2762921755431899</v>
      </c>
      <c r="AU258">
        <v>5.322379427780882</v>
      </c>
      <c r="AV258">
        <v>9.692144226761574</v>
      </c>
      <c r="AW258">
        <v>0.06388809035795565</v>
      </c>
      <c r="AX258">
        <v>7.12246115396679</v>
      </c>
      <c r="AY258">
        <v>1.864787573883064</v>
      </c>
      <c r="AZ258">
        <v>2.732976067006735</v>
      </c>
    </row>
    <row r="259" spans="1:52">
      <c r="A259" s="2">
        <v>45114</v>
      </c>
      <c r="B259">
        <v>468.6694809982498</v>
      </c>
      <c r="C259">
        <v>-0.01967273312249951</v>
      </c>
      <c r="AN259" s="2">
        <v>45114</v>
      </c>
      <c r="AO259">
        <v>0.002344931812145132</v>
      </c>
      <c r="AP259">
        <v>176.2654908958578</v>
      </c>
      <c r="AQ259">
        <v>8.745717905111471</v>
      </c>
      <c r="AR259">
        <v>0.03791056506467788</v>
      </c>
      <c r="AS259">
        <v>3.217549316285219</v>
      </c>
      <c r="AT259">
        <v>0.2784985489713708</v>
      </c>
      <c r="AU259">
        <v>5.339299414128915</v>
      </c>
      <c r="AV259">
        <v>9.84120961305846</v>
      </c>
      <c r="AW259">
        <v>0.06618608312278548</v>
      </c>
      <c r="AX259">
        <v>7.054266080620629</v>
      </c>
      <c r="AY259">
        <v>1.739238354485709</v>
      </c>
      <c r="AZ259">
        <v>2.731887677808055</v>
      </c>
    </row>
    <row r="260" spans="1:52">
      <c r="A260" s="2">
        <v>45115</v>
      </c>
      <c r="B260">
        <v>477.7103225879295</v>
      </c>
      <c r="C260">
        <v>0.01929044231858867</v>
      </c>
      <c r="AN260" s="2">
        <v>45115</v>
      </c>
      <c r="AO260">
        <v>0.002362572530813562</v>
      </c>
      <c r="AP260">
        <v>176.953643069213</v>
      </c>
      <c r="AQ260">
        <v>8.837905668777308</v>
      </c>
      <c r="AR260">
        <v>0.03833279401399246</v>
      </c>
      <c r="AS260">
        <v>3.241280738796608</v>
      </c>
      <c r="AT260">
        <v>0.2803145547332469</v>
      </c>
      <c r="AU260">
        <v>5.272755158958756</v>
      </c>
      <c r="AV260">
        <v>9.875639147818543</v>
      </c>
      <c r="AW260">
        <v>0.06398252717969116</v>
      </c>
      <c r="AX260">
        <v>7.06569350437189</v>
      </c>
      <c r="AY260">
        <v>1.647854016095384</v>
      </c>
      <c r="AZ260">
        <v>2.719724046210594</v>
      </c>
    </row>
    <row r="261" spans="1:52">
      <c r="A261" s="2">
        <v>45116</v>
      </c>
      <c r="B261">
        <v>480.9077465936523</v>
      </c>
      <c r="C261">
        <v>0.006693227787922362</v>
      </c>
      <c r="AN261" s="2">
        <v>45116</v>
      </c>
      <c r="AO261">
        <v>0.002383593332890385</v>
      </c>
      <c r="AP261">
        <v>174.5474406942539</v>
      </c>
      <c r="AQ261">
        <v>8.836071139957006</v>
      </c>
      <c r="AR261">
        <v>0.03869848309764626</v>
      </c>
      <c r="AS261">
        <v>3.279137713427689</v>
      </c>
      <c r="AT261">
        <v>0.2814578231144446</v>
      </c>
      <c r="AU261">
        <v>5.545443600570374</v>
      </c>
      <c r="AV261">
        <v>9.923438965697565</v>
      </c>
      <c r="AW261">
        <v>0.06538187196159682</v>
      </c>
      <c r="AX261">
        <v>7.077470034416533</v>
      </c>
      <c r="AY261">
        <v>1.627893168839807</v>
      </c>
      <c r="AZ261">
        <v>2.558974729860455</v>
      </c>
    </row>
    <row r="262" spans="1:52">
      <c r="A262" s="2">
        <v>45117</v>
      </c>
      <c r="B262">
        <v>477.1102520557719</v>
      </c>
      <c r="C262">
        <v>-0.007896513551255313</v>
      </c>
      <c r="AN262" s="2">
        <v>45117</v>
      </c>
      <c r="AO262">
        <v>0.00237264242020271</v>
      </c>
      <c r="AP262">
        <v>165.0792227097913</v>
      </c>
      <c r="AQ262">
        <v>7.589937761122414</v>
      </c>
      <c r="AR262">
        <v>0.03842224715675285</v>
      </c>
      <c r="AS262">
        <v>3.272759163040983</v>
      </c>
      <c r="AT262">
        <v>0.190780675599853</v>
      </c>
      <c r="AU262">
        <v>4.627594700618817</v>
      </c>
      <c r="AV262">
        <v>8.978229453468037</v>
      </c>
      <c r="AW262">
        <v>0.1830861153831613</v>
      </c>
      <c r="AX262">
        <v>9.059666629734886</v>
      </c>
      <c r="AY262">
        <v>2.821134409162903</v>
      </c>
      <c r="AZ262">
        <v>3.061966637491145</v>
      </c>
    </row>
    <row r="263" spans="1:52">
      <c r="A263" s="2">
        <v>45118</v>
      </c>
      <c r="B263">
        <v>481.3101949458385</v>
      </c>
      <c r="C263">
        <v>0.00880287705403493</v>
      </c>
      <c r="AN263" s="2">
        <v>45118</v>
      </c>
      <c r="AO263">
        <v>0.00237530341642782</v>
      </c>
      <c r="AP263">
        <v>164.5310900950576</v>
      </c>
      <c r="AQ263">
        <v>7.624318822998826</v>
      </c>
      <c r="AR263">
        <v>0.03839549039021387</v>
      </c>
      <c r="AS263">
        <v>3.185190459553359</v>
      </c>
      <c r="AT263">
        <v>0.1836894961158342</v>
      </c>
      <c r="AU263">
        <v>4.660532351849305</v>
      </c>
      <c r="AV263">
        <v>8.963256978792</v>
      </c>
      <c r="AW263">
        <v>0.1914115787111463</v>
      </c>
      <c r="AX263">
        <v>8.544035562121364</v>
      </c>
      <c r="AY263">
        <v>2.8485655628869</v>
      </c>
      <c r="AZ263">
        <v>3.137296831835189</v>
      </c>
    </row>
    <row r="264" spans="1:52">
      <c r="A264" s="2">
        <v>45119</v>
      </c>
      <c r="B264">
        <v>486.8241862653591</v>
      </c>
      <c r="C264">
        <v>0.01145621135272457</v>
      </c>
      <c r="AN264" s="2">
        <v>45119</v>
      </c>
      <c r="AO264">
        <v>0.002385126685036562</v>
      </c>
      <c r="AP264">
        <v>163.6554451661725</v>
      </c>
      <c r="AQ264">
        <v>7.663710721488206</v>
      </c>
      <c r="AR264">
        <v>0.03887612425798474</v>
      </c>
      <c r="AS264">
        <v>3.23971281978312</v>
      </c>
      <c r="AT264">
        <v>0.183436209450304</v>
      </c>
      <c r="AU264">
        <v>4.690134638770536</v>
      </c>
      <c r="AV264">
        <v>8.925915416800741</v>
      </c>
      <c r="AW264">
        <v>0.1828024925693403</v>
      </c>
      <c r="AX264">
        <v>8.574900804919164</v>
      </c>
      <c r="AY264">
        <v>2.786894167883327</v>
      </c>
      <c r="AZ264">
        <v>3.205036210786808</v>
      </c>
    </row>
    <row r="265" spans="1:52">
      <c r="A265" s="2">
        <v>45120</v>
      </c>
      <c r="B265">
        <v>483.641500371284</v>
      </c>
      <c r="C265">
        <v>-0.006537649492090569</v>
      </c>
      <c r="AN265" s="2">
        <v>45120</v>
      </c>
      <c r="AO265">
        <v>0.002387519222290393</v>
      </c>
      <c r="AP265">
        <v>164.9358310508324</v>
      </c>
      <c r="AQ265">
        <v>7.566201900973036</v>
      </c>
      <c r="AR265">
        <v>0.03876180401082059</v>
      </c>
      <c r="AS265">
        <v>3.253225912006487</v>
      </c>
      <c r="AT265">
        <v>0.1855430239796103</v>
      </c>
      <c r="AU265">
        <v>4.655528293069558</v>
      </c>
      <c r="AV265">
        <v>8.979390483805446</v>
      </c>
      <c r="AW265">
        <v>0.1763406174793745</v>
      </c>
      <c r="AX265">
        <v>8.720773533892528</v>
      </c>
      <c r="AY265">
        <v>2.776809807263426</v>
      </c>
      <c r="AZ265">
        <v>3.240294537946482</v>
      </c>
    </row>
    <row r="266" spans="1:52">
      <c r="A266" s="2">
        <v>45121</v>
      </c>
      <c r="B266">
        <v>532.7066198114601</v>
      </c>
      <c r="C266">
        <v>0.101449357432126</v>
      </c>
      <c r="AN266" s="2">
        <v>45121</v>
      </c>
      <c r="AO266">
        <v>0.002541964860711008</v>
      </c>
      <c r="AP266">
        <v>147.629691007033</v>
      </c>
      <c r="AQ266">
        <v>7.396471252623013</v>
      </c>
      <c r="AR266">
        <v>0.03991271955399191</v>
      </c>
      <c r="AS266">
        <v>3.376412811186366</v>
      </c>
      <c r="AT266">
        <v>0.1950571896830237</v>
      </c>
      <c r="AU266">
        <v>4.622129198213622</v>
      </c>
      <c r="AV266">
        <v>9.177389295898337</v>
      </c>
      <c r="AW266">
        <v>0.1862850470052238</v>
      </c>
      <c r="AX266">
        <v>8.21821668637692</v>
      </c>
      <c r="AY266">
        <v>2.601472530526184</v>
      </c>
      <c r="AZ266">
        <v>3.306680073808507</v>
      </c>
    </row>
    <row r="267" spans="1:52">
      <c r="A267" s="2">
        <v>45122</v>
      </c>
      <c r="B267">
        <v>524.2643562788785</v>
      </c>
      <c r="C267">
        <v>-0.01584786675932348</v>
      </c>
      <c r="AN267" s="2">
        <v>45122</v>
      </c>
      <c r="AO267">
        <v>0.002594454302720833</v>
      </c>
      <c r="AP267">
        <v>156.9844967724977</v>
      </c>
      <c r="AQ267">
        <v>7.388537158509239</v>
      </c>
      <c r="AR267">
        <v>0.04063776522001809</v>
      </c>
      <c r="AS267">
        <v>3.375990976994975</v>
      </c>
      <c r="AT267">
        <v>0.1980652682373744</v>
      </c>
      <c r="AU267">
        <v>4.543070557998361</v>
      </c>
      <c r="AV267">
        <v>9.197429013015643</v>
      </c>
      <c r="AW267">
        <v>0.1783464958969578</v>
      </c>
      <c r="AX267">
        <v>8.468607767514179</v>
      </c>
      <c r="AY267">
        <v>2.477636141951817</v>
      </c>
      <c r="AZ267">
        <v>3.132242273419711</v>
      </c>
    </row>
    <row r="268" spans="1:52">
      <c r="A268" s="2">
        <v>45123</v>
      </c>
      <c r="B268">
        <v>525.7306093944982</v>
      </c>
      <c r="C268">
        <v>0.002796782001406317</v>
      </c>
      <c r="AN268" s="2">
        <v>45123</v>
      </c>
      <c r="AO268">
        <v>0.002603409469247426</v>
      </c>
      <c r="AP268">
        <v>158.725918372658</v>
      </c>
      <c r="AQ268">
        <v>7.429651606473017</v>
      </c>
      <c r="AR268">
        <v>0.04084470139195477</v>
      </c>
      <c r="AS268">
        <v>3.410759591020311</v>
      </c>
      <c r="AT268">
        <v>0.1959434824268511</v>
      </c>
      <c r="AU268">
        <v>4.596713492770156</v>
      </c>
      <c r="AV268">
        <v>9.255914944554979</v>
      </c>
      <c r="AW268">
        <v>0.1836506098634079</v>
      </c>
      <c r="AX268">
        <v>8.598039757076004</v>
      </c>
      <c r="AY268">
        <v>2.421482337746122</v>
      </c>
      <c r="AZ268">
        <v>3.095405873866124</v>
      </c>
    </row>
    <row r="269" spans="1:52">
      <c r="A269" s="2">
        <v>45124</v>
      </c>
      <c r="B269">
        <v>515.9915507932927</v>
      </c>
      <c r="C269">
        <v>-0.01852480800465894</v>
      </c>
      <c r="AN269" s="2">
        <v>45124</v>
      </c>
      <c r="AO269">
        <v>0.002558654992435004</v>
      </c>
      <c r="AP269">
        <v>139.2454631775829</v>
      </c>
      <c r="AQ269">
        <v>6.755967766425925</v>
      </c>
      <c r="AR269">
        <v>0.0402166135224829</v>
      </c>
      <c r="AS269">
        <v>3.426237090460085</v>
      </c>
      <c r="AT269">
        <v>0.1633222027857991</v>
      </c>
      <c r="AU269">
        <v>6.072728904685979</v>
      </c>
      <c r="AV269">
        <v>8.717642844949703</v>
      </c>
      <c r="AW269">
        <v>0.3986898445260171</v>
      </c>
      <c r="AX269">
        <v>6.709319608266075</v>
      </c>
      <c r="AY269">
        <v>2.558902820888967</v>
      </c>
      <c r="AZ269">
        <v>2.867284088053619</v>
      </c>
    </row>
    <row r="270" spans="1:52">
      <c r="A270" s="2">
        <v>45125</v>
      </c>
      <c r="B270">
        <v>518.9388714342796</v>
      </c>
      <c r="C270">
        <v>0.005711955237359234</v>
      </c>
      <c r="AN270" s="2">
        <v>45125</v>
      </c>
      <c r="AO270">
        <v>0.002582321056133857</v>
      </c>
      <c r="AP270">
        <v>141.1033969340835</v>
      </c>
      <c r="AQ270">
        <v>6.237523514370571</v>
      </c>
      <c r="AR270">
        <v>0.04070563464423366</v>
      </c>
      <c r="AS270">
        <v>3.350538114611256</v>
      </c>
      <c r="AT270">
        <v>0.1634890463935872</v>
      </c>
      <c r="AU270">
        <v>5.906024289699825</v>
      </c>
      <c r="AV270">
        <v>8.784441375507033</v>
      </c>
      <c r="AW270">
        <v>0.4096105180670498</v>
      </c>
      <c r="AX270">
        <v>6.663086057821935</v>
      </c>
      <c r="AY270">
        <v>2.621312036319016</v>
      </c>
      <c r="AZ270">
        <v>2.857010127800212</v>
      </c>
    </row>
    <row r="271" spans="1:52">
      <c r="A271" s="2">
        <v>45126</v>
      </c>
      <c r="B271">
        <v>506.0567160722063</v>
      </c>
      <c r="C271">
        <v>-0.02482403240764897</v>
      </c>
      <c r="AN271" s="2">
        <v>45126</v>
      </c>
      <c r="AO271">
        <v>0.002544213368402216</v>
      </c>
      <c r="AP271">
        <v>140.1878819397594</v>
      </c>
      <c r="AQ271">
        <v>6.332293167092341</v>
      </c>
      <c r="AR271">
        <v>0.04000661146211639</v>
      </c>
      <c r="AS271">
        <v>3.352067602890139</v>
      </c>
      <c r="AT271">
        <v>0.1621353277124273</v>
      </c>
      <c r="AU271">
        <v>5.78303647015749</v>
      </c>
      <c r="AV271">
        <v>8.767060516769151</v>
      </c>
      <c r="AW271">
        <v>0.4169598506275026</v>
      </c>
      <c r="AX271">
        <v>6.862519625345923</v>
      </c>
      <c r="AY271">
        <v>2.692935624577676</v>
      </c>
      <c r="AZ271">
        <v>2.916362832079854</v>
      </c>
    </row>
    <row r="272" spans="1:52">
      <c r="A272" s="2">
        <v>45127</v>
      </c>
      <c r="B272">
        <v>511.5407813812535</v>
      </c>
      <c r="C272">
        <v>0.01083685906119802</v>
      </c>
      <c r="AN272" s="2">
        <v>45127</v>
      </c>
      <c r="AO272">
        <v>0.002565140294395452</v>
      </c>
      <c r="AP272">
        <v>134.4743372012463</v>
      </c>
      <c r="AQ272">
        <v>6.409577411629901</v>
      </c>
      <c r="AR272">
        <v>0.04060887076278561</v>
      </c>
      <c r="AS272">
        <v>3.374530267390101</v>
      </c>
      <c r="AT272">
        <v>0.1631531158024301</v>
      </c>
      <c r="AU272">
        <v>5.86153507658994</v>
      </c>
      <c r="AV272">
        <v>8.829907502337392</v>
      </c>
      <c r="AW272">
        <v>0.423107688482156</v>
      </c>
      <c r="AX272">
        <v>6.867598788624111</v>
      </c>
      <c r="AY272">
        <v>2.630810436423507</v>
      </c>
      <c r="AZ272">
        <v>2.900067217337136</v>
      </c>
    </row>
    <row r="273" spans="1:52">
      <c r="A273" s="2">
        <v>45128</v>
      </c>
      <c r="B273">
        <v>519.5277679033615</v>
      </c>
      <c r="C273">
        <v>0.01561358705466565</v>
      </c>
      <c r="AN273" s="2">
        <v>45128</v>
      </c>
      <c r="AO273">
        <v>0.002614580750121758</v>
      </c>
      <c r="AP273">
        <v>139.6399564632879</v>
      </c>
      <c r="AQ273">
        <v>5.394998453065787</v>
      </c>
      <c r="AR273">
        <v>0.04118928106393852</v>
      </c>
      <c r="AS273">
        <v>3.376079544027875</v>
      </c>
      <c r="AT273">
        <v>0.1646497593762092</v>
      </c>
      <c r="AU273">
        <v>5.831818381870057</v>
      </c>
      <c r="AV273">
        <v>8.707039440774626</v>
      </c>
      <c r="AW273">
        <v>0.4256477135163895</v>
      </c>
      <c r="AX273">
        <v>6.765872094657807</v>
      </c>
      <c r="AY273">
        <v>2.774934653592157</v>
      </c>
      <c r="AZ273">
        <v>2.976430772528232</v>
      </c>
    </row>
    <row r="274" spans="1:52">
      <c r="A274" s="2">
        <v>45129</v>
      </c>
      <c r="B274">
        <v>522.9923931927835</v>
      </c>
      <c r="C274">
        <v>0.006668797133604798</v>
      </c>
      <c r="AN274" s="2">
        <v>45129</v>
      </c>
      <c r="AO274">
        <v>0.002621980703097952</v>
      </c>
      <c r="AP274">
        <v>141.8979784493751</v>
      </c>
      <c r="AQ274">
        <v>5.557315133665923</v>
      </c>
      <c r="AR274">
        <v>0.04146104357053925</v>
      </c>
      <c r="AS274">
        <v>3.397633905060639</v>
      </c>
      <c r="AT274">
        <v>0.1650931706984673</v>
      </c>
      <c r="AU274">
        <v>5.667409259256341</v>
      </c>
      <c r="AV274">
        <v>8.539584361124854</v>
      </c>
      <c r="AW274">
        <v>0.4168785558722106</v>
      </c>
      <c r="AX274">
        <v>6.783803837817743</v>
      </c>
      <c r="AY274">
        <v>2.770601616851475</v>
      </c>
      <c r="AZ274">
        <v>2.968063812988704</v>
      </c>
    </row>
    <row r="275" spans="1:52">
      <c r="A275" s="2">
        <v>45130</v>
      </c>
      <c r="B275">
        <v>509.7102825961301</v>
      </c>
      <c r="C275">
        <v>-0.02539637434412445</v>
      </c>
      <c r="AN275" s="2">
        <v>45130</v>
      </c>
      <c r="AO275">
        <v>0.002572041903655623</v>
      </c>
      <c r="AP275">
        <v>140.3506120116959</v>
      </c>
      <c r="AQ275">
        <v>5.615430281884938</v>
      </c>
      <c r="AR275">
        <v>0.04107730683479457</v>
      </c>
      <c r="AS275">
        <v>3.347862784495727</v>
      </c>
      <c r="AT275">
        <v>0.1628836979181241</v>
      </c>
      <c r="AU275">
        <v>5.70987353685438</v>
      </c>
      <c r="AV275">
        <v>8.621161738849471</v>
      </c>
      <c r="AW275">
        <v>0.4229722172111264</v>
      </c>
      <c r="AX275">
        <v>6.840508605686127</v>
      </c>
      <c r="AY275">
        <v>2.823501406174874</v>
      </c>
      <c r="AZ275">
        <v>3.002245098814082</v>
      </c>
    </row>
    <row r="276" spans="1:52">
      <c r="A276" s="2">
        <v>45131</v>
      </c>
      <c r="B276">
        <v>516.6064895184321</v>
      </c>
      <c r="C276">
        <v>0.01352966019672452</v>
      </c>
      <c r="AN276" s="2">
        <v>45131</v>
      </c>
      <c r="AO276">
        <v>0.002577313179314803</v>
      </c>
      <c r="AP276">
        <v>122.5467468406806</v>
      </c>
      <c r="AQ276">
        <v>6.135360184622522</v>
      </c>
      <c r="AR276">
        <v>0.04104456010393367</v>
      </c>
      <c r="AS276">
        <v>3.365138852707316</v>
      </c>
      <c r="AT276">
        <v>0.141105418825979</v>
      </c>
      <c r="AU276">
        <v>7.711329375693634</v>
      </c>
      <c r="AV276">
        <v>9.810445444146055</v>
      </c>
      <c r="AW276">
        <v>0.4984467581811893</v>
      </c>
      <c r="AX276">
        <v>6.818191113819866</v>
      </c>
      <c r="AY276">
        <v>2.31007826003313</v>
      </c>
      <c r="AZ276">
        <v>2.658358240887377</v>
      </c>
    </row>
    <row r="277" spans="1:52">
      <c r="A277" s="2">
        <v>45132</v>
      </c>
      <c r="B277">
        <v>498.6987741243553</v>
      </c>
      <c r="C277">
        <v>-0.03466413170839167</v>
      </c>
      <c r="AN277" s="2">
        <v>45132</v>
      </c>
      <c r="AO277">
        <v>0.002563708751171343</v>
      </c>
      <c r="AP277">
        <v>122.8828489990827</v>
      </c>
      <c r="AQ277">
        <v>6.156061642167831</v>
      </c>
      <c r="AR277">
        <v>0.04043669138493716</v>
      </c>
      <c r="AS277">
        <v>3.337254725294311</v>
      </c>
      <c r="AT277">
        <v>0.1382171304106559</v>
      </c>
      <c r="AU277">
        <v>7.921605086174697</v>
      </c>
      <c r="AV277">
        <v>9.799724761404731</v>
      </c>
      <c r="AW277">
        <v>0.4950513602131912</v>
      </c>
      <c r="AX277">
        <v>6.848016972537494</v>
      </c>
      <c r="AY277">
        <v>2.360671704497876</v>
      </c>
      <c r="AZ277">
        <v>2.655657505973267</v>
      </c>
    </row>
    <row r="278" spans="1:52">
      <c r="A278" s="2">
        <v>45133</v>
      </c>
      <c r="B278">
        <v>497.2649716485729</v>
      </c>
      <c r="C278">
        <v>-0.002875087227354856</v>
      </c>
      <c r="AN278" s="2">
        <v>45133</v>
      </c>
      <c r="AO278">
        <v>0.002552585305516295</v>
      </c>
      <c r="AP278">
        <v>123.0817226668589</v>
      </c>
      <c r="AQ278">
        <v>6.296048284720073</v>
      </c>
      <c r="AR278">
        <v>0.04015483055569806</v>
      </c>
      <c r="AS278">
        <v>3.355941544572052</v>
      </c>
      <c r="AT278">
        <v>0.1384873692467337</v>
      </c>
      <c r="AU278">
        <v>7.890762871005023</v>
      </c>
      <c r="AV278">
        <v>9.856138287232763</v>
      </c>
      <c r="AW278">
        <v>0.4953909012309265</v>
      </c>
      <c r="AX278">
        <v>7.027355197768678</v>
      </c>
      <c r="AY278">
        <v>2.369703807788402</v>
      </c>
      <c r="AZ278">
        <v>2.60200292129632</v>
      </c>
    </row>
    <row r="279" spans="1:52">
      <c r="A279" s="2">
        <v>45134</v>
      </c>
      <c r="B279">
        <v>507.4398705903519</v>
      </c>
      <c r="C279">
        <v>0.02046172467778362</v>
      </c>
      <c r="AN279" s="2">
        <v>45134</v>
      </c>
      <c r="AO279">
        <v>0.002592365605237326</v>
      </c>
      <c r="AP279">
        <v>124.4694717466516</v>
      </c>
      <c r="AQ279">
        <v>6.13638624658438</v>
      </c>
      <c r="AR279">
        <v>0.04067832185332321</v>
      </c>
      <c r="AS279">
        <v>3.428392089157383</v>
      </c>
      <c r="AT279">
        <v>0.1406554983559631</v>
      </c>
      <c r="AU279">
        <v>7.981671233495042</v>
      </c>
      <c r="AV279">
        <v>9.936255936821739</v>
      </c>
      <c r="AW279">
        <v>0.491838464490459</v>
      </c>
      <c r="AX279">
        <v>7.028047184354984</v>
      </c>
      <c r="AY279">
        <v>2.231713953233785</v>
      </c>
      <c r="AZ279">
        <v>2.671495233776984</v>
      </c>
    </row>
    <row r="280" spans="1:52">
      <c r="A280" s="2">
        <v>45135</v>
      </c>
      <c r="B280">
        <v>508.0909608484506</v>
      </c>
      <c r="C280">
        <v>0.001283088491531359</v>
      </c>
      <c r="AN280" s="2">
        <v>45135</v>
      </c>
      <c r="AO280">
        <v>0.002609905564238783</v>
      </c>
      <c r="AP280">
        <v>124.3102796123124</v>
      </c>
      <c r="AQ280">
        <v>5.966095641999759</v>
      </c>
      <c r="AR280">
        <v>0.04099619831187734</v>
      </c>
      <c r="AS280">
        <v>3.39840267071376</v>
      </c>
      <c r="AT280">
        <v>0.1399566291239562</v>
      </c>
      <c r="AU280">
        <v>7.962348546523829</v>
      </c>
      <c r="AV280">
        <v>9.961821128258787</v>
      </c>
      <c r="AW280">
        <v>0.4904913837571152</v>
      </c>
      <c r="AX280">
        <v>7.095712169609913</v>
      </c>
      <c r="AY280">
        <v>2.242915196450705</v>
      </c>
      <c r="AZ280">
        <v>2.699374654321806</v>
      </c>
    </row>
    <row r="281" spans="1:52">
      <c r="A281" s="2">
        <v>45136</v>
      </c>
      <c r="B281">
        <v>509.6492790134963</v>
      </c>
      <c r="C281">
        <v>0.003067006274710016</v>
      </c>
      <c r="AN281" s="2">
        <v>45136</v>
      </c>
      <c r="AO281">
        <v>0.002607674152482344</v>
      </c>
      <c r="AP281">
        <v>123.5587978341329</v>
      </c>
      <c r="AQ281">
        <v>6.128771280052231</v>
      </c>
      <c r="AR281">
        <v>0.04077161028305865</v>
      </c>
      <c r="AS281">
        <v>3.367119237495232</v>
      </c>
      <c r="AT281">
        <v>0.1394768657872665</v>
      </c>
      <c r="AU281">
        <v>7.793863165437982</v>
      </c>
      <c r="AV281">
        <v>10.01926286265628</v>
      </c>
      <c r="AW281">
        <v>0.4882886354182692</v>
      </c>
      <c r="AX281">
        <v>7.180351935587793</v>
      </c>
      <c r="AY281">
        <v>2.270583780472371</v>
      </c>
      <c r="AZ281">
        <v>2.68734909869663</v>
      </c>
    </row>
    <row r="282" spans="1:52">
      <c r="A282" s="2">
        <v>45137</v>
      </c>
      <c r="B282">
        <v>515.4442774290522</v>
      </c>
      <c r="C282">
        <v>0.01137056139228343</v>
      </c>
      <c r="AN282" s="2">
        <v>45137</v>
      </c>
      <c r="AO282">
        <v>0.002633366859560302</v>
      </c>
      <c r="AP282">
        <v>123.9218680313347</v>
      </c>
      <c r="AQ282">
        <v>6.147861177559856</v>
      </c>
      <c r="AR282">
        <v>0.04110394893561147</v>
      </c>
      <c r="AS282">
        <v>3.413850533028055</v>
      </c>
      <c r="AT282">
        <v>0.1407439960864458</v>
      </c>
      <c r="AU282">
        <v>7.479361442559878</v>
      </c>
      <c r="AV282">
        <v>10.06553685919342</v>
      </c>
      <c r="AW282">
        <v>0.4823777984115509</v>
      </c>
      <c r="AX282">
        <v>7.171939798863015</v>
      </c>
      <c r="AY282">
        <v>2.266569285205309</v>
      </c>
      <c r="AZ282">
        <v>2.715864489727041</v>
      </c>
    </row>
    <row r="283" spans="1:52">
      <c r="A283" s="2">
        <v>45138</v>
      </c>
      <c r="B283">
        <v>508.1396381897632</v>
      </c>
      <c r="C283">
        <v>-0.01417154008523169</v>
      </c>
      <c r="AN283" s="2">
        <v>45138</v>
      </c>
      <c r="AO283">
        <v>0.002604701192228367</v>
      </c>
      <c r="AP283">
        <v>89.60941259167933</v>
      </c>
      <c r="AQ283">
        <v>5.873662025909777</v>
      </c>
      <c r="AR283">
        <v>0.04094583287792287</v>
      </c>
      <c r="AS283">
        <v>3.395797403258451</v>
      </c>
      <c r="AT283">
        <v>0.1670648914712234</v>
      </c>
      <c r="AU283">
        <v>8.039952583811164</v>
      </c>
      <c r="AV283">
        <v>9.607424122103904</v>
      </c>
      <c r="AW283">
        <v>0.611628127300785</v>
      </c>
      <c r="AX283">
        <v>7.285949462026887</v>
      </c>
      <c r="AY283">
        <v>2.399037368620009</v>
      </c>
      <c r="AZ283">
        <v>2.264760440762176</v>
      </c>
    </row>
    <row r="284" spans="1:52">
      <c r="A284" s="2">
        <v>45139</v>
      </c>
      <c r="B284">
        <v>502.2281188923456</v>
      </c>
      <c r="C284">
        <v>-0.01163365117210147</v>
      </c>
      <c r="AN284" s="2">
        <v>45139</v>
      </c>
      <c r="AO284">
        <v>0.002578188960340796</v>
      </c>
      <c r="AP284">
        <v>90.55711170102427</v>
      </c>
      <c r="AQ284">
        <v>5.807837573139794</v>
      </c>
      <c r="AR284">
        <v>0.04058550842888329</v>
      </c>
      <c r="AS284">
        <v>3.235986045880954</v>
      </c>
      <c r="AT284">
        <v>0.1660100170069936</v>
      </c>
      <c r="AU284">
        <v>7.78970020763609</v>
      </c>
      <c r="AV284">
        <v>9.633695332568651</v>
      </c>
      <c r="AW284">
        <v>0.6547909726189094</v>
      </c>
      <c r="AX284">
        <v>7.303165230692964</v>
      </c>
      <c r="AY284">
        <v>2.423785938141486</v>
      </c>
      <c r="AZ284">
        <v>2.291185785796121</v>
      </c>
    </row>
    <row r="285" spans="1:52">
      <c r="A285" s="2">
        <v>45140</v>
      </c>
      <c r="B285">
        <v>507.1916683417002</v>
      </c>
      <c r="C285">
        <v>0.009883057643808479</v>
      </c>
      <c r="AN285" s="2">
        <v>45140</v>
      </c>
      <c r="AO285">
        <v>0.002578976745073938</v>
      </c>
      <c r="AP285">
        <v>90.91652621704473</v>
      </c>
      <c r="AQ285">
        <v>5.818858075111352</v>
      </c>
      <c r="AR285">
        <v>0.0407494182273495</v>
      </c>
      <c r="AS285">
        <v>3.285138862841167</v>
      </c>
      <c r="AT285">
        <v>0.1636614333775228</v>
      </c>
      <c r="AU285">
        <v>7.723815875125331</v>
      </c>
      <c r="AV285">
        <v>9.580506338597585</v>
      </c>
      <c r="AW285">
        <v>0.6610273938106462</v>
      </c>
      <c r="AX285">
        <v>7.272808055440982</v>
      </c>
      <c r="AY285">
        <v>2.430424137726593</v>
      </c>
      <c r="AZ285">
        <v>2.311070030390612</v>
      </c>
    </row>
    <row r="286" spans="1:52">
      <c r="A286" s="2">
        <v>45141</v>
      </c>
      <c r="B286">
        <v>493.1517450310675</v>
      </c>
      <c r="C286">
        <v>-0.02768169153199451</v>
      </c>
      <c r="AN286" s="2">
        <v>45141</v>
      </c>
      <c r="AO286">
        <v>0.002538255362737949</v>
      </c>
      <c r="AP286">
        <v>91.4035445767817</v>
      </c>
      <c r="AQ286">
        <v>5.859238642655346</v>
      </c>
      <c r="AR286">
        <v>0.04023987351633192</v>
      </c>
      <c r="AS286">
        <v>3.265880237496448</v>
      </c>
      <c r="AT286">
        <v>0.1634448265671695</v>
      </c>
      <c r="AU286">
        <v>8.137265253897061</v>
      </c>
      <c r="AV286">
        <v>9.564784179647152</v>
      </c>
      <c r="AW286">
        <v>0.6500541630613903</v>
      </c>
      <c r="AX286">
        <v>7.250412068881754</v>
      </c>
      <c r="AY286">
        <v>2.439899772969413</v>
      </c>
      <c r="AZ286">
        <v>2.303759973269569</v>
      </c>
    </row>
    <row r="287" spans="1:52">
      <c r="A287" s="2">
        <v>45142</v>
      </c>
      <c r="B287">
        <v>488.1379130388033</v>
      </c>
      <c r="C287">
        <v>-0.01016691524015256</v>
      </c>
      <c r="AN287" s="2">
        <v>45142</v>
      </c>
      <c r="AO287">
        <v>0.002508215331879447</v>
      </c>
      <c r="AP287">
        <v>92.47479681325245</v>
      </c>
      <c r="AQ287">
        <v>5.974376642323297</v>
      </c>
      <c r="AR287">
        <v>0.03988236759902206</v>
      </c>
      <c r="AS287">
        <v>3.236575371450845</v>
      </c>
      <c r="AT287">
        <v>0.1613937990347419</v>
      </c>
      <c r="AU287">
        <v>8.101151861520771</v>
      </c>
      <c r="AV287">
        <v>9.598931998311366</v>
      </c>
      <c r="AW287">
        <v>0.6591553630576908</v>
      </c>
      <c r="AX287">
        <v>7.30310475197059</v>
      </c>
      <c r="AY287">
        <v>2.466264291648721</v>
      </c>
      <c r="AZ287">
        <v>2.294346437508386</v>
      </c>
    </row>
    <row r="288" spans="1:52">
      <c r="A288" s="2">
        <v>45143</v>
      </c>
      <c r="B288">
        <v>487.8947717955603</v>
      </c>
      <c r="C288">
        <v>-0.0004980994853061027</v>
      </c>
      <c r="AN288" s="2">
        <v>45143</v>
      </c>
      <c r="AO288">
        <v>0.002518621259742033</v>
      </c>
      <c r="AP288">
        <v>92.1697448150008</v>
      </c>
      <c r="AQ288">
        <v>5.974199207478564</v>
      </c>
      <c r="AR288">
        <v>0.04007297507387676</v>
      </c>
      <c r="AS288">
        <v>3.24929868816995</v>
      </c>
      <c r="AT288">
        <v>0.1611783548490979</v>
      </c>
      <c r="AU288">
        <v>8.18214327722858</v>
      </c>
      <c r="AV288">
        <v>9.58687364168088</v>
      </c>
      <c r="AW288">
        <v>0.6487045634673093</v>
      </c>
      <c r="AX288">
        <v>7.354468077066736</v>
      </c>
      <c r="AY288">
        <v>2.451514563886157</v>
      </c>
      <c r="AZ288">
        <v>2.303766694036318</v>
      </c>
    </row>
    <row r="289" spans="1:52">
      <c r="A289" s="2">
        <v>45144</v>
      </c>
      <c r="B289">
        <v>489.0782730267146</v>
      </c>
      <c r="C289">
        <v>0.002425730504958423</v>
      </c>
      <c r="AN289" s="2">
        <v>45144</v>
      </c>
      <c r="AO289">
        <v>0.002525092049320084</v>
      </c>
      <c r="AP289">
        <v>92.36790590940748</v>
      </c>
      <c r="AQ289">
        <v>5.910473353051214</v>
      </c>
      <c r="AR289">
        <v>0.03997086401234517</v>
      </c>
      <c r="AS289">
        <v>3.273962856888727</v>
      </c>
      <c r="AT289">
        <v>0.1605049319662856</v>
      </c>
      <c r="AU289">
        <v>8.158905756563325</v>
      </c>
      <c r="AV289">
        <v>9.646001986724464</v>
      </c>
      <c r="AW289">
        <v>0.6474533874121767</v>
      </c>
      <c r="AX289">
        <v>7.340409121005928</v>
      </c>
      <c r="AY289">
        <v>2.477434317123007</v>
      </c>
      <c r="AZ289">
        <v>2.302266642605178</v>
      </c>
    </row>
    <row r="290" spans="1:52">
      <c r="A290" s="2">
        <v>45145</v>
      </c>
      <c r="B290">
        <v>489.7065257000266</v>
      </c>
      <c r="C290">
        <v>0.001284564675964939</v>
      </c>
      <c r="AN290" s="2">
        <v>45145</v>
      </c>
      <c r="AO290">
        <v>0.002528775450608224</v>
      </c>
      <c r="AP290">
        <v>105.2012234646713</v>
      </c>
      <c r="AQ290">
        <v>6.171148070414648</v>
      </c>
      <c r="AR290">
        <v>0.04020706066320066</v>
      </c>
      <c r="AS290">
        <v>3.293484032410605</v>
      </c>
      <c r="AT290">
        <v>0.2197216430914524</v>
      </c>
      <c r="AU290">
        <v>7.947103526151546</v>
      </c>
      <c r="AV290">
        <v>10.32312836078592</v>
      </c>
      <c r="AW290">
        <v>0.3890391328741086</v>
      </c>
      <c r="AX290">
        <v>7.353352976991219</v>
      </c>
      <c r="AY290">
        <v>2.299154707208677</v>
      </c>
      <c r="AZ290">
        <v>2.18804128080636</v>
      </c>
    </row>
    <row r="291" spans="1:52">
      <c r="A291" s="2">
        <v>45146</v>
      </c>
      <c r="B291">
        <v>488.7644893837638</v>
      </c>
      <c r="C291">
        <v>-0.001923675235726452</v>
      </c>
      <c r="AN291" s="2">
        <v>45146</v>
      </c>
      <c r="AO291">
        <v>0.002513844876372486</v>
      </c>
      <c r="AP291">
        <v>105.649504273933</v>
      </c>
      <c r="AQ291">
        <v>5.994940343875236</v>
      </c>
      <c r="AR291">
        <v>0.04015337165740826</v>
      </c>
      <c r="AS291">
        <v>3.302174498619412</v>
      </c>
      <c r="AT291">
        <v>0.2202362888402936</v>
      </c>
      <c r="AU291">
        <v>8.043025724179468</v>
      </c>
      <c r="AV291">
        <v>10.38400864215112</v>
      </c>
      <c r="AW291">
        <v>0.3939504432401567</v>
      </c>
      <c r="AX291">
        <v>7.355585466068806</v>
      </c>
      <c r="AY291">
        <v>2.309560557238746</v>
      </c>
      <c r="AZ291">
        <v>2.206105323628424</v>
      </c>
    </row>
    <row r="292" spans="1:52">
      <c r="A292" s="2">
        <v>45147</v>
      </c>
      <c r="B292">
        <v>501.0265574797517</v>
      </c>
      <c r="C292">
        <v>0.02508788662500416</v>
      </c>
      <c r="AN292" s="2">
        <v>45147</v>
      </c>
      <c r="AO292">
        <v>0.002523680884246374</v>
      </c>
      <c r="AP292">
        <v>105.5396071736786</v>
      </c>
      <c r="AQ292">
        <v>6.019314144544196</v>
      </c>
      <c r="AR292">
        <v>0.04047714373308476</v>
      </c>
      <c r="AS292">
        <v>3.341289665134713</v>
      </c>
      <c r="AT292">
        <v>0.222593048173748</v>
      </c>
      <c r="AU292">
        <v>7.940796489671429</v>
      </c>
      <c r="AV292">
        <v>10.42730072944556</v>
      </c>
      <c r="AW292">
        <v>0.3947789848037111</v>
      </c>
      <c r="AX292">
        <v>7.309060924498539</v>
      </c>
      <c r="AY292">
        <v>2.254085487607218</v>
      </c>
      <c r="AZ292">
        <v>2.217281796159211</v>
      </c>
    </row>
    <row r="293" spans="1:52">
      <c r="A293" s="2">
        <v>45148</v>
      </c>
      <c r="B293">
        <v>504.3021082619661</v>
      </c>
      <c r="C293">
        <v>0.006537678957959647</v>
      </c>
      <c r="AN293" s="2">
        <v>45148</v>
      </c>
      <c r="AO293">
        <v>0.002557058406079799</v>
      </c>
      <c r="AP293">
        <v>104.872142491059</v>
      </c>
      <c r="AQ293">
        <v>5.856031944379328</v>
      </c>
      <c r="AR293">
        <v>0.04077199710455457</v>
      </c>
      <c r="AS293">
        <v>3.382373192761668</v>
      </c>
      <c r="AT293">
        <v>0.2251348040596707</v>
      </c>
      <c r="AU293">
        <v>7.770781026130655</v>
      </c>
      <c r="AV293">
        <v>10.50941382435182</v>
      </c>
      <c r="AW293">
        <v>0.391569634498134</v>
      </c>
      <c r="AX293">
        <v>7.303226315249571</v>
      </c>
      <c r="AY293">
        <v>2.249991654236614</v>
      </c>
      <c r="AZ293">
        <v>2.241977322038871</v>
      </c>
    </row>
    <row r="294" spans="1:52">
      <c r="A294" s="2">
        <v>45149</v>
      </c>
      <c r="B294">
        <v>500.8590791741977</v>
      </c>
      <c r="C294">
        <v>-0.006827314483444091</v>
      </c>
      <c r="AN294" s="2">
        <v>45149</v>
      </c>
      <c r="AO294">
        <v>0.002552784697786872</v>
      </c>
      <c r="AP294">
        <v>106.0592083761589</v>
      </c>
      <c r="AQ294">
        <v>5.88922099653567</v>
      </c>
      <c r="AR294">
        <v>0.04059065592082543</v>
      </c>
      <c r="AS294">
        <v>3.407973262627587</v>
      </c>
      <c r="AT294">
        <v>0.2261230069481771</v>
      </c>
      <c r="AU294">
        <v>7.802325577480571</v>
      </c>
      <c r="AV294">
        <v>10.55439125137386</v>
      </c>
      <c r="AW294">
        <v>0.3908666272895385</v>
      </c>
      <c r="AX294">
        <v>7.315657545946472</v>
      </c>
      <c r="AY294">
        <v>2.215074286489017</v>
      </c>
      <c r="AZ294">
        <v>2.254694891469391</v>
      </c>
    </row>
    <row r="295" spans="1:52">
      <c r="A295" s="2">
        <v>45150</v>
      </c>
      <c r="B295">
        <v>498.6517794520075</v>
      </c>
      <c r="C295">
        <v>-0.004407027473335656</v>
      </c>
      <c r="AN295" s="2">
        <v>45150</v>
      </c>
      <c r="AO295">
        <v>0.00254416035968407</v>
      </c>
      <c r="AP295">
        <v>106.6015312997995</v>
      </c>
      <c r="AQ295">
        <v>5.957790766008457</v>
      </c>
      <c r="AR295">
        <v>0.04050598807581857</v>
      </c>
      <c r="AS295">
        <v>3.414477082839502</v>
      </c>
      <c r="AT295">
        <v>0.2267099136990696</v>
      </c>
      <c r="AU295">
        <v>7.778869316958751</v>
      </c>
      <c r="AV295">
        <v>10.49569020480919</v>
      </c>
      <c r="AW295">
        <v>0.3954533247952344</v>
      </c>
      <c r="AX295">
        <v>7.329349897693643</v>
      </c>
      <c r="AY295">
        <v>2.209050450506353</v>
      </c>
      <c r="AZ295">
        <v>2.251584666991965</v>
      </c>
    </row>
    <row r="296" spans="1:52">
      <c r="A296" s="2">
        <v>45151</v>
      </c>
      <c r="B296">
        <v>499.9190759369337</v>
      </c>
      <c r="C296">
        <v>0.002541445828828648</v>
      </c>
      <c r="AN296" s="2">
        <v>45151</v>
      </c>
      <c r="AO296">
        <v>0.002549243260090018</v>
      </c>
      <c r="AP296">
        <v>107.3978062582835</v>
      </c>
      <c r="AQ296">
        <v>6.009943681581248</v>
      </c>
      <c r="AR296">
        <v>0.04056453611115379</v>
      </c>
      <c r="AS296">
        <v>3.427920460416649</v>
      </c>
      <c r="AT296">
        <v>0.2266231219318648</v>
      </c>
      <c r="AU296">
        <v>7.751631819904033</v>
      </c>
      <c r="AV296">
        <v>10.45572210473321</v>
      </c>
      <c r="AW296">
        <v>0.3951928673024675</v>
      </c>
      <c r="AX296">
        <v>7.33579275777047</v>
      </c>
      <c r="AY296">
        <v>2.185669367140385</v>
      </c>
      <c r="AZ296">
        <v>2.26673950178178</v>
      </c>
    </row>
    <row r="297" spans="1:52">
      <c r="A297" s="2">
        <v>45152</v>
      </c>
      <c r="B297">
        <v>495.2132529103848</v>
      </c>
      <c r="C297">
        <v>-0.009413169556951595</v>
      </c>
      <c r="AN297" s="2">
        <v>45152</v>
      </c>
      <c r="AO297">
        <v>0.002536423192828396</v>
      </c>
      <c r="AP297">
        <v>66.95394374782445</v>
      </c>
      <c r="AQ297">
        <v>6.766535267822692</v>
      </c>
      <c r="AR297">
        <v>0.04039354370714193</v>
      </c>
      <c r="AS297">
        <v>3.366728900058092</v>
      </c>
      <c r="AT297">
        <v>0.2439349895386786</v>
      </c>
      <c r="AU297">
        <v>9.26911628681566</v>
      </c>
      <c r="AV297">
        <v>10.93518440466454</v>
      </c>
      <c r="AW297">
        <v>0.4822116181953072</v>
      </c>
      <c r="AX297">
        <v>7.314427386362088</v>
      </c>
      <c r="AY297">
        <v>1.869286249211803</v>
      </c>
      <c r="AZ297">
        <v>1.710692653688789</v>
      </c>
    </row>
    <row r="298" spans="1:52">
      <c r="A298" s="2">
        <v>45153</v>
      </c>
      <c r="B298">
        <v>499.7180573507397</v>
      </c>
      <c r="C298">
        <v>0.009096696047369512</v>
      </c>
      <c r="AN298" s="2">
        <v>45153</v>
      </c>
      <c r="AO298">
        <v>0.002548804131432327</v>
      </c>
      <c r="AP298">
        <v>67.24766308167322</v>
      </c>
      <c r="AQ298">
        <v>6.778954541656072</v>
      </c>
      <c r="AR298">
        <v>0.04065299876420499</v>
      </c>
      <c r="AS298">
        <v>3.352960114066488</v>
      </c>
      <c r="AT298">
        <v>0.2459126687473941</v>
      </c>
      <c r="AU298">
        <v>9.102640024866773</v>
      </c>
      <c r="AV298">
        <v>11.02800043134644</v>
      </c>
      <c r="AW298">
        <v>0.4881425118025227</v>
      </c>
      <c r="AX298">
        <v>7.352778695679821</v>
      </c>
      <c r="AY298">
        <v>1.819992188443569</v>
      </c>
      <c r="AZ298">
        <v>1.713428174411166</v>
      </c>
    </row>
    <row r="299" spans="1:52">
      <c r="A299" s="2">
        <v>45154</v>
      </c>
      <c r="B299">
        <v>484.980900911784</v>
      </c>
      <c r="C299">
        <v>-0.02949094238676297</v>
      </c>
      <c r="AN299" s="2">
        <v>45154</v>
      </c>
      <c r="AO299">
        <v>0.002494107916970104</v>
      </c>
      <c r="AP299">
        <v>67.34748616463069</v>
      </c>
      <c r="AQ299">
        <v>6.936534454775863</v>
      </c>
      <c r="AR299">
        <v>0.03981514046702894</v>
      </c>
      <c r="AS299">
        <v>3.328799597061463</v>
      </c>
      <c r="AT299">
        <v>0.2422340665753841</v>
      </c>
      <c r="AU299">
        <v>9.296196783633167</v>
      </c>
      <c r="AV299">
        <v>11.09908098128405</v>
      </c>
      <c r="AW299">
        <v>0.4882057157454507</v>
      </c>
      <c r="AX299">
        <v>7.631435655716587</v>
      </c>
      <c r="AY299">
        <v>1.862191706359529</v>
      </c>
      <c r="AZ299">
        <v>1.740124806184263</v>
      </c>
    </row>
    <row r="300" spans="1:52">
      <c r="A300" s="2">
        <v>45155</v>
      </c>
      <c r="B300">
        <v>468.5346537369533</v>
      </c>
      <c r="C300">
        <v>-0.03391112339457303</v>
      </c>
      <c r="AN300" s="2">
        <v>45155</v>
      </c>
      <c r="AO300">
        <v>0.00244416371174953</v>
      </c>
      <c r="AP300">
        <v>66.80874026510672</v>
      </c>
      <c r="AQ300">
        <v>6.985818073790173</v>
      </c>
      <c r="AR300">
        <v>0.0388945565749733</v>
      </c>
      <c r="AS300">
        <v>3.29270845893433</v>
      </c>
      <c r="AT300">
        <v>0.2390430707360466</v>
      </c>
      <c r="AU300">
        <v>9.836276620987737</v>
      </c>
      <c r="AV300">
        <v>11.06436873529253</v>
      </c>
      <c r="AW300">
        <v>0.4971661819732503</v>
      </c>
      <c r="AX300">
        <v>7.532699809811998</v>
      </c>
      <c r="AY300">
        <v>1.882248265450796</v>
      </c>
      <c r="AZ300">
        <v>1.748430606544124</v>
      </c>
    </row>
    <row r="301" spans="1:52">
      <c r="A301" s="2">
        <v>45156</v>
      </c>
      <c r="B301">
        <v>438.4045424865203</v>
      </c>
      <c r="C301">
        <v>-0.06430711370038533</v>
      </c>
      <c r="AN301" s="2">
        <v>45156</v>
      </c>
      <c r="AO301">
        <v>0.002466590148439491</v>
      </c>
      <c r="AP301">
        <v>66.5786683129236</v>
      </c>
      <c r="AQ301">
        <v>7.086052869087351</v>
      </c>
      <c r="AR301">
        <v>0.03893701692701473</v>
      </c>
      <c r="AS301">
        <v>3.256159367983789</v>
      </c>
      <c r="AT301">
        <v>0.2364673592521619</v>
      </c>
      <c r="AU301">
        <v>10.01581892407984</v>
      </c>
      <c r="AV301">
        <v>10.85002251147193</v>
      </c>
      <c r="AW301">
        <v>0.5033275253072269</v>
      </c>
      <c r="AX301">
        <v>7.590631741436311</v>
      </c>
      <c r="AY301">
        <v>1.841492989144657</v>
      </c>
      <c r="AZ301">
        <v>1.752131053299499</v>
      </c>
    </row>
    <row r="302" spans="1:52">
      <c r="A302" s="2">
        <v>45157</v>
      </c>
      <c r="B302">
        <v>434.3500251737159</v>
      </c>
      <c r="C302">
        <v>-0.009248346948706687</v>
      </c>
      <c r="AN302" s="2">
        <v>45157</v>
      </c>
      <c r="AO302">
        <v>0.002502269398439134</v>
      </c>
      <c r="AP302">
        <v>64.39223258129877</v>
      </c>
      <c r="AQ302">
        <v>7.091400392822149</v>
      </c>
      <c r="AR302">
        <v>0.0392330302584822</v>
      </c>
      <c r="AS302">
        <v>3.301618967666019</v>
      </c>
      <c r="AT302">
        <v>0.2377573224400431</v>
      </c>
      <c r="AU302">
        <v>10.08962541784756</v>
      </c>
      <c r="AV302">
        <v>10.60096063222089</v>
      </c>
      <c r="AW302">
        <v>0.4977962420361789</v>
      </c>
      <c r="AX302">
        <v>7.513748555546482</v>
      </c>
      <c r="AY302">
        <v>1.865804501559403</v>
      </c>
      <c r="AZ302">
        <v>1.70313921098154</v>
      </c>
    </row>
    <row r="303" spans="1:52">
      <c r="A303" s="2">
        <v>45158</v>
      </c>
      <c r="B303">
        <v>436.8668698793261</v>
      </c>
      <c r="C303">
        <v>0.005794508022886946</v>
      </c>
      <c r="AN303" s="2">
        <v>45158</v>
      </c>
      <c r="AO303">
        <v>0.002511308199877371</v>
      </c>
      <c r="AP303">
        <v>63.64642020302913</v>
      </c>
      <c r="AQ303">
        <v>7.124327554025727</v>
      </c>
      <c r="AR303">
        <v>0.03926628972359254</v>
      </c>
      <c r="AS303">
        <v>3.307758620104271</v>
      </c>
      <c r="AT303">
        <v>0.2381191299092701</v>
      </c>
      <c r="AU303">
        <v>10.16300126850736</v>
      </c>
      <c r="AV303">
        <v>10.64458198321077</v>
      </c>
      <c r="AW303">
        <v>0.4945051204683431</v>
      </c>
      <c r="AX303">
        <v>7.577333454733041</v>
      </c>
      <c r="AY303">
        <v>1.828703144332826</v>
      </c>
      <c r="AZ303">
        <v>1.713685609253713</v>
      </c>
    </row>
    <row r="304" spans="1:52">
      <c r="A304" s="2">
        <v>45159</v>
      </c>
      <c r="B304">
        <v>438.3092269455804</v>
      </c>
      <c r="C304">
        <v>0.00330159406835473</v>
      </c>
      <c r="AN304" s="2">
        <v>45159</v>
      </c>
      <c r="AO304">
        <v>0.002511659463862947</v>
      </c>
      <c r="AP304">
        <v>89.12145625481352</v>
      </c>
      <c r="AQ304">
        <v>5.559597556876603</v>
      </c>
      <c r="AR304">
        <v>0.03905195768531726</v>
      </c>
      <c r="AS304">
        <v>3.3310328803152</v>
      </c>
      <c r="AT304">
        <v>0.2126384836560932</v>
      </c>
      <c r="AU304">
        <v>8.006895792008594</v>
      </c>
      <c r="AV304">
        <v>11.85884668589912</v>
      </c>
      <c r="AW304">
        <v>0.5575179411902126</v>
      </c>
      <c r="AX304">
        <v>7.559318976584178</v>
      </c>
      <c r="AY304">
        <v>2.163717153487934</v>
      </c>
      <c r="AZ304">
        <v>1.984770771236952</v>
      </c>
    </row>
    <row r="305" spans="1:52">
      <c r="A305" s="2">
        <v>45160</v>
      </c>
      <c r="B305">
        <v>430.2930561708731</v>
      </c>
      <c r="C305">
        <v>-0.01828884787703233</v>
      </c>
      <c r="AN305" s="2">
        <v>45160</v>
      </c>
      <c r="AO305">
        <v>0.002470212907350249</v>
      </c>
      <c r="AP305">
        <v>89.97170130244345</v>
      </c>
      <c r="AQ305">
        <v>5.485701518634162</v>
      </c>
      <c r="AR305">
        <v>0.03871196439879787</v>
      </c>
      <c r="AS305">
        <v>3.364852275541107</v>
      </c>
      <c r="AT305">
        <v>0.2144211798926916</v>
      </c>
      <c r="AU305">
        <v>8.068968706684883</v>
      </c>
      <c r="AV305">
        <v>11.86254564328827</v>
      </c>
      <c r="AW305">
        <v>0.561424131235295</v>
      </c>
      <c r="AX305">
        <v>7.714974120654127</v>
      </c>
      <c r="AY305">
        <v>2.178404421881692</v>
      </c>
      <c r="AZ305">
        <v>2.044605870597158</v>
      </c>
    </row>
    <row r="306" spans="1:52">
      <c r="A306" s="2">
        <v>45161</v>
      </c>
      <c r="B306">
        <v>423.9094554554707</v>
      </c>
      <c r="C306">
        <v>-0.01483547229929594</v>
      </c>
      <c r="AN306" s="2">
        <v>45161</v>
      </c>
      <c r="AO306">
        <v>0.00244768284934392</v>
      </c>
      <c r="AP306">
        <v>90.44640899308578</v>
      </c>
      <c r="AQ306">
        <v>5.472850234472871</v>
      </c>
      <c r="AR306">
        <v>0.03896495431353404</v>
      </c>
      <c r="AS306">
        <v>3.41342698742415</v>
      </c>
      <c r="AT306">
        <v>0.2112915764028199</v>
      </c>
      <c r="AU306">
        <v>8.135518571698233</v>
      </c>
      <c r="AV306">
        <v>11.74289380419578</v>
      </c>
      <c r="AW306">
        <v>0.5609186899063706</v>
      </c>
      <c r="AX306">
        <v>7.726276375786917</v>
      </c>
      <c r="AY306">
        <v>2.22016181210477</v>
      </c>
      <c r="AZ306">
        <v>2.06379451023298</v>
      </c>
    </row>
    <row r="307" spans="1:52">
      <c r="A307" s="2">
        <v>45162</v>
      </c>
      <c r="B307">
        <v>436.3626405200456</v>
      </c>
      <c r="C307">
        <v>0.02937699290334206</v>
      </c>
      <c r="AN307" s="2">
        <v>45162</v>
      </c>
      <c r="AO307">
        <v>0.002474441140755727</v>
      </c>
      <c r="AP307">
        <v>89.68676946692764</v>
      </c>
      <c r="AQ307">
        <v>5.421838195570962</v>
      </c>
      <c r="AR307">
        <v>0.03898660615149788</v>
      </c>
      <c r="AS307">
        <v>3.432282614931465</v>
      </c>
      <c r="AT307">
        <v>0.2117563433873041</v>
      </c>
      <c r="AU307">
        <v>8.215481289027919</v>
      </c>
      <c r="AV307">
        <v>11.88924544682751</v>
      </c>
      <c r="AW307">
        <v>0.5552692036546126</v>
      </c>
      <c r="AX307">
        <v>7.840393114409638</v>
      </c>
      <c r="AY307">
        <v>2.164965912034245</v>
      </c>
      <c r="AZ307">
        <v>2.079422331968916</v>
      </c>
    </row>
    <row r="308" spans="1:52">
      <c r="A308" s="2">
        <v>45163</v>
      </c>
      <c r="B308">
        <v>429.7055311094261</v>
      </c>
      <c r="C308">
        <v>-0.01525591054881725</v>
      </c>
      <c r="AN308" s="2">
        <v>45163</v>
      </c>
      <c r="AO308">
        <v>0.002467039348361996</v>
      </c>
      <c r="AP308">
        <v>89.09655818831739</v>
      </c>
      <c r="AQ308">
        <v>5.579668927756248</v>
      </c>
      <c r="AR308">
        <v>0.03890756332680169</v>
      </c>
      <c r="AS308">
        <v>3.365762155955281</v>
      </c>
      <c r="AT308">
        <v>0.2068483416741755</v>
      </c>
      <c r="AU308">
        <v>8.290859889210861</v>
      </c>
      <c r="AV308">
        <v>11.90762910501237</v>
      </c>
      <c r="AW308">
        <v>0.5446656765160911</v>
      </c>
      <c r="AX308">
        <v>7.876900234165094</v>
      </c>
      <c r="AY308">
        <v>2.200483481725414</v>
      </c>
      <c r="AZ308">
        <v>2.096808648295483</v>
      </c>
    </row>
    <row r="309" spans="1:52">
      <c r="A309" s="2">
        <v>45164</v>
      </c>
      <c r="B309">
        <v>427.0984280894555</v>
      </c>
      <c r="C309">
        <v>-0.006067185156401145</v>
      </c>
      <c r="AN309" s="2">
        <v>45164</v>
      </c>
      <c r="AO309">
        <v>0.00246016114377224</v>
      </c>
      <c r="AP309">
        <v>90.07611923820701</v>
      </c>
      <c r="AQ309">
        <v>5.600100068480939</v>
      </c>
      <c r="AR309">
        <v>0.03875740299793579</v>
      </c>
      <c r="AS309">
        <v>3.344567734388812</v>
      </c>
      <c r="AT309">
        <v>0.2056044316536689</v>
      </c>
      <c r="AU309">
        <v>8.414905887546677</v>
      </c>
      <c r="AV309">
        <v>11.64853235926855</v>
      </c>
      <c r="AW309">
        <v>0.5451971497098519</v>
      </c>
      <c r="AX309">
        <v>7.819423175872675</v>
      </c>
      <c r="AY309">
        <v>2.25246503937085</v>
      </c>
      <c r="AZ309">
        <v>2.094046516371589</v>
      </c>
    </row>
    <row r="310" spans="1:52">
      <c r="A310" s="2">
        <v>45165</v>
      </c>
      <c r="B310">
        <v>426.7219193566019</v>
      </c>
      <c r="C310">
        <v>-0.0008815502659137442</v>
      </c>
      <c r="AN310" s="2">
        <v>45165</v>
      </c>
      <c r="AO310">
        <v>0.002461272761860931</v>
      </c>
      <c r="AP310">
        <v>90.03096107168291</v>
      </c>
      <c r="AQ310">
        <v>5.603409011386966</v>
      </c>
      <c r="AR310">
        <v>0.0388888648118141</v>
      </c>
      <c r="AS310">
        <v>3.369815100160773</v>
      </c>
      <c r="AT310">
        <v>0.2072345279666005</v>
      </c>
      <c r="AU310">
        <v>8.308199670976393</v>
      </c>
      <c r="AV310">
        <v>11.58916708722251</v>
      </c>
      <c r="AW310">
        <v>0.5474130709679541</v>
      </c>
      <c r="AX310">
        <v>7.789049937728366</v>
      </c>
      <c r="AY310">
        <v>2.262426534699718</v>
      </c>
      <c r="AZ310">
        <v>2.083551625402237</v>
      </c>
    </row>
    <row r="311" spans="1:52">
      <c r="A311" s="2">
        <v>45166</v>
      </c>
      <c r="B311">
        <v>431.1249813394805</v>
      </c>
      <c r="C311">
        <v>0.01031834031286083</v>
      </c>
      <c r="AN311" s="2">
        <v>45166</v>
      </c>
      <c r="AO311">
        <v>0.002479025210055993</v>
      </c>
      <c r="AP311">
        <v>37.85278420157386</v>
      </c>
      <c r="AQ311">
        <v>7.30981830734976</v>
      </c>
      <c r="AR311">
        <v>0.03903340466426762</v>
      </c>
      <c r="AS311">
        <v>3.385406179512278</v>
      </c>
      <c r="AT311">
        <v>0.2491696291188337</v>
      </c>
      <c r="AU311">
        <v>9.503372251476405</v>
      </c>
      <c r="AV311">
        <v>14.38958055265634</v>
      </c>
      <c r="AW311">
        <v>0.6148428555123843</v>
      </c>
      <c r="AX311">
        <v>7.760904407475805</v>
      </c>
      <c r="AY311">
        <v>1.669266081604119</v>
      </c>
      <c r="AZ311">
        <v>0.5041353221481114</v>
      </c>
    </row>
    <row r="312" spans="1:52">
      <c r="A312" s="2">
        <v>45167</v>
      </c>
      <c r="B312">
        <v>432.4182302835581</v>
      </c>
      <c r="C312">
        <v>0.002999707741498936</v>
      </c>
      <c r="AN312" s="2">
        <v>45167</v>
      </c>
      <c r="AO312">
        <v>0.002484850296896589</v>
      </c>
      <c r="AP312">
        <v>37.36206772893475</v>
      </c>
      <c r="AQ312">
        <v>7.383895776309683</v>
      </c>
      <c r="AR312">
        <v>0.03924382157201479</v>
      </c>
      <c r="AS312">
        <v>3.393093061123873</v>
      </c>
      <c r="AT312">
        <v>0.2493936902758512</v>
      </c>
      <c r="AU312">
        <v>9.558560401476605</v>
      </c>
      <c r="AV312">
        <v>14.08048761000658</v>
      </c>
      <c r="AW312">
        <v>0.6152917318439795</v>
      </c>
      <c r="AX312">
        <v>7.692967119054521</v>
      </c>
      <c r="AY312">
        <v>1.691687315789534</v>
      </c>
      <c r="AZ312">
        <v>0.4975932765195084</v>
      </c>
    </row>
    <row r="313" spans="1:52">
      <c r="A313" s="2">
        <v>45168</v>
      </c>
      <c r="B313">
        <v>448.2182303214788</v>
      </c>
      <c r="C313">
        <v>0.03653870010882709</v>
      </c>
      <c r="AN313" s="2">
        <v>45168</v>
      </c>
      <c r="AO313">
        <v>0.00242961097344669</v>
      </c>
      <c r="AP313">
        <v>38.07835009265666</v>
      </c>
      <c r="AQ313">
        <v>7.400992062804399</v>
      </c>
      <c r="AR313">
        <v>0.03893138334870006</v>
      </c>
      <c r="AS313">
        <v>3.427074967881356</v>
      </c>
      <c r="AT313">
        <v>0.2494208506488322</v>
      </c>
      <c r="AU313">
        <v>9.662624880493723</v>
      </c>
      <c r="AV313">
        <v>14.39950267660223</v>
      </c>
      <c r="AW313">
        <v>0.6263588396478623</v>
      </c>
      <c r="AX313">
        <v>7.563838552334704</v>
      </c>
      <c r="AY313">
        <v>1.658094936493196</v>
      </c>
      <c r="AZ313">
        <v>0.4945763429477303</v>
      </c>
    </row>
    <row r="314" spans="1:52">
      <c r="A314" s="2">
        <v>45169</v>
      </c>
      <c r="B314">
        <v>437.4893378896531</v>
      </c>
      <c r="C314">
        <v>-0.02393676050197802</v>
      </c>
      <c r="AN314" s="2">
        <v>45169</v>
      </c>
      <c r="AO314">
        <v>0.002403875820391487</v>
      </c>
      <c r="AP314">
        <v>38.03666764032533</v>
      </c>
      <c r="AQ314">
        <v>7.527832203030461</v>
      </c>
      <c r="AR314">
        <v>0.03848782420798984</v>
      </c>
      <c r="AS314">
        <v>3.396361612149922</v>
      </c>
      <c r="AT314">
        <v>0.2466049436921392</v>
      </c>
      <c r="AU314">
        <v>9.735993804068476</v>
      </c>
      <c r="AV314">
        <v>14.46765513307827</v>
      </c>
      <c r="AW314">
        <v>0.628353468822308</v>
      </c>
      <c r="AX314">
        <v>7.609070319314969</v>
      </c>
      <c r="AY314">
        <v>1.687621313825897</v>
      </c>
      <c r="AZ314">
        <v>0.5009927206763307</v>
      </c>
    </row>
    <row r="315" spans="1:52">
      <c r="A315" s="2">
        <v>45170</v>
      </c>
      <c r="B315">
        <v>418.892697733322</v>
      </c>
      <c r="C315">
        <v>-0.04250764200571611</v>
      </c>
      <c r="AN315" s="2">
        <v>45170</v>
      </c>
      <c r="AO315">
        <v>0.002420891066174988</v>
      </c>
      <c r="AP315">
        <v>37.95020180553027</v>
      </c>
      <c r="AQ315">
        <v>7.281503680518772</v>
      </c>
      <c r="AR315">
        <v>0.0381811912514118</v>
      </c>
      <c r="AS315">
        <v>3.368109614515886</v>
      </c>
      <c r="AT315">
        <v>0.2441009153017429</v>
      </c>
      <c r="AU315">
        <v>9.921015794873739</v>
      </c>
      <c r="AV315">
        <v>14.72796548427026</v>
      </c>
      <c r="AW315">
        <v>0.6261075058175094</v>
      </c>
      <c r="AX315">
        <v>7.631613845885296</v>
      </c>
      <c r="AY315">
        <v>1.707723122930263</v>
      </c>
      <c r="AZ315">
        <v>0.4999891396038704</v>
      </c>
    </row>
    <row r="316" spans="1:52">
      <c r="A316" s="2">
        <v>45171</v>
      </c>
      <c r="B316">
        <v>414.3297735993582</v>
      </c>
      <c r="C316">
        <v>-0.01089282329019892</v>
      </c>
      <c r="AN316" s="2">
        <v>45171</v>
      </c>
      <c r="AO316">
        <v>0.002408633701280361</v>
      </c>
      <c r="AP316">
        <v>37.5181414337774</v>
      </c>
      <c r="AQ316">
        <v>7.140552919683867</v>
      </c>
      <c r="AR316">
        <v>0.03815768816299438</v>
      </c>
      <c r="AS316">
        <v>3.368463411691434</v>
      </c>
      <c r="AT316">
        <v>0.244789065482039</v>
      </c>
      <c r="AU316">
        <v>10.05017193957926</v>
      </c>
      <c r="AV316">
        <v>14.75123940922683</v>
      </c>
      <c r="AW316">
        <v>0.6303693463390339</v>
      </c>
      <c r="AX316">
        <v>7.669076338785616</v>
      </c>
      <c r="AY316">
        <v>1.725995106245187</v>
      </c>
      <c r="AZ316">
        <v>0.4980615926075653</v>
      </c>
    </row>
    <row r="317" spans="1:52">
      <c r="A317" s="2">
        <v>45172</v>
      </c>
      <c r="B317">
        <v>418.1538898410639</v>
      </c>
      <c r="C317">
        <v>0.009229643837769252</v>
      </c>
      <c r="AN317" s="2">
        <v>45172</v>
      </c>
      <c r="AO317">
        <v>0.002424708733791319</v>
      </c>
      <c r="AP317">
        <v>37.71282653749961</v>
      </c>
      <c r="AQ317">
        <v>7.153469147130705</v>
      </c>
      <c r="AR317">
        <v>0.03831860278285483</v>
      </c>
      <c r="AS317">
        <v>3.38427882795563</v>
      </c>
      <c r="AT317">
        <v>0.2460763702737263</v>
      </c>
      <c r="AU317">
        <v>9.837295052085718</v>
      </c>
      <c r="AV317">
        <v>14.72137864048778</v>
      </c>
      <c r="AW317">
        <v>0.6293322773790703</v>
      </c>
      <c r="AX317">
        <v>7.734845437997698</v>
      </c>
      <c r="AY317">
        <v>1.726860063681987</v>
      </c>
      <c r="AZ317">
        <v>0.5029092298729466</v>
      </c>
    </row>
    <row r="318" spans="1:52">
      <c r="A318" s="2">
        <v>45173</v>
      </c>
      <c r="B318">
        <v>418.9209641340906</v>
      </c>
      <c r="C318">
        <v>0.001834430604766846</v>
      </c>
      <c r="AN318" s="2">
        <v>45173</v>
      </c>
      <c r="AO318">
        <v>0.002420338160313188</v>
      </c>
      <c r="AP318">
        <v>33.30578733694382</v>
      </c>
      <c r="AQ318">
        <v>7.531432697839041</v>
      </c>
      <c r="AR318">
        <v>0.03841984582017413</v>
      </c>
      <c r="AS318">
        <v>3.403621553700327</v>
      </c>
      <c r="AT318">
        <v>0.2740380889168561</v>
      </c>
      <c r="AU318">
        <v>8.87663126060103</v>
      </c>
      <c r="AV318">
        <v>14.75054296616277</v>
      </c>
      <c r="AW318">
        <v>0.6219950608573335</v>
      </c>
      <c r="AX318">
        <v>7.731266570378038</v>
      </c>
      <c r="AY318">
        <v>1.632701818045639</v>
      </c>
      <c r="AZ318">
        <v>0.4240651511780456</v>
      </c>
    </row>
    <row r="319" spans="1:52">
      <c r="A319" s="2">
        <v>45174</v>
      </c>
      <c r="B319">
        <v>418.0513776927361</v>
      </c>
      <c r="C319">
        <v>-0.002075776854834399</v>
      </c>
      <c r="AN319" s="2">
        <v>45174</v>
      </c>
      <c r="AO319">
        <v>0.00243057594990775</v>
      </c>
      <c r="AP319">
        <v>33.18304004103058</v>
      </c>
      <c r="AQ319">
        <v>7.544149099894511</v>
      </c>
      <c r="AR319">
        <v>0.03853202883706319</v>
      </c>
      <c r="AS319">
        <v>3.377922940868288</v>
      </c>
      <c r="AT319">
        <v>0.272565943125081</v>
      </c>
      <c r="AU319">
        <v>8.813137979878213</v>
      </c>
      <c r="AV319">
        <v>14.76616725429521</v>
      </c>
      <c r="AW319">
        <v>0.6230945525014886</v>
      </c>
      <c r="AX319">
        <v>7.559835190631768</v>
      </c>
      <c r="AY319">
        <v>1.640730048333836</v>
      </c>
      <c r="AZ319">
        <v>0.4274582934557334</v>
      </c>
    </row>
    <row r="320" spans="1:52">
      <c r="A320" s="2">
        <v>45175</v>
      </c>
      <c r="B320">
        <v>420.8211526503274</v>
      </c>
      <c r="C320">
        <v>0.006625441525579756</v>
      </c>
      <c r="AN320" s="2">
        <v>45175</v>
      </c>
      <c r="AO320">
        <v>0.002448308357426937</v>
      </c>
      <c r="AP320">
        <v>33.20753506142319</v>
      </c>
      <c r="AQ320">
        <v>7.435764952204949</v>
      </c>
      <c r="AR320">
        <v>0.03866129806226409</v>
      </c>
      <c r="AS320">
        <v>3.401418934741182</v>
      </c>
      <c r="AT320">
        <v>0.2750664082789924</v>
      </c>
      <c r="AU320">
        <v>8.984942111701733</v>
      </c>
      <c r="AV320">
        <v>14.81927147766983</v>
      </c>
      <c r="AW320">
        <v>0.6180089227758142</v>
      </c>
      <c r="AX320">
        <v>7.540127498080968</v>
      </c>
      <c r="AY320">
        <v>1.584224550462218</v>
      </c>
      <c r="AZ320">
        <v>0.4242877696302244</v>
      </c>
    </row>
    <row r="321" spans="1:52">
      <c r="A321" s="2">
        <v>45176</v>
      </c>
      <c r="B321">
        <v>421.7372819012206</v>
      </c>
      <c r="C321">
        <v>0.002177003805829081</v>
      </c>
      <c r="AN321" s="2">
        <v>45176</v>
      </c>
      <c r="AO321">
        <v>0.002456265091957293</v>
      </c>
      <c r="AP321">
        <v>33.25547337993387</v>
      </c>
      <c r="AQ321">
        <v>7.272088519624546</v>
      </c>
      <c r="AR321">
        <v>0.03875321633447684</v>
      </c>
      <c r="AS321">
        <v>3.413170762338241</v>
      </c>
      <c r="AT321">
        <v>0.2748951126073608</v>
      </c>
      <c r="AU321">
        <v>8.843441132706072</v>
      </c>
      <c r="AV321">
        <v>14.82609934241515</v>
      </c>
      <c r="AW321">
        <v>0.6227475095460626</v>
      </c>
      <c r="AX321">
        <v>7.548385937721864</v>
      </c>
      <c r="AY321">
        <v>1.640351575641176</v>
      </c>
      <c r="AZ321">
        <v>0.42448659691222</v>
      </c>
    </row>
    <row r="322" spans="1:52">
      <c r="A322" s="2">
        <v>45177</v>
      </c>
      <c r="B322">
        <v>426.1787748210369</v>
      </c>
      <c r="C322">
        <v>0.01053142112500405</v>
      </c>
      <c r="AN322" s="2">
        <v>45177</v>
      </c>
      <c r="AO322">
        <v>0.002438967634942571</v>
      </c>
      <c r="AP322">
        <v>33.64007972475103</v>
      </c>
      <c r="AQ322">
        <v>7.239004744167006</v>
      </c>
      <c r="AR322">
        <v>0.03883575804167819</v>
      </c>
      <c r="AS322">
        <v>3.407013567644728</v>
      </c>
      <c r="AT322">
        <v>0.2756496374680182</v>
      </c>
      <c r="AU322">
        <v>8.899712710617914</v>
      </c>
      <c r="AV322">
        <v>14.93217206360696</v>
      </c>
      <c r="AW322">
        <v>0.6170118594809867</v>
      </c>
      <c r="AX322">
        <v>7.687337708348189</v>
      </c>
      <c r="AY322">
        <v>1.635826258650111</v>
      </c>
      <c r="AZ322">
        <v>0.4232664481098077</v>
      </c>
    </row>
    <row r="323" spans="1:52">
      <c r="A323" s="2">
        <v>45178</v>
      </c>
      <c r="B323">
        <v>421.6402631093595</v>
      </c>
      <c r="C323">
        <v>-0.01064931427798865</v>
      </c>
      <c r="AN323" s="2">
        <v>45178</v>
      </c>
      <c r="AO323">
        <v>0.002441489144054057</v>
      </c>
      <c r="AP323">
        <v>33.68696370619838</v>
      </c>
      <c r="AQ323">
        <v>7.286993682640716</v>
      </c>
      <c r="AR323">
        <v>0.03864985300823672</v>
      </c>
      <c r="AS323">
        <v>3.404940978051546</v>
      </c>
      <c r="AT323">
        <v>0.2755201759518395</v>
      </c>
      <c r="AU323">
        <v>9.026481622283351</v>
      </c>
      <c r="AV323">
        <v>14.89410194560583</v>
      </c>
      <c r="AW323">
        <v>0.6077086120812426</v>
      </c>
      <c r="AX323">
        <v>7.766439925755664</v>
      </c>
      <c r="AY323">
        <v>1.641563969176451</v>
      </c>
      <c r="AZ323">
        <v>0.4251024960456556</v>
      </c>
    </row>
    <row r="324" spans="1:52">
      <c r="A324" s="2">
        <v>45179</v>
      </c>
      <c r="B324">
        <v>419.7611026386609</v>
      </c>
      <c r="C324">
        <v>-0.004456786116299294</v>
      </c>
      <c r="AN324" s="2">
        <v>45179</v>
      </c>
      <c r="AO324">
        <v>0.002431553888131725</v>
      </c>
      <c r="AP324">
        <v>33.66848821291195</v>
      </c>
      <c r="AQ324">
        <v>7.383315463343037</v>
      </c>
      <c r="AR324">
        <v>0.03851782024986534</v>
      </c>
      <c r="AS324">
        <v>3.39574397077786</v>
      </c>
      <c r="AT324">
        <v>0.2747156798644576</v>
      </c>
      <c r="AU324">
        <v>9.069264858720807</v>
      </c>
      <c r="AV324">
        <v>14.85636453695008</v>
      </c>
      <c r="AW324">
        <v>0.6077657577271898</v>
      </c>
      <c r="AX324">
        <v>7.776278612015679</v>
      </c>
      <c r="AY324">
        <v>1.646830268948547</v>
      </c>
      <c r="AZ324">
        <v>0.4266293952573388</v>
      </c>
    </row>
    <row r="325" spans="1:52">
      <c r="A325" s="2">
        <v>45180</v>
      </c>
      <c r="B325">
        <v>411.5142522208523</v>
      </c>
      <c r="C325">
        <v>-0.01964653314937492</v>
      </c>
      <c r="AN325" s="2">
        <v>45180</v>
      </c>
      <c r="AO325">
        <v>0.00238961043666147</v>
      </c>
      <c r="AP325">
        <v>16.52361380125595</v>
      </c>
      <c r="AQ325">
        <v>8.936674619780506</v>
      </c>
      <c r="AR325">
        <v>0.0381640174809835</v>
      </c>
      <c r="AS325">
        <v>3.443121088402886</v>
      </c>
      <c r="AT325">
        <v>0.1527122897184689</v>
      </c>
      <c r="AU325">
        <v>8.427340026848237</v>
      </c>
      <c r="AV325">
        <v>13.27987742509593</v>
      </c>
      <c r="AW325">
        <v>1.030758491618426</v>
      </c>
      <c r="AX325">
        <v>7.865126739022684</v>
      </c>
      <c r="AY325">
        <v>2.126898935370142</v>
      </c>
      <c r="AZ325">
        <v>0.4348970994805288</v>
      </c>
    </row>
    <row r="326" spans="1:52">
      <c r="A326" s="2">
        <v>45181</v>
      </c>
      <c r="B326">
        <v>397.2195919835603</v>
      </c>
      <c r="C326">
        <v>-0.03473673186322679</v>
      </c>
      <c r="AN326" s="2">
        <v>45181</v>
      </c>
      <c r="AO326">
        <v>0.002370513047588465</v>
      </c>
      <c r="AP326">
        <v>16.45126404219881</v>
      </c>
      <c r="AQ326">
        <v>8.923786262780515</v>
      </c>
      <c r="AR326">
        <v>0.03845649320082507</v>
      </c>
      <c r="AS326">
        <v>3.574937736394735</v>
      </c>
      <c r="AT326">
        <v>0.1520371784935315</v>
      </c>
      <c r="AU326">
        <v>8.373124475511499</v>
      </c>
      <c r="AV326">
        <v>13.36354713583682</v>
      </c>
      <c r="AW326">
        <v>1.033353263953415</v>
      </c>
      <c r="AX326">
        <v>7.901942901821602</v>
      </c>
      <c r="AY326">
        <v>2.124543231396987</v>
      </c>
      <c r="AZ326">
        <v>0.4309832183585204</v>
      </c>
    </row>
    <row r="327" spans="1:52">
      <c r="A327" s="2">
        <v>45182</v>
      </c>
      <c r="B327">
        <v>405.5989322553316</v>
      </c>
      <c r="C327">
        <v>0.02109498232433138</v>
      </c>
      <c r="AN327" s="2">
        <v>45182</v>
      </c>
      <c r="AO327">
        <v>0.002352689149037744</v>
      </c>
      <c r="AP327">
        <v>16.50368411944562</v>
      </c>
      <c r="AQ327">
        <v>8.887895734550607</v>
      </c>
      <c r="AR327">
        <v>0.03816780410450402</v>
      </c>
      <c r="AS327">
        <v>3.572070070437806</v>
      </c>
      <c r="AT327">
        <v>0.1512441710582597</v>
      </c>
      <c r="AU327">
        <v>8.346986411038916</v>
      </c>
      <c r="AV327">
        <v>13.62898530886193</v>
      </c>
      <c r="AW327">
        <v>1.034797089331569</v>
      </c>
      <c r="AX327">
        <v>8.00597447226188</v>
      </c>
      <c r="AY327">
        <v>2.136286266797693</v>
      </c>
      <c r="AZ327">
        <v>0.4401644484771853</v>
      </c>
    </row>
    <row r="328" spans="1:52">
      <c r="A328" s="2">
        <v>45183</v>
      </c>
      <c r="B328">
        <v>410.1245141726272</v>
      </c>
      <c r="C328">
        <v>0.01115777571733512</v>
      </c>
      <c r="AN328" s="2">
        <v>45183</v>
      </c>
      <c r="AO328">
        <v>0.002345635782820597</v>
      </c>
      <c r="AP328">
        <v>16.48589970989627</v>
      </c>
      <c r="AQ328">
        <v>8.902443918245021</v>
      </c>
      <c r="AR328">
        <v>0.03826456534273996</v>
      </c>
      <c r="AS328">
        <v>3.59224335577995</v>
      </c>
      <c r="AT328">
        <v>0.1520110125821705</v>
      </c>
      <c r="AU328">
        <v>8.330357537074558</v>
      </c>
      <c r="AV328">
        <v>13.73736138183437</v>
      </c>
      <c r="AW328">
        <v>1.0345869011452</v>
      </c>
      <c r="AX328">
        <v>7.98509195716973</v>
      </c>
      <c r="AY328">
        <v>2.108694965704276</v>
      </c>
      <c r="AZ328">
        <v>0.440942859787559</v>
      </c>
    </row>
    <row r="329" spans="1:52">
      <c r="A329" s="2">
        <v>45184</v>
      </c>
      <c r="B329">
        <v>415.7881915556246</v>
      </c>
      <c r="C329">
        <v>0.01380965337910411</v>
      </c>
      <c r="AN329" s="2">
        <v>45184</v>
      </c>
      <c r="AO329">
        <v>0.00234855004515496</v>
      </c>
      <c r="AP329">
        <v>16.546231798117</v>
      </c>
      <c r="AQ329">
        <v>8.821504468519155</v>
      </c>
      <c r="AR329">
        <v>0.03832094398304206</v>
      </c>
      <c r="AS329">
        <v>3.658288974461221</v>
      </c>
      <c r="AT329">
        <v>0.15423075007395</v>
      </c>
      <c r="AU329">
        <v>8.409075655324164</v>
      </c>
      <c r="AV329">
        <v>13.7227168419616</v>
      </c>
      <c r="AW329">
        <v>1.035552256563411</v>
      </c>
      <c r="AX329">
        <v>7.96159644753264</v>
      </c>
      <c r="AY329">
        <v>2.083171479946519</v>
      </c>
      <c r="AZ329">
        <v>0.4422682971137047</v>
      </c>
    </row>
    <row r="330" spans="1:52">
      <c r="A330" s="2">
        <v>45185</v>
      </c>
      <c r="B330">
        <v>423.0885701183155</v>
      </c>
      <c r="C330">
        <v>0.01755792663417721</v>
      </c>
      <c r="AN330" s="2">
        <v>45185</v>
      </c>
      <c r="AO330">
        <v>0.00237934236833242</v>
      </c>
      <c r="AP330">
        <v>16.86627756108226</v>
      </c>
      <c r="AQ330">
        <v>8.690176170356215</v>
      </c>
      <c r="AR330">
        <v>0.03860478265056024</v>
      </c>
      <c r="AS330">
        <v>3.712756411855015</v>
      </c>
      <c r="AT330">
        <v>0.1555192475392251</v>
      </c>
      <c r="AU330">
        <v>8.399995422203396</v>
      </c>
      <c r="AV330">
        <v>13.67935685053014</v>
      </c>
      <c r="AW330">
        <v>1.024638133501804</v>
      </c>
      <c r="AX330">
        <v>7.979816633920356</v>
      </c>
      <c r="AY330">
        <v>2.081821827972735</v>
      </c>
      <c r="AZ330">
        <v>0.4482811003812116</v>
      </c>
    </row>
    <row r="331" spans="1:52">
      <c r="A331" s="2">
        <v>45186</v>
      </c>
      <c r="B331">
        <v>425.3885762099442</v>
      </c>
      <c r="C331">
        <v>0.005436228378813412</v>
      </c>
      <c r="AN331" s="2">
        <v>45186</v>
      </c>
      <c r="AO331">
        <v>0.002402815213449476</v>
      </c>
      <c r="AP331">
        <v>17.00755930690482</v>
      </c>
      <c r="AQ331">
        <v>8.851985456501799</v>
      </c>
      <c r="AR331">
        <v>0.03903315159558228</v>
      </c>
      <c r="AS331">
        <v>3.727997372475206</v>
      </c>
      <c r="AT331">
        <v>0.1559761490325895</v>
      </c>
      <c r="AU331">
        <v>8.470471832752473</v>
      </c>
      <c r="AV331">
        <v>13.62560847103657</v>
      </c>
      <c r="AW331">
        <v>0.9743467135761679</v>
      </c>
      <c r="AX331">
        <v>8.054005219876901</v>
      </c>
      <c r="AY331">
        <v>2.102501897506888</v>
      </c>
      <c r="AZ331">
        <v>0.4535882826584572</v>
      </c>
    </row>
    <row r="332" spans="1:52">
      <c r="A332" s="2">
        <v>45187</v>
      </c>
      <c r="B332">
        <v>420.7046120763909</v>
      </c>
      <c r="C332">
        <v>-0.0110110247324593</v>
      </c>
      <c r="AN332" s="2">
        <v>45187</v>
      </c>
      <c r="AO332">
        <v>0.002381128325440323</v>
      </c>
      <c r="AP332">
        <v>17.04633718139935</v>
      </c>
      <c r="AQ332">
        <v>9.87523925417749</v>
      </c>
      <c r="AR332">
        <v>0.03894017613807748</v>
      </c>
      <c r="AS332">
        <v>3.569664233398952</v>
      </c>
      <c r="AT332">
        <v>0.1634774374236035</v>
      </c>
      <c r="AU332">
        <v>7.341301412426627</v>
      </c>
      <c r="AV332">
        <v>13.32761342683704</v>
      </c>
      <c r="AW332">
        <v>0.9243745453615729</v>
      </c>
      <c r="AX332">
        <v>8.143384678614751</v>
      </c>
      <c r="AY332">
        <v>2.206352762297549</v>
      </c>
      <c r="AZ332">
        <v>0.4626914913772434</v>
      </c>
    </row>
    <row r="333" spans="1:52">
      <c r="A333" s="2">
        <v>45188</v>
      </c>
      <c r="B333">
        <v>430.7726683443447</v>
      </c>
      <c r="C333">
        <v>0.02393141405857846</v>
      </c>
      <c r="AN333" s="2">
        <v>45188</v>
      </c>
      <c r="AO333">
        <v>0.002414227121725879</v>
      </c>
      <c r="AP333">
        <v>17.12271599773625</v>
      </c>
      <c r="AQ333">
        <v>9.452622922342819</v>
      </c>
      <c r="AR333">
        <v>0.03945653500203515</v>
      </c>
      <c r="AS333">
        <v>3.655704423562638</v>
      </c>
      <c r="AT333">
        <v>0.1676617856789656</v>
      </c>
      <c r="AU333">
        <v>7.370735093608679</v>
      </c>
      <c r="AV333">
        <v>13.53224985303981</v>
      </c>
      <c r="AW333">
        <v>0.9236962157240013</v>
      </c>
      <c r="AX333">
        <v>8.184534938434597</v>
      </c>
      <c r="AY333">
        <v>2.158684905668839</v>
      </c>
      <c r="AZ333">
        <v>0.4726906435433993</v>
      </c>
    </row>
    <row r="334" spans="1:52">
      <c r="A334" s="2">
        <v>45189</v>
      </c>
      <c r="B334">
        <v>438.7054269003907</v>
      </c>
      <c r="C334">
        <v>0.01841518540750342</v>
      </c>
      <c r="AN334" s="2">
        <v>45189</v>
      </c>
      <c r="AO334">
        <v>0.00241799345813457</v>
      </c>
      <c r="AP334">
        <v>17.19137025775792</v>
      </c>
      <c r="AQ334">
        <v>9.185074490232271</v>
      </c>
      <c r="AR334">
        <v>0.0400405009304433</v>
      </c>
      <c r="AS334">
        <v>3.70255636557552</v>
      </c>
      <c r="AT334">
        <v>0.1698063151553126</v>
      </c>
      <c r="AU334">
        <v>7.424428602327943</v>
      </c>
      <c r="AV334">
        <v>13.60956191747368</v>
      </c>
      <c r="AW334">
        <v>0.9212784137369943</v>
      </c>
      <c r="AX334">
        <v>8.058039414995507</v>
      </c>
      <c r="AY334">
        <v>2.156558723749229</v>
      </c>
      <c r="AZ334">
        <v>0.4758479712650177</v>
      </c>
    </row>
    <row r="335" spans="1:52">
      <c r="A335" s="2">
        <v>45190</v>
      </c>
      <c r="B335">
        <v>440.7462682428239</v>
      </c>
      <c r="C335">
        <v>0.004651962837233237</v>
      </c>
      <c r="AN335" s="2">
        <v>45190</v>
      </c>
      <c r="AO335">
        <v>0.002436551672985806</v>
      </c>
      <c r="AP335">
        <v>17.52990414891211</v>
      </c>
      <c r="AQ335">
        <v>9.185374721144907</v>
      </c>
      <c r="AR335">
        <v>0.04074272282112414</v>
      </c>
      <c r="AS335">
        <v>3.767386446307531</v>
      </c>
      <c r="AT335">
        <v>0.1730138529191439</v>
      </c>
      <c r="AU335">
        <v>7.529885025878787</v>
      </c>
      <c r="AV335">
        <v>13.72685144766808</v>
      </c>
      <c r="AW335">
        <v>0.8731578751226585</v>
      </c>
      <c r="AX335">
        <v>8.138873225710041</v>
      </c>
      <c r="AY335">
        <v>2.139534915328139</v>
      </c>
      <c r="AZ335">
        <v>0.4875009945292463</v>
      </c>
    </row>
    <row r="336" spans="1:52">
      <c r="A336" s="2">
        <v>45191</v>
      </c>
      <c r="B336">
        <v>427.7435657628757</v>
      </c>
      <c r="C336">
        <v>-0.02950156000591353</v>
      </c>
      <c r="AN336" s="2">
        <v>45191</v>
      </c>
      <c r="AO336">
        <v>0.002414666268980352</v>
      </c>
      <c r="AP336">
        <v>17.42604946002858</v>
      </c>
      <c r="AQ336">
        <v>9.219769626889214</v>
      </c>
      <c r="AR336">
        <v>0.04048842627535112</v>
      </c>
      <c r="AS336">
        <v>3.732762812842262</v>
      </c>
      <c r="AT336">
        <v>0.170620298326598</v>
      </c>
      <c r="AU336">
        <v>7.514945063744849</v>
      </c>
      <c r="AV336">
        <v>13.73141430822317</v>
      </c>
      <c r="AW336">
        <v>0.8890259925330303</v>
      </c>
      <c r="AX336">
        <v>8.227821521219932</v>
      </c>
      <c r="AY336">
        <v>2.162185915269578</v>
      </c>
      <c r="AZ336">
        <v>0.4846380819016708</v>
      </c>
    </row>
    <row r="337" spans="1:52">
      <c r="A337" s="2">
        <v>45192</v>
      </c>
      <c r="B337">
        <v>432.4803148742243</v>
      </c>
      <c r="C337">
        <v>0.01107380564077132</v>
      </c>
      <c r="AN337" s="2">
        <v>45192</v>
      </c>
      <c r="AO337">
        <v>0.002440528459454055</v>
      </c>
      <c r="AP337">
        <v>17.65834429228438</v>
      </c>
      <c r="AQ337">
        <v>8.97359537741783</v>
      </c>
      <c r="AR337">
        <v>0.04070720836992683</v>
      </c>
      <c r="AS337">
        <v>3.74610500022309</v>
      </c>
      <c r="AT337">
        <v>0.1722111930277312</v>
      </c>
      <c r="AU337">
        <v>7.569233781376698</v>
      </c>
      <c r="AV337">
        <v>13.87455741757162</v>
      </c>
      <c r="AW337">
        <v>0.8722779906996985</v>
      </c>
      <c r="AX337">
        <v>8.305738721230009</v>
      </c>
      <c r="AY337">
        <v>2.190539204601365</v>
      </c>
      <c r="AZ337">
        <v>0.4880078118573377</v>
      </c>
    </row>
    <row r="338" spans="1:52">
      <c r="A338" s="2">
        <v>45193</v>
      </c>
      <c r="B338">
        <v>433.5686019127658</v>
      </c>
      <c r="C338">
        <v>0.002516385141964061</v>
      </c>
      <c r="AN338" s="2">
        <v>45193</v>
      </c>
      <c r="AO338">
        <v>0.002447164264960768</v>
      </c>
      <c r="AP338">
        <v>17.6228048094726</v>
      </c>
      <c r="AQ338">
        <v>8.682842657987003</v>
      </c>
      <c r="AR338">
        <v>0.040827366573016</v>
      </c>
      <c r="AS338">
        <v>3.785014415886843</v>
      </c>
      <c r="AT338">
        <v>0.1732218680508333</v>
      </c>
      <c r="AU338">
        <v>7.567403168354128</v>
      </c>
      <c r="AV338">
        <v>13.87456420901088</v>
      </c>
      <c r="AW338">
        <v>0.8956768067944969</v>
      </c>
      <c r="AX338">
        <v>8.333249260818596</v>
      </c>
      <c r="AY338">
        <v>2.195001382772801</v>
      </c>
      <c r="AZ338">
        <v>0.4875190061751128</v>
      </c>
    </row>
    <row r="339" spans="1:52">
      <c r="A339" s="2">
        <v>45194</v>
      </c>
      <c r="B339">
        <v>428.1404489120886</v>
      </c>
      <c r="C339">
        <v>-0.01251970963010229</v>
      </c>
      <c r="AN339" s="2">
        <v>45194</v>
      </c>
      <c r="AO339">
        <v>0.002443106641795163</v>
      </c>
      <c r="AP339">
        <v>17.6249502524024</v>
      </c>
      <c r="AQ339">
        <v>9.195759329056536</v>
      </c>
      <c r="AR339">
        <v>0.04061435050233199</v>
      </c>
      <c r="AS339">
        <v>14.90976468781266</v>
      </c>
      <c r="AT339">
        <v>0.1211639091445398</v>
      </c>
      <c r="AU339">
        <v>8.375605730574968</v>
      </c>
      <c r="AV339">
        <v>10.6260733238146</v>
      </c>
      <c r="AW339">
        <v>1.031927473703564</v>
      </c>
      <c r="AX339">
        <v>8.340294738716036</v>
      </c>
      <c r="AY339">
        <v>2.001828500940359</v>
      </c>
      <c r="AZ339">
        <v>0.4868512472705003</v>
      </c>
    </row>
    <row r="340" spans="1:52">
      <c r="A340" s="2">
        <v>45195</v>
      </c>
      <c r="B340">
        <v>434.8414169693971</v>
      </c>
      <c r="C340">
        <v>0.01565133141317476</v>
      </c>
      <c r="AN340" s="2">
        <v>45195</v>
      </c>
      <c r="AO340">
        <v>0.002481139837996822</v>
      </c>
      <c r="AP340">
        <v>17.7093772490744</v>
      </c>
      <c r="AQ340">
        <v>8.73940294804324</v>
      </c>
      <c r="AR340">
        <v>0.0410860329274591</v>
      </c>
      <c r="AS340">
        <v>15.02878798909281</v>
      </c>
      <c r="AT340">
        <v>0.1221350741774213</v>
      </c>
      <c r="AU340">
        <v>8.438287875066045</v>
      </c>
      <c r="AV340">
        <v>10.61409569980868</v>
      </c>
      <c r="AW340">
        <v>1.041519957593123</v>
      </c>
      <c r="AX340">
        <v>8.377228126160057</v>
      </c>
      <c r="AY340">
        <v>2.030325590523184</v>
      </c>
      <c r="AZ340">
        <v>0.4863352740073956</v>
      </c>
    </row>
    <row r="341" spans="1:52">
      <c r="A341" s="2">
        <v>45196</v>
      </c>
      <c r="B341">
        <v>431.5307935752781</v>
      </c>
      <c r="C341">
        <v>-0.007613404024833237</v>
      </c>
      <c r="AN341" s="2">
        <v>45196</v>
      </c>
      <c r="AO341">
        <v>0.002471111317667271</v>
      </c>
      <c r="AP341">
        <v>17.59163295082901</v>
      </c>
      <c r="AQ341">
        <v>8.807005048819111</v>
      </c>
      <c r="AR341">
        <v>0.04065836501294257</v>
      </c>
      <c r="AS341">
        <v>14.83395354419484</v>
      </c>
      <c r="AT341">
        <v>0.1198812679859604</v>
      </c>
      <c r="AU341">
        <v>8.406138840306348</v>
      </c>
      <c r="AV341">
        <v>10.66048809732264</v>
      </c>
      <c r="AW341">
        <v>1.054180893791144</v>
      </c>
      <c r="AX341">
        <v>8.472864234226874</v>
      </c>
      <c r="AY341">
        <v>2.055252981919713</v>
      </c>
      <c r="AZ341">
        <v>0.4774739643225115</v>
      </c>
    </row>
    <row r="342" spans="1:52">
      <c r="A342" s="2">
        <v>45197</v>
      </c>
      <c r="B342">
        <v>434.0040060670843</v>
      </c>
      <c r="C342">
        <v>0.005731253779864387</v>
      </c>
      <c r="AN342" s="2">
        <v>45197</v>
      </c>
      <c r="AO342">
        <v>0.002471916644000365</v>
      </c>
      <c r="AP342">
        <v>17.7304242605943</v>
      </c>
      <c r="AQ342">
        <v>8.51977875618727</v>
      </c>
      <c r="AR342">
        <v>0.04077778891014996</v>
      </c>
      <c r="AS342">
        <v>14.93414080688206</v>
      </c>
      <c r="AT342">
        <v>0.1207907202937698</v>
      </c>
      <c r="AU342">
        <v>8.471522663694547</v>
      </c>
      <c r="AV342">
        <v>10.78540886862783</v>
      </c>
      <c r="AW342">
        <v>1.066882918485639</v>
      </c>
      <c r="AX342">
        <v>8.624367032975112</v>
      </c>
      <c r="AY342">
        <v>2.056440252590364</v>
      </c>
      <c r="AZ342">
        <v>0.4867102607846615</v>
      </c>
    </row>
    <row r="343" spans="1:52">
      <c r="A343" s="2">
        <v>45198</v>
      </c>
      <c r="B343">
        <v>450.4891975398461</v>
      </c>
      <c r="C343">
        <v>0.03798396153563099</v>
      </c>
      <c r="AN343" s="2">
        <v>45198</v>
      </c>
      <c r="AO343">
        <v>0.002499623282187024</v>
      </c>
      <c r="AP343">
        <v>18.09250905722856</v>
      </c>
      <c r="AQ343">
        <v>8.636368240487066</v>
      </c>
      <c r="AR343">
        <v>0.04088185839397224</v>
      </c>
      <c r="AS343">
        <v>15.22962425230092</v>
      </c>
      <c r="AT343">
        <v>0.1234303590424977</v>
      </c>
      <c r="AU343">
        <v>8.43513757374429</v>
      </c>
      <c r="AV343">
        <v>10.95362202301447</v>
      </c>
      <c r="AW343">
        <v>1.020780166383336</v>
      </c>
      <c r="AX343">
        <v>8.67525326700421</v>
      </c>
      <c r="AY343">
        <v>2.043196454387188</v>
      </c>
      <c r="AZ343">
        <v>0.4863287798669182</v>
      </c>
    </row>
    <row r="344" spans="1:52">
      <c r="A344" s="2">
        <v>45199</v>
      </c>
      <c r="B344">
        <v>452.8322283875401</v>
      </c>
      <c r="C344">
        <v>0.005201081092486515</v>
      </c>
      <c r="AN344" s="2">
        <v>45199</v>
      </c>
      <c r="AO344">
        <v>0.002524031047897438</v>
      </c>
      <c r="AP344">
        <v>18.16390920244888</v>
      </c>
      <c r="AQ344">
        <v>8.538270773866261</v>
      </c>
      <c r="AR344">
        <v>0.04073311632714317</v>
      </c>
      <c r="AS344">
        <v>15.32134308589229</v>
      </c>
      <c r="AT344">
        <v>0.1240639951383575</v>
      </c>
      <c r="AU344">
        <v>8.524736534426644</v>
      </c>
      <c r="AV344">
        <v>11.00985454551655</v>
      </c>
      <c r="AW344">
        <v>1.021622090663816</v>
      </c>
      <c r="AX344">
        <v>8.614546414845849</v>
      </c>
      <c r="AY344">
        <v>2.017894983311643</v>
      </c>
      <c r="AZ344">
        <v>0.4935605184441897</v>
      </c>
    </row>
    <row r="345" spans="1:52">
      <c r="A345" s="2">
        <v>45200</v>
      </c>
      <c r="B345">
        <v>459.8255888009551</v>
      </c>
      <c r="C345">
        <v>0.01544360134948275</v>
      </c>
      <c r="AN345" s="2">
        <v>45200</v>
      </c>
      <c r="AO345">
        <v>0.002556698881579979</v>
      </c>
      <c r="AP345">
        <v>18.10752409886029</v>
      </c>
      <c r="AQ345">
        <v>8.432830419353381</v>
      </c>
      <c r="AR345">
        <v>0.04127364161425986</v>
      </c>
      <c r="AS345">
        <v>15.57754363722491</v>
      </c>
      <c r="AT345">
        <v>0.126255969709919</v>
      </c>
      <c r="AU345">
        <v>8.537987068672381</v>
      </c>
      <c r="AV345">
        <v>11.10178443468925</v>
      </c>
      <c r="AW345">
        <v>1.014188658905038</v>
      </c>
      <c r="AX345">
        <v>8.622325696524241</v>
      </c>
      <c r="AY345">
        <v>1.944878946079431</v>
      </c>
      <c r="AZ345">
        <v>0.4975134895624959</v>
      </c>
    </row>
    <row r="346" spans="1:52">
      <c r="A346" s="2">
        <v>45201</v>
      </c>
      <c r="B346">
        <v>478.3862034880144</v>
      </c>
      <c r="C346">
        <v>0.04036446674370175</v>
      </c>
      <c r="AN346" s="2">
        <v>45201</v>
      </c>
      <c r="AO346">
        <v>0.002567354466332647</v>
      </c>
      <c r="AP346">
        <v>17.97689562518287</v>
      </c>
      <c r="AQ346">
        <v>8.901749644629335</v>
      </c>
      <c r="AR346">
        <v>0.04144147621729124</v>
      </c>
      <c r="AS346">
        <v>4.024624271395411</v>
      </c>
      <c r="AT346">
        <v>0.1080805224722109</v>
      </c>
      <c r="AU346">
        <v>9.383816883373852</v>
      </c>
      <c r="AV346">
        <v>12.75030834814224</v>
      </c>
      <c r="AW346">
        <v>0.9952012152323059</v>
      </c>
      <c r="AX346">
        <v>8.422907504414347</v>
      </c>
      <c r="AY346">
        <v>2.113346169552095</v>
      </c>
      <c r="AZ346">
        <v>0.4908124242580556</v>
      </c>
    </row>
    <row r="347" spans="1:52">
      <c r="A347" s="2">
        <v>45202</v>
      </c>
      <c r="B347">
        <v>460.8643293323132</v>
      </c>
      <c r="C347">
        <v>-0.03662704741053469</v>
      </c>
      <c r="AN347" s="2">
        <v>45202</v>
      </c>
      <c r="AO347">
        <v>0.002507796815801595</v>
      </c>
      <c r="AP347">
        <v>17.77654065204215</v>
      </c>
      <c r="AQ347">
        <v>9.275038609211951</v>
      </c>
      <c r="AR347">
        <v>0.04156442747508521</v>
      </c>
      <c r="AS347">
        <v>3.718267112660095</v>
      </c>
      <c r="AT347">
        <v>0.1056822955051752</v>
      </c>
      <c r="AU347">
        <v>9.423038236134422</v>
      </c>
      <c r="AV347">
        <v>12.69249479677657</v>
      </c>
      <c r="AW347">
        <v>0.9996200752119108</v>
      </c>
      <c r="AX347">
        <v>8.421199219659096</v>
      </c>
      <c r="AY347">
        <v>2.088384521459674</v>
      </c>
      <c r="AZ347">
        <v>0.4940614177138291</v>
      </c>
    </row>
    <row r="348" spans="1:52">
      <c r="A348" s="2">
        <v>45203</v>
      </c>
      <c r="B348">
        <v>454.740978425294</v>
      </c>
      <c r="C348">
        <v>-0.01328666706727011</v>
      </c>
      <c r="AN348" s="2">
        <v>45203</v>
      </c>
      <c r="AO348">
        <v>0.002485906671893489</v>
      </c>
      <c r="AP348">
        <v>17.4158895743835</v>
      </c>
      <c r="AQ348">
        <v>9.18684760094205</v>
      </c>
      <c r="AR348">
        <v>0.04116786439773682</v>
      </c>
      <c r="AS348">
        <v>3.822144156365118</v>
      </c>
      <c r="AT348">
        <v>0.1048951160637499</v>
      </c>
      <c r="AU348">
        <v>9.531829131878762</v>
      </c>
      <c r="AV348">
        <v>12.66929808943993</v>
      </c>
      <c r="AW348">
        <v>1.046359586568098</v>
      </c>
      <c r="AX348">
        <v>8.018867860570515</v>
      </c>
      <c r="AY348">
        <v>2.047457761461709</v>
      </c>
      <c r="AZ348">
        <v>0.4835719263359774</v>
      </c>
    </row>
    <row r="349" spans="1:52">
      <c r="A349" s="2">
        <v>45204</v>
      </c>
      <c r="B349">
        <v>458.2915069935356</v>
      </c>
      <c r="C349">
        <v>0.007807804303312738</v>
      </c>
      <c r="AN349" s="2">
        <v>45204</v>
      </c>
      <c r="AO349">
        <v>0.002473040431678886</v>
      </c>
      <c r="AP349">
        <v>17.65964092618751</v>
      </c>
      <c r="AQ349">
        <v>8.931341436708513</v>
      </c>
      <c r="AR349">
        <v>0.04168887816755651</v>
      </c>
      <c r="AS349">
        <v>3.847375965277653</v>
      </c>
      <c r="AT349">
        <v>0.1057016274184332</v>
      </c>
      <c r="AU349">
        <v>9.695725349609932</v>
      </c>
      <c r="AV349">
        <v>12.8500329778041</v>
      </c>
      <c r="AW349">
        <v>1.031136522817356</v>
      </c>
      <c r="AX349">
        <v>8.122370136634563</v>
      </c>
      <c r="AY349">
        <v>2.095618444336645</v>
      </c>
      <c r="AZ349">
        <v>0.4527112214916854</v>
      </c>
    </row>
    <row r="350" spans="1:52">
      <c r="A350" s="2">
        <v>45205</v>
      </c>
      <c r="B350">
        <v>452.4784918555392</v>
      </c>
      <c r="C350">
        <v>-0.01268409963809003</v>
      </c>
      <c r="AN350" s="2">
        <v>45205</v>
      </c>
      <c r="AO350">
        <v>0.002474692619417042</v>
      </c>
      <c r="AP350">
        <v>17.38821428420588</v>
      </c>
      <c r="AQ350">
        <v>9.066453209389779</v>
      </c>
      <c r="AR350">
        <v>0.04207768212727274</v>
      </c>
      <c r="AS350">
        <v>3.853966805333942</v>
      </c>
      <c r="AT350">
        <v>0.1057212671137162</v>
      </c>
      <c r="AU350">
        <v>9.604902683428634</v>
      </c>
      <c r="AV350">
        <v>12.76265555017439</v>
      </c>
      <c r="AW350">
        <v>1.013904869802693</v>
      </c>
      <c r="AX350">
        <v>8.282555293465641</v>
      </c>
      <c r="AY350">
        <v>2.110478793737133</v>
      </c>
      <c r="AZ350">
        <v>0.4458906784660544</v>
      </c>
    </row>
    <row r="351" spans="1:52">
      <c r="A351" s="2">
        <v>45206</v>
      </c>
      <c r="B351">
        <v>462.5287772749715</v>
      </c>
      <c r="C351">
        <v>0.02221163127161652</v>
      </c>
      <c r="AN351" s="2">
        <v>45206</v>
      </c>
      <c r="AO351">
        <v>0.002482979297388927</v>
      </c>
      <c r="AP351">
        <v>17.47572352874006</v>
      </c>
      <c r="AQ351">
        <v>9.06983718030002</v>
      </c>
      <c r="AR351">
        <v>0.0421572540294635</v>
      </c>
      <c r="AS351">
        <v>3.87568369542152</v>
      </c>
      <c r="AT351">
        <v>0.1066870608111567</v>
      </c>
      <c r="AU351">
        <v>9.615908981119553</v>
      </c>
      <c r="AV351">
        <v>12.89775420061174</v>
      </c>
      <c r="AW351">
        <v>1.005591315871758</v>
      </c>
      <c r="AX351">
        <v>8.198972036324387</v>
      </c>
      <c r="AY351">
        <v>2.093007058435647</v>
      </c>
      <c r="AZ351">
        <v>0.4341463177338621</v>
      </c>
    </row>
    <row r="352" spans="1:52">
      <c r="A352" s="2">
        <v>45207</v>
      </c>
      <c r="B352">
        <v>457.897263766993</v>
      </c>
      <c r="C352">
        <v>-0.01001346021163374</v>
      </c>
      <c r="AN352" s="2">
        <v>45207</v>
      </c>
      <c r="AO352">
        <v>0.002455410558811947</v>
      </c>
      <c r="AP352">
        <v>17.69978190912671</v>
      </c>
      <c r="AQ352">
        <v>9.114659481160388</v>
      </c>
      <c r="AR352">
        <v>0.04200517516840244</v>
      </c>
      <c r="AS352">
        <v>3.862768348724003</v>
      </c>
      <c r="AT352">
        <v>0.1061912095302664</v>
      </c>
      <c r="AU352">
        <v>9.565638253274606</v>
      </c>
      <c r="AV352">
        <v>12.81998457473399</v>
      </c>
      <c r="AW352">
        <v>1.029021869475316</v>
      </c>
      <c r="AX352">
        <v>8.119797869596177</v>
      </c>
      <c r="AY352">
        <v>2.082958179421174</v>
      </c>
      <c r="AZ352">
        <v>0.4419247312186623</v>
      </c>
    </row>
    <row r="353" spans="1:52">
      <c r="A353" s="2">
        <v>45208</v>
      </c>
      <c r="B353">
        <v>457.1961271632763</v>
      </c>
      <c r="C353">
        <v>-0.001531209420096991</v>
      </c>
      <c r="AN353" s="2">
        <v>45208</v>
      </c>
      <c r="AO353">
        <v>0.00245484745525994</v>
      </c>
      <c r="AP353">
        <v>117.8719966656228</v>
      </c>
      <c r="AQ353">
        <v>8.923178728981869</v>
      </c>
      <c r="AR353">
        <v>0.04195423000851051</v>
      </c>
      <c r="AS353">
        <v>3.876667704067093</v>
      </c>
      <c r="AT353">
        <v>0.04646747817484807</v>
      </c>
      <c r="AU353">
        <v>8.641889279591338</v>
      </c>
      <c r="AV353">
        <v>5.749782102380472</v>
      </c>
      <c r="AW353">
        <v>1.038834824651476</v>
      </c>
      <c r="AX353">
        <v>8.154206358712573</v>
      </c>
      <c r="AY353">
        <v>2.952045205405272</v>
      </c>
      <c r="AZ353">
        <v>0.4528068640776467</v>
      </c>
    </row>
    <row r="354" spans="1:52">
      <c r="A354" s="2">
        <v>45209</v>
      </c>
      <c r="B354">
        <v>440.3604610811291</v>
      </c>
      <c r="C354">
        <v>-0.03682372855300853</v>
      </c>
      <c r="AN354" s="2">
        <v>45209</v>
      </c>
      <c r="AO354">
        <v>0.002394013954169733</v>
      </c>
      <c r="AP354">
        <v>115.7323262859602</v>
      </c>
      <c r="AQ354">
        <v>9.073869760442355</v>
      </c>
      <c r="AR354">
        <v>0.04177634405682387</v>
      </c>
      <c r="AS354">
        <v>3.84450209177823</v>
      </c>
      <c r="AT354">
        <v>0.04602636667445867</v>
      </c>
      <c r="AU354">
        <v>8.735744299005052</v>
      </c>
      <c r="AV354">
        <v>5.734169016482462</v>
      </c>
      <c r="AW354">
        <v>1.043584297075058</v>
      </c>
      <c r="AX354">
        <v>8.313879129512783</v>
      </c>
      <c r="AY354">
        <v>2.988797525463492</v>
      </c>
      <c r="AZ354">
        <v>0.4622943575388863</v>
      </c>
    </row>
    <row r="355" spans="1:52">
      <c r="A355" s="2">
        <v>45210</v>
      </c>
      <c r="B355">
        <v>439.789083519398</v>
      </c>
      <c r="C355">
        <v>-0.001297522398646556</v>
      </c>
      <c r="AN355" s="2">
        <v>45210</v>
      </c>
      <c r="AO355">
        <v>0.002405866173776656</v>
      </c>
      <c r="AP355">
        <v>116.6742106505784</v>
      </c>
      <c r="AQ355">
        <v>9.069755930709697</v>
      </c>
      <c r="AR355">
        <v>0.04202079973417303</v>
      </c>
      <c r="AS355">
        <v>3.819092320959829</v>
      </c>
      <c r="AT355">
        <v>0.04530864078323853</v>
      </c>
      <c r="AU355">
        <v>8.758242313782016</v>
      </c>
      <c r="AV355">
        <v>5.817498693291752</v>
      </c>
      <c r="AW355">
        <v>1.028610000298956</v>
      </c>
      <c r="AX355">
        <v>8.495652916887284</v>
      </c>
      <c r="AY355">
        <v>2.980771069991305</v>
      </c>
      <c r="AZ355">
        <v>0.4608425964719317</v>
      </c>
    </row>
    <row r="356" spans="1:52">
      <c r="A356" s="2">
        <v>45211</v>
      </c>
      <c r="B356">
        <v>436.9122908978342</v>
      </c>
      <c r="C356">
        <v>-0.00654130065835723</v>
      </c>
      <c r="AN356" s="2">
        <v>45211</v>
      </c>
      <c r="AO356">
        <v>0.00244283666586707</v>
      </c>
      <c r="AP356">
        <v>116.6340268466335</v>
      </c>
      <c r="AQ356">
        <v>8.865873669943623</v>
      </c>
      <c r="AR356">
        <v>0.04182635119049346</v>
      </c>
      <c r="AS356">
        <v>3.924889948462946</v>
      </c>
      <c r="AT356">
        <v>0.04549074485379812</v>
      </c>
      <c r="AU356">
        <v>8.696413282026995</v>
      </c>
      <c r="AV356">
        <v>5.905238006094277</v>
      </c>
      <c r="AW356">
        <v>1.036892028736489</v>
      </c>
      <c r="AX356">
        <v>8.501068327906342</v>
      </c>
      <c r="AY356">
        <v>2.984196149877795</v>
      </c>
      <c r="AZ356">
        <v>0.4701636771626871</v>
      </c>
    </row>
    <row r="357" spans="1:52">
      <c r="A357" s="2">
        <v>45212</v>
      </c>
      <c r="B357">
        <v>429.6634393070194</v>
      </c>
      <c r="C357">
        <v>-0.01659109103092238</v>
      </c>
      <c r="AN357" s="2">
        <v>45212</v>
      </c>
      <c r="AO357">
        <v>0.002410107887347525</v>
      </c>
      <c r="AP357">
        <v>115.6140416108258</v>
      </c>
      <c r="AQ357">
        <v>8.959309022847622</v>
      </c>
      <c r="AR357">
        <v>0.04186010164660627</v>
      </c>
      <c r="AS357">
        <v>3.926168806532343</v>
      </c>
      <c r="AT357">
        <v>0.04500791631862506</v>
      </c>
      <c r="AU357">
        <v>8.817836292314004</v>
      </c>
      <c r="AV357">
        <v>5.906735381119292</v>
      </c>
      <c r="AW357">
        <v>1.023945620046676</v>
      </c>
      <c r="AX357">
        <v>8.470992364496386</v>
      </c>
      <c r="AY357">
        <v>3.027121200108157</v>
      </c>
      <c r="AZ357">
        <v>0.4712319833875694</v>
      </c>
    </row>
    <row r="358" spans="1:52">
      <c r="A358" s="2">
        <v>45213</v>
      </c>
      <c r="B358">
        <v>434.0508557745797</v>
      </c>
      <c r="C358">
        <v>0.01021128647724012</v>
      </c>
      <c r="AN358" s="2">
        <v>45213</v>
      </c>
      <c r="AO358">
        <v>0.002425547451888847</v>
      </c>
      <c r="AP358">
        <v>116.7231429634834</v>
      </c>
      <c r="AQ358">
        <v>8.976821378176465</v>
      </c>
      <c r="AR358">
        <v>0.04195585691374933</v>
      </c>
      <c r="AS358">
        <v>3.976088925226722</v>
      </c>
      <c r="AT358">
        <v>0.04529863973663939</v>
      </c>
      <c r="AU358">
        <v>8.848052184741247</v>
      </c>
      <c r="AV358">
        <v>5.889675121360994</v>
      </c>
      <c r="AW358">
        <v>1.022081333868923</v>
      </c>
      <c r="AX358">
        <v>8.43835569319535</v>
      </c>
      <c r="AY358">
        <v>2.983914563385311</v>
      </c>
      <c r="AZ358">
        <v>0.4744163560968361</v>
      </c>
    </row>
    <row r="359" spans="1:52">
      <c r="A359" s="2">
        <v>45214</v>
      </c>
      <c r="B359">
        <v>437.0927012782652</v>
      </c>
      <c r="C359">
        <v>0.007008039411089628</v>
      </c>
      <c r="AN359" s="2">
        <v>45214</v>
      </c>
      <c r="AO359">
        <v>0.002440768798314263</v>
      </c>
      <c r="AP359">
        <v>116.9965674779981</v>
      </c>
      <c r="AQ359">
        <v>8.951791414585074</v>
      </c>
      <c r="AR359">
        <v>0.04210318761041163</v>
      </c>
      <c r="AS359">
        <v>3.939715895542311</v>
      </c>
      <c r="AT359">
        <v>0.04547215512365069</v>
      </c>
      <c r="AU359">
        <v>8.781195459280958</v>
      </c>
      <c r="AV359">
        <v>5.907836780898791</v>
      </c>
      <c r="AW359">
        <v>1.019501299129179</v>
      </c>
      <c r="AX359">
        <v>8.448479904253215</v>
      </c>
      <c r="AY359">
        <v>2.979492863233074</v>
      </c>
      <c r="AZ359">
        <v>0.477926292992553</v>
      </c>
    </row>
    <row r="360" spans="1:52">
      <c r="A360" s="2">
        <v>45215</v>
      </c>
      <c r="B360">
        <v>438.5898882729172</v>
      </c>
      <c r="C360">
        <v>0.003425330576954266</v>
      </c>
      <c r="AN360" s="2">
        <v>45215</v>
      </c>
      <c r="AO360">
        <v>0.002424907464040759</v>
      </c>
      <c r="AP360">
        <v>122.6615572561737</v>
      </c>
      <c r="AQ360">
        <v>8.86595911811493</v>
      </c>
      <c r="AR360">
        <v>0.03029527397515571</v>
      </c>
      <c r="AS360">
        <v>3.865148013951679</v>
      </c>
      <c r="AT360">
        <v>0.08400968828389992</v>
      </c>
      <c r="AU360">
        <v>4.262771571035397</v>
      </c>
      <c r="AV360">
        <v>7.367055394515991</v>
      </c>
      <c r="AW360">
        <v>1.028706178316999</v>
      </c>
      <c r="AX360">
        <v>33.65721281320781</v>
      </c>
      <c r="AY360">
        <v>3.000931814322254</v>
      </c>
      <c r="AZ360">
        <v>1.475813346630626</v>
      </c>
    </row>
    <row r="361" spans="1:52">
      <c r="A361" s="2">
        <v>45216</v>
      </c>
      <c r="B361">
        <v>454.1505662402084</v>
      </c>
      <c r="C361">
        <v>0.03547887989065623</v>
      </c>
      <c r="AN361" s="2">
        <v>45216</v>
      </c>
      <c r="AO361">
        <v>0.002389696495322238</v>
      </c>
      <c r="AP361">
        <v>124.7124350967398</v>
      </c>
      <c r="AQ361">
        <v>9.030627203022494</v>
      </c>
      <c r="AR361">
        <v>0.030494298786108</v>
      </c>
      <c r="AS361">
        <v>3.945439542496202</v>
      </c>
      <c r="AT361">
        <v>0.08487193668547509</v>
      </c>
      <c r="AU361">
        <v>4.381905454372748</v>
      </c>
      <c r="AV361">
        <v>7.554302775196795</v>
      </c>
      <c r="AW361">
        <v>1.049447212880446</v>
      </c>
      <c r="AX361">
        <v>33.57803443110384</v>
      </c>
      <c r="AY361">
        <v>2.839031673338902</v>
      </c>
      <c r="AZ361">
        <v>1.487415099334683</v>
      </c>
    </row>
    <row r="362" spans="1:52">
      <c r="A362" s="2">
        <v>45217</v>
      </c>
      <c r="B362">
        <v>444.7333461654829</v>
      </c>
      <c r="C362">
        <v>-0.02073589856484859</v>
      </c>
      <c r="AN362" s="2">
        <v>45217</v>
      </c>
      <c r="AO362">
        <v>0.002346200562603237</v>
      </c>
      <c r="AP362">
        <v>124.5711801004762</v>
      </c>
      <c r="AQ362">
        <v>9.092614426472872</v>
      </c>
      <c r="AR362">
        <v>0.03054303069592851</v>
      </c>
      <c r="AS362">
        <v>4.032725555398448</v>
      </c>
      <c r="AT362">
        <v>0.08442205987599935</v>
      </c>
      <c r="AU362">
        <v>4.560424133477723</v>
      </c>
      <c r="AV362">
        <v>7.630223841018659</v>
      </c>
      <c r="AW362">
        <v>1.063718899597861</v>
      </c>
      <c r="AX362">
        <v>33.82793793260193</v>
      </c>
      <c r="AY362">
        <v>2.782908667195817</v>
      </c>
      <c r="AZ362">
        <v>1.505673315064922</v>
      </c>
    </row>
    <row r="363" spans="1:52">
      <c r="A363" s="2">
        <v>45218</v>
      </c>
      <c r="B363">
        <v>441.4664523162141</v>
      </c>
      <c r="C363">
        <v>-0.007345736220222943</v>
      </c>
      <c r="AN363" s="2">
        <v>45218</v>
      </c>
      <c r="AO363">
        <v>0.002337609166936462</v>
      </c>
      <c r="AP363">
        <v>125.4352953907106</v>
      </c>
      <c r="AQ363">
        <v>8.995007879961058</v>
      </c>
      <c r="AR363">
        <v>0.03035522646769276</v>
      </c>
      <c r="AS363">
        <v>4.160165936218771</v>
      </c>
      <c r="AT363">
        <v>0.08421710711867721</v>
      </c>
      <c r="AU363">
        <v>4.47014880954368</v>
      </c>
      <c r="AV363">
        <v>7.607027636122908</v>
      </c>
      <c r="AW363">
        <v>1.066768471931466</v>
      </c>
      <c r="AX363">
        <v>34.12638614965353</v>
      </c>
      <c r="AY363">
        <v>2.822676415131842</v>
      </c>
      <c r="AZ363">
        <v>1.527821687027904</v>
      </c>
    </row>
    <row r="364" spans="1:52">
      <c r="A364" s="2">
        <v>45219</v>
      </c>
      <c r="B364">
        <v>448.6443911735744</v>
      </c>
      <c r="C364">
        <v>0.01625930763187133</v>
      </c>
      <c r="AN364" s="2">
        <v>45219</v>
      </c>
      <c r="AO364">
        <v>0.002345619339409681</v>
      </c>
      <c r="AP364">
        <v>125.6912219011399</v>
      </c>
      <c r="AQ364">
        <v>9.213631023705121</v>
      </c>
      <c r="AR364">
        <v>0.03078932396368833</v>
      </c>
      <c r="AS364">
        <v>4.256193924223016</v>
      </c>
      <c r="AT364">
        <v>0.08542046110501207</v>
      </c>
      <c r="AU364">
        <v>4.552842472918192</v>
      </c>
      <c r="AV364">
        <v>7.759034463069023</v>
      </c>
      <c r="AW364">
        <v>1.052507989611112</v>
      </c>
      <c r="AX364">
        <v>34.26824185520601</v>
      </c>
      <c r="AY364">
        <v>2.706994707113901</v>
      </c>
      <c r="AZ364">
        <v>1.526799877506254</v>
      </c>
    </row>
    <row r="365" spans="1:52">
      <c r="A365" s="2">
        <v>45220</v>
      </c>
      <c r="B365">
        <v>465.7363445802982</v>
      </c>
      <c r="C365">
        <v>0.03809688417593793</v>
      </c>
      <c r="AN365" s="2">
        <v>45220</v>
      </c>
      <c r="AO365">
        <v>0.002351808991762051</v>
      </c>
      <c r="AP365">
        <v>127.9897257754018</v>
      </c>
      <c r="AQ365">
        <v>9.210935893737275</v>
      </c>
      <c r="AR365">
        <v>0.0311830294437702</v>
      </c>
      <c r="AS365">
        <v>4.379948919204998</v>
      </c>
      <c r="AT365">
        <v>0.08804867584528638</v>
      </c>
      <c r="AU365">
        <v>4.64106841413596</v>
      </c>
      <c r="AV365">
        <v>7.883244294800765</v>
      </c>
      <c r="AW365">
        <v>1.059811670259011</v>
      </c>
      <c r="AX365">
        <v>34.28241307425424</v>
      </c>
      <c r="AY365">
        <v>2.575739364666211</v>
      </c>
      <c r="AZ365">
        <v>1.556616402562974</v>
      </c>
    </row>
    <row r="366" spans="1:52">
      <c r="A366" s="2">
        <v>45221</v>
      </c>
      <c r="B366">
        <v>494.3913641011276</v>
      </c>
      <c r="C366">
        <v>0.06152626878765943</v>
      </c>
      <c r="AN366" s="2">
        <v>45221</v>
      </c>
      <c r="AO366">
        <v>0.002478355405078786</v>
      </c>
      <c r="AP366">
        <v>132.1671814146445</v>
      </c>
      <c r="AQ366">
        <v>8.327875484901869</v>
      </c>
      <c r="AR366">
        <v>0.03263052478653997</v>
      </c>
      <c r="AS366">
        <v>4.419914879705502</v>
      </c>
      <c r="AT366">
        <v>0.09265450477676138</v>
      </c>
      <c r="AU366">
        <v>4.757709542276823</v>
      </c>
      <c r="AV366">
        <v>7.981271419905945</v>
      </c>
      <c r="AW366">
        <v>1.062792800764031</v>
      </c>
      <c r="AX366">
        <v>34.07313709956119</v>
      </c>
      <c r="AY366">
        <v>2.524251101454751</v>
      </c>
      <c r="AZ366">
        <v>1.58307085771837</v>
      </c>
    </row>
    <row r="367" spans="1:52">
      <c r="A367" s="2">
        <v>45222</v>
      </c>
      <c r="B367">
        <v>518.5208179647076</v>
      </c>
      <c r="C367">
        <v>0.0488063821815552</v>
      </c>
      <c r="AN367" s="2">
        <v>45222</v>
      </c>
      <c r="AO367">
        <v>0.002593973766795422</v>
      </c>
      <c r="AP367">
        <v>108.2015941467194</v>
      </c>
      <c r="AQ367">
        <v>7.695889599374726</v>
      </c>
      <c r="AR367">
        <v>0.03469630445850413</v>
      </c>
      <c r="AS367">
        <v>4.635405715881864</v>
      </c>
      <c r="AT367">
        <v>0.1997951258072117</v>
      </c>
      <c r="AU367">
        <v>1.843033712385347</v>
      </c>
      <c r="AV367">
        <v>7.586678451449758</v>
      </c>
      <c r="AW367">
        <v>0.9800643775422861</v>
      </c>
      <c r="AX367">
        <v>40.36415686142136</v>
      </c>
      <c r="AY367">
        <v>2.684534968746227</v>
      </c>
      <c r="AZ367">
        <v>1.011320345376039</v>
      </c>
    </row>
    <row r="368" spans="1:52">
      <c r="A368" s="2">
        <v>45223</v>
      </c>
      <c r="B368">
        <v>554.6876175062476</v>
      </c>
      <c r="C368">
        <v>0.06974994694234571</v>
      </c>
      <c r="AN368" s="2">
        <v>45223</v>
      </c>
      <c r="AO368">
        <v>0.002524813856000957</v>
      </c>
      <c r="AP368">
        <v>109.4344222000041</v>
      </c>
      <c r="AQ368">
        <v>7.907583504786906</v>
      </c>
      <c r="AR368">
        <v>0.03501049995952998</v>
      </c>
      <c r="AS368">
        <v>4.689516116857688</v>
      </c>
      <c r="AT368">
        <v>0.203973662567174</v>
      </c>
      <c r="AU368">
        <v>1.895142298307142</v>
      </c>
      <c r="AV368">
        <v>7.446333313074184</v>
      </c>
      <c r="AW368">
        <v>0.9811168091531169</v>
      </c>
      <c r="AX368">
        <v>41.38170902017758</v>
      </c>
      <c r="AY368">
        <v>2.611378235344123</v>
      </c>
      <c r="AZ368">
        <v>1.032834342809391</v>
      </c>
    </row>
    <row r="369" spans="1:52">
      <c r="A369" s="2">
        <v>45224</v>
      </c>
      <c r="B369">
        <v>548.6531522374338</v>
      </c>
      <c r="C369">
        <v>-0.01087903367294096</v>
      </c>
      <c r="AN369" s="2">
        <v>45224</v>
      </c>
      <c r="AO369">
        <v>0.002429033326206278</v>
      </c>
      <c r="AP369">
        <v>108.2353049202803</v>
      </c>
      <c r="AQ369">
        <v>7.917244351257836</v>
      </c>
      <c r="AR369">
        <v>0.03421121241998123</v>
      </c>
      <c r="AS369">
        <v>4.592076709616864</v>
      </c>
      <c r="AT369">
        <v>0.2040938425338873</v>
      </c>
      <c r="AU369">
        <v>1.941884618803509</v>
      </c>
      <c r="AV369">
        <v>7.594610259586458</v>
      </c>
      <c r="AW369">
        <v>0.9873001046852596</v>
      </c>
      <c r="AX369">
        <v>41.58740188377519</v>
      </c>
      <c r="AY369">
        <v>2.728898215691108</v>
      </c>
      <c r="AZ369">
        <v>1.042868310355171</v>
      </c>
    </row>
    <row r="370" spans="1:52">
      <c r="A370" s="2">
        <v>45225</v>
      </c>
      <c r="B370">
        <v>563.6143999512756</v>
      </c>
      <c r="C370">
        <v>0.02726904539385044</v>
      </c>
      <c r="AN370" s="2">
        <v>45225</v>
      </c>
      <c r="AO370">
        <v>0.002451303200455028</v>
      </c>
      <c r="AP370">
        <v>110.6652154883085</v>
      </c>
      <c r="AQ370">
        <v>7.686953807136725</v>
      </c>
      <c r="AR370">
        <v>0.03511136217491267</v>
      </c>
      <c r="AS370">
        <v>4.738346055389507</v>
      </c>
      <c r="AT370">
        <v>0.2127793939385813</v>
      </c>
      <c r="AU370">
        <v>2.019660002938803</v>
      </c>
      <c r="AV370">
        <v>7.630319522737946</v>
      </c>
      <c r="AW370">
        <v>0.9904307781910713</v>
      </c>
      <c r="AX370">
        <v>42.34459579193156</v>
      </c>
      <c r="AY370">
        <v>2.610178729742693</v>
      </c>
      <c r="AZ370">
        <v>1.053709465610553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55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44864</v>
      </c>
      <c r="G5">
        <v>0.1000001027566969</v>
      </c>
      <c r="H5">
        <v>0.09031837440050816</v>
      </c>
      <c r="I5">
        <v>0.08114916409498307</v>
      </c>
      <c r="J5">
        <v>0.06815277520691645</v>
      </c>
      <c r="K5">
        <v>0.1169945912389926</v>
      </c>
      <c r="L5">
        <v>0.1245043012130685</v>
      </c>
      <c r="M5">
        <v>0.07459278107387909</v>
      </c>
      <c r="N5">
        <v>0.08148543835941434</v>
      </c>
      <c r="O5">
        <v>0.06096969006359323</v>
      </c>
      <c r="P5">
        <v>0.06406630709484103</v>
      </c>
      <c r="Q5">
        <v>0.07154785946067706</v>
      </c>
      <c r="R5">
        <v>0.06621861503642955</v>
      </c>
      <c r="W5" s="2">
        <v>44864</v>
      </c>
      <c r="X5">
        <v>0.1000001027566969</v>
      </c>
      <c r="Y5">
        <v>0.09031837440050816</v>
      </c>
      <c r="Z5">
        <v>0.08114916409498307</v>
      </c>
      <c r="AA5">
        <v>0.06815277520691645</v>
      </c>
      <c r="AB5">
        <v>0.1169945912389926</v>
      </c>
      <c r="AC5">
        <v>0.1245043012130685</v>
      </c>
      <c r="AD5">
        <v>0.07459278107387909</v>
      </c>
      <c r="AE5">
        <v>0.08148543835941434</v>
      </c>
      <c r="AF5">
        <v>0.06096969006359323</v>
      </c>
      <c r="AG5">
        <v>0.06406630709484103</v>
      </c>
      <c r="AH5">
        <v>0.07154785946067706</v>
      </c>
      <c r="AI5">
        <v>0.06621861503642955</v>
      </c>
      <c r="AN5" s="2">
        <v>44860</v>
      </c>
      <c r="AO5">
        <v>0.004977363521234036</v>
      </c>
      <c r="AP5">
        <v>228.1387303997528</v>
      </c>
      <c r="AQ5">
        <v>11.71944617126725</v>
      </c>
      <c r="AR5">
        <v>0.04696022617745342</v>
      </c>
      <c r="AS5">
        <v>25.98447188197928</v>
      </c>
      <c r="AT5">
        <v>0.4391565978735238</v>
      </c>
      <c r="AU5">
        <v>11.2293332014685</v>
      </c>
      <c r="AV5">
        <v>12.57674443098214</v>
      </c>
      <c r="AW5">
        <v>0.7303510085222571</v>
      </c>
      <c r="AX5">
        <v>69.26467947017521</v>
      </c>
      <c r="AY5">
        <v>2.296390037229664</v>
      </c>
      <c r="AZ5">
        <v>3.968133276490777</v>
      </c>
    </row>
    <row r="6" spans="1:52">
      <c r="A6" s="2">
        <v>44861</v>
      </c>
      <c r="B6">
        <v>1020.828570423699</v>
      </c>
      <c r="C6">
        <v>0.02062632471394799</v>
      </c>
      <c r="F6" s="2">
        <v>44871</v>
      </c>
      <c r="G6">
        <v>0.1000000152127555</v>
      </c>
      <c r="H6">
        <v>0.08959663672166523</v>
      </c>
      <c r="I6">
        <v>0.07793689098537354</v>
      </c>
      <c r="J6">
        <v>0.07015168071715741</v>
      </c>
      <c r="K6">
        <v>0.1171082129628294</v>
      </c>
      <c r="L6">
        <v>0.1239106465780675</v>
      </c>
      <c r="M6">
        <v>0.0766830887718704</v>
      </c>
      <c r="N6">
        <v>0.08110164735709868</v>
      </c>
      <c r="O6">
        <v>0.0622289760956135</v>
      </c>
      <c r="P6">
        <v>0.05989146272081932</v>
      </c>
      <c r="Q6">
        <v>0.07313019210823449</v>
      </c>
      <c r="R6">
        <v>0.06826054976851502</v>
      </c>
      <c r="W6" s="2">
        <v>44871</v>
      </c>
      <c r="X6">
        <v>0.1000000152127555</v>
      </c>
      <c r="Y6">
        <v>0.08959663672166523</v>
      </c>
      <c r="Z6">
        <v>0.07793689098537354</v>
      </c>
      <c r="AA6">
        <v>0.07015168071715741</v>
      </c>
      <c r="AB6">
        <v>0.1171082129628294</v>
      </c>
      <c r="AC6">
        <v>0.1239106465780675</v>
      </c>
      <c r="AD6">
        <v>0.0766830887718704</v>
      </c>
      <c r="AE6">
        <v>0.08110164735709868</v>
      </c>
      <c r="AF6">
        <v>0.0622289760956135</v>
      </c>
      <c r="AG6">
        <v>0.05989146272081932</v>
      </c>
      <c r="AH6">
        <v>0.07313019210823449</v>
      </c>
      <c r="AI6">
        <v>0.06826054976851502</v>
      </c>
      <c r="AN6" s="2">
        <v>44861</v>
      </c>
      <c r="AO6">
        <v>0.004908535780072131</v>
      </c>
      <c r="AP6">
        <v>232.6072509648843</v>
      </c>
      <c r="AQ6">
        <v>11.81173469378067</v>
      </c>
      <c r="AR6">
        <v>0.0445744034940023</v>
      </c>
      <c r="AS6">
        <v>26.1229679671366</v>
      </c>
      <c r="AT6">
        <v>0.4401550589600371</v>
      </c>
      <c r="AU6">
        <v>11.21367189319155</v>
      </c>
      <c r="AV6">
        <v>12.79176348903376</v>
      </c>
      <c r="AW6">
        <v>0.7336282772119118</v>
      </c>
      <c r="AX6">
        <v>69.20548267313787</v>
      </c>
      <c r="AY6">
        <v>2.315115846655258</v>
      </c>
      <c r="AZ6">
        <v>3.963008801367347</v>
      </c>
    </row>
    <row r="7" spans="1:52">
      <c r="A7" s="2">
        <v>44862</v>
      </c>
      <c r="B7">
        <v>1000.110632908346</v>
      </c>
      <c r="C7">
        <v>-0.02029521715556415</v>
      </c>
      <c r="F7" s="2">
        <v>44878</v>
      </c>
      <c r="G7">
        <v>0.1000001289977122</v>
      </c>
      <c r="H7">
        <v>0.09292988719968497</v>
      </c>
      <c r="I7">
        <v>0.07525457101133953</v>
      </c>
      <c r="J7">
        <v>0.07377011417749296</v>
      </c>
      <c r="K7">
        <v>0.1170339497252785</v>
      </c>
      <c r="L7">
        <v>0.1174425653445174</v>
      </c>
      <c r="M7">
        <v>0.0837867730502222</v>
      </c>
      <c r="N7">
        <v>0.09308000242681438</v>
      </c>
      <c r="O7">
        <v>0.06771284043236221</v>
      </c>
      <c r="P7">
        <v>0.05335337699718035</v>
      </c>
      <c r="Q7">
        <v>0.05500792278586959</v>
      </c>
      <c r="R7">
        <v>0.07062786785152557</v>
      </c>
      <c r="W7" s="2">
        <v>44878</v>
      </c>
      <c r="X7">
        <v>0.1000001289977122</v>
      </c>
      <c r="Y7">
        <v>0.09292988719968497</v>
      </c>
      <c r="Z7">
        <v>0.07525457101133953</v>
      </c>
      <c r="AA7">
        <v>0.07377011417749296</v>
      </c>
      <c r="AB7">
        <v>0.1170339497252785</v>
      </c>
      <c r="AC7">
        <v>0.1174425653445174</v>
      </c>
      <c r="AD7">
        <v>0.0837867730502222</v>
      </c>
      <c r="AE7">
        <v>0.09308000242681438</v>
      </c>
      <c r="AF7">
        <v>0.06771284043236221</v>
      </c>
      <c r="AG7">
        <v>0.05335337699718035</v>
      </c>
      <c r="AH7">
        <v>0.05500792278586959</v>
      </c>
      <c r="AI7">
        <v>0.07062786785152557</v>
      </c>
      <c r="AN7" s="2">
        <v>44862</v>
      </c>
      <c r="AO7">
        <v>0.004931474864186249</v>
      </c>
      <c r="AP7">
        <v>236.3035855267606</v>
      </c>
      <c r="AQ7">
        <v>11.99216073825507</v>
      </c>
      <c r="AR7">
        <v>0.04529792234134145</v>
      </c>
      <c r="AS7">
        <v>26.01798536840635</v>
      </c>
      <c r="AT7">
        <v>0.4368617696382248</v>
      </c>
      <c r="AU7">
        <v>10.79352091214305</v>
      </c>
      <c r="AV7">
        <v>12.78811407165582</v>
      </c>
      <c r="AW7">
        <v>0.7359690608294128</v>
      </c>
      <c r="AX7">
        <v>70.38871394720314</v>
      </c>
      <c r="AY7">
        <v>2.315396833195805</v>
      </c>
      <c r="AZ7">
        <v>3.903303767888277</v>
      </c>
    </row>
    <row r="8" spans="1:52">
      <c r="A8" s="2">
        <v>44863</v>
      </c>
      <c r="B8">
        <v>1033.589675962159</v>
      </c>
      <c r="C8">
        <v>0.033475339579637</v>
      </c>
      <c r="F8" s="2">
        <v>44885</v>
      </c>
      <c r="G8">
        <v>0.1000001127490705</v>
      </c>
      <c r="H8">
        <v>0.09292973154454763</v>
      </c>
      <c r="I8">
        <v>0.07456589698109284</v>
      </c>
      <c r="J8">
        <v>0.07584756926692897</v>
      </c>
      <c r="K8">
        <v>0.1158711185730926</v>
      </c>
      <c r="L8">
        <v>0.1155062345192026</v>
      </c>
      <c r="M8">
        <v>0.08182827741466461</v>
      </c>
      <c r="N8">
        <v>0.09354698655308988</v>
      </c>
      <c r="O8">
        <v>0.06611236954345842</v>
      </c>
      <c r="P8">
        <v>0.05573887781654832</v>
      </c>
      <c r="Q8">
        <v>0.0543196211432876</v>
      </c>
      <c r="R8">
        <v>0.07373320389501625</v>
      </c>
      <c r="W8" s="2">
        <v>44885</v>
      </c>
      <c r="X8">
        <v>0.1000001127490705</v>
      </c>
      <c r="Y8">
        <v>0.09292973154454763</v>
      </c>
      <c r="Z8">
        <v>0.07456589698109284</v>
      </c>
      <c r="AA8">
        <v>0.07584756926692897</v>
      </c>
      <c r="AB8">
        <v>0.1158711185730926</v>
      </c>
      <c r="AC8">
        <v>0.1155062345192026</v>
      </c>
      <c r="AD8">
        <v>0.08182827741466461</v>
      </c>
      <c r="AE8">
        <v>0.09354698655308988</v>
      </c>
      <c r="AF8">
        <v>0.06611236954345842</v>
      </c>
      <c r="AG8">
        <v>0.05573887781654832</v>
      </c>
      <c r="AH8">
        <v>0.0543196211432876</v>
      </c>
      <c r="AI8">
        <v>0.07373320389501625</v>
      </c>
      <c r="AN8" s="2">
        <v>44863</v>
      </c>
      <c r="AO8">
        <v>0.005016307639991522</v>
      </c>
      <c r="AP8">
        <v>234.8384263752082</v>
      </c>
      <c r="AQ8">
        <v>12.03198898047138</v>
      </c>
      <c r="AR8">
        <v>0.04557516474749052</v>
      </c>
      <c r="AS8">
        <v>26.31328825545824</v>
      </c>
      <c r="AT8">
        <v>0.4346114461295112</v>
      </c>
      <c r="AU8">
        <v>11.10435532899637</v>
      </c>
      <c r="AV8">
        <v>12.84381246140949</v>
      </c>
      <c r="AW8">
        <v>0.7369413172940587</v>
      </c>
      <c r="AX8">
        <v>69.76932036437702</v>
      </c>
      <c r="AY8">
        <v>2.282335986576284</v>
      </c>
      <c r="AZ8">
        <v>3.725033329567751</v>
      </c>
    </row>
    <row r="9" spans="1:52">
      <c r="A9" s="2">
        <v>44864</v>
      </c>
      <c r="B9">
        <v>1056.012134749266</v>
      </c>
      <c r="C9">
        <v>0.02169377201473544</v>
      </c>
      <c r="F9" s="2">
        <v>44892</v>
      </c>
      <c r="G9">
        <v>0.1000001087436604</v>
      </c>
      <c r="H9">
        <v>0.0917804565907968</v>
      </c>
      <c r="I9">
        <v>0.07318996214224563</v>
      </c>
      <c r="J9">
        <v>0.07704121052166066</v>
      </c>
      <c r="K9">
        <v>0.1152767176671606</v>
      </c>
      <c r="L9">
        <v>0.109697123762895</v>
      </c>
      <c r="M9">
        <v>0.08681660862362761</v>
      </c>
      <c r="N9">
        <v>0.09565453633817575</v>
      </c>
      <c r="O9">
        <v>0.06810402046788537</v>
      </c>
      <c r="P9">
        <v>0.05575776465253598</v>
      </c>
      <c r="Q9">
        <v>0.05200174548181102</v>
      </c>
      <c r="R9">
        <v>0.07467974500754525</v>
      </c>
      <c r="W9" s="2">
        <v>44892</v>
      </c>
      <c r="X9">
        <v>0.1000001087436604</v>
      </c>
      <c r="Y9">
        <v>0.0917804565907968</v>
      </c>
      <c r="Z9">
        <v>0.07318996214224563</v>
      </c>
      <c r="AA9">
        <v>0.07704121052166066</v>
      </c>
      <c r="AB9">
        <v>0.1152767176671606</v>
      </c>
      <c r="AC9">
        <v>0.109697123762895</v>
      </c>
      <c r="AD9">
        <v>0.08681660862362761</v>
      </c>
      <c r="AE9">
        <v>0.09565453633817575</v>
      </c>
      <c r="AF9">
        <v>0.06810402046788537</v>
      </c>
      <c r="AG9">
        <v>0.05575776465253598</v>
      </c>
      <c r="AH9">
        <v>0.05200174548181102</v>
      </c>
      <c r="AI9">
        <v>0.07467974500754525</v>
      </c>
      <c r="AN9" s="2">
        <v>44864</v>
      </c>
      <c r="AO9">
        <v>0.005076035294082796</v>
      </c>
      <c r="AP9">
        <v>231.8498941635465</v>
      </c>
      <c r="AQ9">
        <v>11.5360345864149</v>
      </c>
      <c r="AR9">
        <v>0.04475389858540003</v>
      </c>
      <c r="AS9">
        <v>26.39358380829097</v>
      </c>
      <c r="AT9">
        <v>0.4357358472381719</v>
      </c>
      <c r="AU9">
        <v>11.04581249316258</v>
      </c>
      <c r="AV9">
        <v>12.92319165995178</v>
      </c>
      <c r="AW9">
        <v>0.7447722293444643</v>
      </c>
      <c r="AX9">
        <v>72.02146794948034</v>
      </c>
      <c r="AY9">
        <v>2.282993150740095</v>
      </c>
      <c r="AZ9">
        <v>3.817565817970013</v>
      </c>
    </row>
    <row r="10" spans="1:52">
      <c r="A10" s="2">
        <v>44865</v>
      </c>
      <c r="B10">
        <v>1055.156569501429</v>
      </c>
      <c r="C10">
        <v>-0.0008101850534516508</v>
      </c>
      <c r="F10" s="2">
        <v>44899</v>
      </c>
      <c r="G10">
        <v>0.1000001026829947</v>
      </c>
      <c r="H10">
        <v>0.09199866744327248</v>
      </c>
      <c r="I10">
        <v>0.07460576209579327</v>
      </c>
      <c r="J10">
        <v>0.07669651633090724</v>
      </c>
      <c r="K10">
        <v>0.1162851101351866</v>
      </c>
      <c r="L10">
        <v>0.1100223613590793</v>
      </c>
      <c r="M10">
        <v>0.08494138840056246</v>
      </c>
      <c r="N10">
        <v>0.09687352613105268</v>
      </c>
      <c r="O10">
        <v>0.06790903052019448</v>
      </c>
      <c r="P10">
        <v>0.05478684841602254</v>
      </c>
      <c r="Q10">
        <v>0.0513666563348042</v>
      </c>
      <c r="R10">
        <v>0.07451403015013004</v>
      </c>
      <c r="W10" s="2">
        <v>44899</v>
      </c>
      <c r="X10">
        <v>0.1000001026829947</v>
      </c>
      <c r="Y10">
        <v>0.09199866744327248</v>
      </c>
      <c r="Z10">
        <v>0.07460576209579327</v>
      </c>
      <c r="AA10">
        <v>0.07669651633090724</v>
      </c>
      <c r="AB10">
        <v>0.1162851101351866</v>
      </c>
      <c r="AC10">
        <v>0.1100223613590793</v>
      </c>
      <c r="AD10">
        <v>0.08494138840056246</v>
      </c>
      <c r="AE10">
        <v>0.09687352613105268</v>
      </c>
      <c r="AF10">
        <v>0.06790903052019448</v>
      </c>
      <c r="AG10">
        <v>0.05478684841602254</v>
      </c>
      <c r="AH10">
        <v>0.0513666563348042</v>
      </c>
      <c r="AI10">
        <v>0.07451403015013004</v>
      </c>
      <c r="AN10" s="2">
        <v>44865</v>
      </c>
      <c r="AO10">
        <v>0.005117974656117734</v>
      </c>
      <c r="AP10">
        <v>235.1371811970908</v>
      </c>
      <c r="AQ10">
        <v>11.00558846398037</v>
      </c>
      <c r="AR10">
        <v>0.04524150436790366</v>
      </c>
      <c r="AS10">
        <v>26.1727383269769</v>
      </c>
      <c r="AT10">
        <v>0.419397164482609</v>
      </c>
      <c r="AU10">
        <v>11.39493564224585</v>
      </c>
      <c r="AV10">
        <v>12.94972923267998</v>
      </c>
      <c r="AW10">
        <v>0.7675780692179508</v>
      </c>
      <c r="AX10">
        <v>74.45980565301973</v>
      </c>
      <c r="AY10">
        <v>2.298566287072171</v>
      </c>
      <c r="AZ10">
        <v>3.833987679380896</v>
      </c>
    </row>
    <row r="11" spans="1:52">
      <c r="A11" s="2">
        <v>44866</v>
      </c>
      <c r="B11">
        <v>1065.580823518445</v>
      </c>
      <c r="C11">
        <v>0.009879343330006618</v>
      </c>
      <c r="F11" s="2">
        <v>44906</v>
      </c>
      <c r="G11">
        <v>0.100000100870707</v>
      </c>
      <c r="H11">
        <v>0.09235910716272551</v>
      </c>
      <c r="I11">
        <v>0.07415102941367401</v>
      </c>
      <c r="J11">
        <v>0.07721935251433863</v>
      </c>
      <c r="K11">
        <v>0.1155831669243861</v>
      </c>
      <c r="L11">
        <v>0.1074118905550188</v>
      </c>
      <c r="M11">
        <v>0.08522527286978564</v>
      </c>
      <c r="N11">
        <v>0.0986774054405192</v>
      </c>
      <c r="O11">
        <v>0.06949115398718606</v>
      </c>
      <c r="P11">
        <v>0.05409931410277018</v>
      </c>
      <c r="Q11">
        <v>0.05124404627161292</v>
      </c>
      <c r="R11">
        <v>0.07453815988727601</v>
      </c>
      <c r="W11" s="2">
        <v>44906</v>
      </c>
      <c r="X11">
        <v>0.100000100870707</v>
      </c>
      <c r="Y11">
        <v>0.09235910716272551</v>
      </c>
      <c r="Z11">
        <v>0.07415102941367401</v>
      </c>
      <c r="AA11">
        <v>0.07721935251433863</v>
      </c>
      <c r="AB11">
        <v>0.1155831669243861</v>
      </c>
      <c r="AC11">
        <v>0.1074118905550188</v>
      </c>
      <c r="AD11">
        <v>0.08522527286978564</v>
      </c>
      <c r="AE11">
        <v>0.0986774054405192</v>
      </c>
      <c r="AF11">
        <v>0.06949115398718606</v>
      </c>
      <c r="AG11">
        <v>0.05409931410277018</v>
      </c>
      <c r="AH11">
        <v>0.05124404627161292</v>
      </c>
      <c r="AI11">
        <v>0.07453815988727601</v>
      </c>
      <c r="AN11" s="2">
        <v>44866</v>
      </c>
      <c r="AO11">
        <v>0.005200279603066889</v>
      </c>
      <c r="AP11">
        <v>236.9660189862595</v>
      </c>
      <c r="AQ11">
        <v>11.01741782728877</v>
      </c>
      <c r="AR11">
        <v>0.0462207939348639</v>
      </c>
      <c r="AS11">
        <v>26.2526418914851</v>
      </c>
      <c r="AT11">
        <v>0.40553001979713</v>
      </c>
      <c r="AU11">
        <v>11.4287193320075</v>
      </c>
      <c r="AV11">
        <v>13.09278247643158</v>
      </c>
      <c r="AW11">
        <v>0.7741113887835346</v>
      </c>
      <c r="AX11">
        <v>75.55742125496933</v>
      </c>
      <c r="AY11">
        <v>2.335582510193296</v>
      </c>
      <c r="AZ11">
        <v>3.646671583068136</v>
      </c>
    </row>
    <row r="12" spans="1:52">
      <c r="A12" s="2">
        <v>44867</v>
      </c>
      <c r="B12">
        <v>1053.315050219381</v>
      </c>
      <c r="C12">
        <v>-0.01151088029020997</v>
      </c>
      <c r="F12" s="2">
        <v>44913</v>
      </c>
      <c r="G12">
        <v>0.1000001323898088</v>
      </c>
      <c r="H12">
        <v>0.09268867765146802</v>
      </c>
      <c r="I12">
        <v>0.07488349493055789</v>
      </c>
      <c r="J12">
        <v>0.07873899399940634</v>
      </c>
      <c r="K12">
        <v>0.1140449974983096</v>
      </c>
      <c r="L12">
        <v>0.1036158230279864</v>
      </c>
      <c r="M12">
        <v>0.08602302752708187</v>
      </c>
      <c r="N12">
        <v>0.09920628395653057</v>
      </c>
      <c r="O12">
        <v>0.07120695144327505</v>
      </c>
      <c r="P12">
        <v>0.05491060837814806</v>
      </c>
      <c r="Q12">
        <v>0.05094995107201236</v>
      </c>
      <c r="R12">
        <v>0.07373105812541497</v>
      </c>
      <c r="W12" s="2">
        <v>44913</v>
      </c>
      <c r="X12">
        <v>0.1000001323898088</v>
      </c>
      <c r="Y12">
        <v>0.09268867765146802</v>
      </c>
      <c r="Z12">
        <v>0.07488349493055789</v>
      </c>
      <c r="AA12">
        <v>0.07873899399940634</v>
      </c>
      <c r="AB12">
        <v>0.1140449974983096</v>
      </c>
      <c r="AC12">
        <v>0.1036158230279864</v>
      </c>
      <c r="AD12">
        <v>0.08602302752708187</v>
      </c>
      <c r="AE12">
        <v>0.09920628395653057</v>
      </c>
      <c r="AF12">
        <v>0.07120695144327505</v>
      </c>
      <c r="AG12">
        <v>0.05491060837814806</v>
      </c>
      <c r="AH12">
        <v>0.05094995107201236</v>
      </c>
      <c r="AI12">
        <v>0.07373105812541497</v>
      </c>
      <c r="AN12" s="2">
        <v>44867</v>
      </c>
      <c r="AO12">
        <v>0.005142149255996405</v>
      </c>
      <c r="AP12">
        <v>237.1427525604884</v>
      </c>
      <c r="AQ12">
        <v>11.13610154596533</v>
      </c>
      <c r="AR12">
        <v>0.04542703603448592</v>
      </c>
      <c r="AS12">
        <v>26.7729102648716</v>
      </c>
      <c r="AT12">
        <v>0.4037697188782644</v>
      </c>
      <c r="AU12">
        <v>11.0127599608933</v>
      </c>
      <c r="AV12">
        <v>13.25973404506723</v>
      </c>
      <c r="AW12">
        <v>0.760917603498466</v>
      </c>
      <c r="AX12">
        <v>76.94807076641598</v>
      </c>
      <c r="AY12">
        <v>2.33568368124773</v>
      </c>
      <c r="AZ12">
        <v>3.733743483898404</v>
      </c>
    </row>
    <row r="13" spans="1:52">
      <c r="A13" s="2">
        <v>44868</v>
      </c>
      <c r="B13">
        <v>1025.275454299218</v>
      </c>
      <c r="C13">
        <v>-0.0266203316038478</v>
      </c>
      <c r="F13" s="2">
        <v>44920</v>
      </c>
      <c r="G13">
        <v>0.1000001292770795</v>
      </c>
      <c r="H13">
        <v>0.09163769198623735</v>
      </c>
      <c r="I13">
        <v>0.07487613020664013</v>
      </c>
      <c r="J13">
        <v>0.07985369793874053</v>
      </c>
      <c r="K13">
        <v>0.1137482045750871</v>
      </c>
      <c r="L13">
        <v>0.1030250179981965</v>
      </c>
      <c r="M13">
        <v>0.08694969780947716</v>
      </c>
      <c r="N13">
        <v>0.09947999413656466</v>
      </c>
      <c r="O13">
        <v>0.07208047730178034</v>
      </c>
      <c r="P13">
        <v>0.05387425292371055</v>
      </c>
      <c r="Q13">
        <v>0.05063018183866148</v>
      </c>
      <c r="R13">
        <v>0.07384452400782461</v>
      </c>
      <c r="W13" s="2">
        <v>44920</v>
      </c>
      <c r="X13">
        <v>0.1000001292770795</v>
      </c>
      <c r="Y13">
        <v>0.09163769198623735</v>
      </c>
      <c r="Z13">
        <v>0.07487613020664013</v>
      </c>
      <c r="AA13">
        <v>0.07985369793874053</v>
      </c>
      <c r="AB13">
        <v>0.1137482045750871</v>
      </c>
      <c r="AC13">
        <v>0.1030250179981965</v>
      </c>
      <c r="AD13">
        <v>0.08694969780947716</v>
      </c>
      <c r="AE13">
        <v>0.09947999413656466</v>
      </c>
      <c r="AF13">
        <v>0.07208047730178034</v>
      </c>
      <c r="AG13">
        <v>0.05387425292371055</v>
      </c>
      <c r="AH13">
        <v>0.05063018183866148</v>
      </c>
      <c r="AI13">
        <v>0.07384452400782461</v>
      </c>
      <c r="AN13" s="2">
        <v>44868</v>
      </c>
      <c r="AO13">
        <v>0.005088654099073569</v>
      </c>
      <c r="AP13">
        <v>240.1890264683455</v>
      </c>
      <c r="AQ13">
        <v>11.20546930351965</v>
      </c>
      <c r="AR13">
        <v>0.04598342003030776</v>
      </c>
      <c r="AS13">
        <v>26.42951549431256</v>
      </c>
      <c r="AT13">
        <v>0.3987694513256099</v>
      </c>
      <c r="AU13">
        <v>10.78690395077404</v>
      </c>
      <c r="AV13">
        <v>13.39298446637123</v>
      </c>
      <c r="AW13">
        <v>0.7779226155772366</v>
      </c>
      <c r="AX13">
        <v>75.51920887408963</v>
      </c>
      <c r="AY13">
        <v>2.383105647441109</v>
      </c>
      <c r="AZ13">
        <v>3.794772115601125</v>
      </c>
    </row>
    <row r="14" spans="1:52">
      <c r="A14" s="2">
        <v>44869</v>
      </c>
      <c r="B14">
        <v>1045.868265558984</v>
      </c>
      <c r="C14">
        <v>0.02008514996961597</v>
      </c>
      <c r="F14" s="2">
        <v>44927</v>
      </c>
      <c r="G14">
        <v>0.1000000141772387</v>
      </c>
      <c r="H14">
        <v>0.09154147993403232</v>
      </c>
      <c r="I14">
        <v>0.07527579391724568</v>
      </c>
      <c r="J14">
        <v>0.08082853329381387</v>
      </c>
      <c r="K14">
        <v>0.112217815936231</v>
      </c>
      <c r="L14">
        <v>0.1021587811669494</v>
      </c>
      <c r="M14">
        <v>0.08832486161444895</v>
      </c>
      <c r="N14">
        <v>0.09987803162892528</v>
      </c>
      <c r="O14">
        <v>0.07214661679887685</v>
      </c>
      <c r="P14">
        <v>0.05352006259672267</v>
      </c>
      <c r="Q14">
        <v>0.05000000339566536</v>
      </c>
      <c r="R14">
        <v>0.07410800553984992</v>
      </c>
      <c r="W14" s="2">
        <v>44927</v>
      </c>
      <c r="X14">
        <v>0.1000000141772387</v>
      </c>
      <c r="Y14">
        <v>0.09154147993403232</v>
      </c>
      <c r="Z14">
        <v>0.07527579391724568</v>
      </c>
      <c r="AA14">
        <v>0.08082853329381387</v>
      </c>
      <c r="AB14">
        <v>0.112217815936231</v>
      </c>
      <c r="AC14">
        <v>0.1021587811669494</v>
      </c>
      <c r="AD14">
        <v>0.08832486161444895</v>
      </c>
      <c r="AE14">
        <v>0.09987803162892528</v>
      </c>
      <c r="AF14">
        <v>0.07214661679887685</v>
      </c>
      <c r="AG14">
        <v>0.05352006259672267</v>
      </c>
      <c r="AH14">
        <v>0.05000000339566536</v>
      </c>
      <c r="AI14">
        <v>0.07410800553984992</v>
      </c>
      <c r="AN14" s="2">
        <v>44869</v>
      </c>
      <c r="AO14">
        <v>0.005178055168752407</v>
      </c>
      <c r="AP14">
        <v>242.7337466071183</v>
      </c>
      <c r="AQ14">
        <v>11.02262419749734</v>
      </c>
      <c r="AR14">
        <v>0.04659366703172921</v>
      </c>
      <c r="AS14">
        <v>26.48593882763998</v>
      </c>
      <c r="AT14">
        <v>0.3955968330122652</v>
      </c>
      <c r="AU14">
        <v>11.25461970775517</v>
      </c>
      <c r="AV14">
        <v>13.26621585455094</v>
      </c>
      <c r="AW14">
        <v>0.7623979797960174</v>
      </c>
      <c r="AX14">
        <v>70.50280817081737</v>
      </c>
      <c r="AY14">
        <v>2.429368712059206</v>
      </c>
      <c r="AZ14">
        <v>3.84374534614095</v>
      </c>
    </row>
    <row r="15" spans="1:52">
      <c r="A15" s="2">
        <v>44870</v>
      </c>
      <c r="B15">
        <v>1145.186166691901</v>
      </c>
      <c r="C15">
        <v>0.09496215193013358</v>
      </c>
      <c r="F15" s="2">
        <v>44934</v>
      </c>
      <c r="G15">
        <v>0.1000000177397729</v>
      </c>
      <c r="H15">
        <v>0.09104733942742478</v>
      </c>
      <c r="I15">
        <v>0.07661926636347471</v>
      </c>
      <c r="J15">
        <v>0.07965588811213069</v>
      </c>
      <c r="K15">
        <v>0.1143158881076609</v>
      </c>
      <c r="L15">
        <v>0.1014156688346293</v>
      </c>
      <c r="M15">
        <v>0.08975474192078035</v>
      </c>
      <c r="N15">
        <v>0.100538041906739</v>
      </c>
      <c r="O15">
        <v>0.0711129796137194</v>
      </c>
      <c r="P15">
        <v>0.05257584293554134</v>
      </c>
      <c r="Q15">
        <v>0.05000000151109037</v>
      </c>
      <c r="R15">
        <v>0.07296432352703625</v>
      </c>
      <c r="W15" s="2">
        <v>44934</v>
      </c>
      <c r="X15">
        <v>0.1000000177397729</v>
      </c>
      <c r="Y15">
        <v>0.09104733942742478</v>
      </c>
      <c r="Z15">
        <v>0.07661926636347471</v>
      </c>
      <c r="AA15">
        <v>0.07965588811213069</v>
      </c>
      <c r="AB15">
        <v>0.1143158881076609</v>
      </c>
      <c r="AC15">
        <v>0.1014156688346293</v>
      </c>
      <c r="AD15">
        <v>0.08975474192078035</v>
      </c>
      <c r="AE15">
        <v>0.100538041906739</v>
      </c>
      <c r="AF15">
        <v>0.0711129796137194</v>
      </c>
      <c r="AG15">
        <v>0.05257584293554134</v>
      </c>
      <c r="AH15">
        <v>0.05000000151109037</v>
      </c>
      <c r="AI15">
        <v>0.07296432352703625</v>
      </c>
      <c r="AN15" s="2">
        <v>44870</v>
      </c>
      <c r="AO15">
        <v>0.005412743234623003</v>
      </c>
      <c r="AP15">
        <v>245.4218918787335</v>
      </c>
      <c r="AQ15">
        <v>10.62080782286291</v>
      </c>
      <c r="AR15">
        <v>0.04745211941327655</v>
      </c>
      <c r="AS15">
        <v>27.17745785913477</v>
      </c>
      <c r="AT15">
        <v>0.403100870667667</v>
      </c>
      <c r="AU15">
        <v>11.35147666307309</v>
      </c>
      <c r="AV15">
        <v>13.19263881438386</v>
      </c>
      <c r="AW15">
        <v>0.7386286899325838</v>
      </c>
      <c r="AX15">
        <v>62.72963341533794</v>
      </c>
      <c r="AY15">
        <v>2.42533797174268</v>
      </c>
      <c r="AZ15">
        <v>3.917896424498881</v>
      </c>
    </row>
    <row r="16" spans="1:52">
      <c r="A16" s="2">
        <v>44871</v>
      </c>
      <c r="B16">
        <v>1152.134620554468</v>
      </c>
      <c r="C16">
        <v>0.006067532131163622</v>
      </c>
      <c r="F16" s="2">
        <v>44941</v>
      </c>
      <c r="G16">
        <v>0.1000000190979302</v>
      </c>
      <c r="H16">
        <v>0.09125678380398597</v>
      </c>
      <c r="I16">
        <v>0.07792928909627939</v>
      </c>
      <c r="J16">
        <v>0.08144767475093599</v>
      </c>
      <c r="K16">
        <v>0.1144627514267243</v>
      </c>
      <c r="L16">
        <v>0.1017998080890511</v>
      </c>
      <c r="M16">
        <v>0.09177782870231617</v>
      </c>
      <c r="N16">
        <v>0.09657045708527667</v>
      </c>
      <c r="O16">
        <v>0.07034662340922979</v>
      </c>
      <c r="P16">
        <v>0.05321702597649419</v>
      </c>
      <c r="Q16">
        <v>0.04999999773801832</v>
      </c>
      <c r="R16">
        <v>0.07119174082375802</v>
      </c>
      <c r="W16" s="2">
        <v>44941</v>
      </c>
      <c r="X16">
        <v>0.1000000190979302</v>
      </c>
      <c r="Y16">
        <v>0.09125678380398597</v>
      </c>
      <c r="Z16">
        <v>0.07792928909627939</v>
      </c>
      <c r="AA16">
        <v>0.08144767475093599</v>
      </c>
      <c r="AB16">
        <v>0.1144627514267243</v>
      </c>
      <c r="AC16">
        <v>0.1017998080890511</v>
      </c>
      <c r="AD16">
        <v>0.09177782870231617</v>
      </c>
      <c r="AE16">
        <v>0.09657045708527667</v>
      </c>
      <c r="AF16">
        <v>0.07034662340922979</v>
      </c>
      <c r="AG16">
        <v>0.05321702597649419</v>
      </c>
      <c r="AH16">
        <v>0.04999999773801832</v>
      </c>
      <c r="AI16">
        <v>0.07119174082375802</v>
      </c>
      <c r="AN16" s="2">
        <v>44871</v>
      </c>
      <c r="AO16">
        <v>0.005413288894341418</v>
      </c>
      <c r="AP16">
        <v>243.7966858453838</v>
      </c>
      <c r="AQ16">
        <v>10.78607075778089</v>
      </c>
      <c r="AR16">
        <v>0.04825093924439469</v>
      </c>
      <c r="AS16">
        <v>27.94216060867937</v>
      </c>
      <c r="AT16">
        <v>0.4110340495620234</v>
      </c>
      <c r="AU16">
        <v>11.19840876814896</v>
      </c>
      <c r="AV16">
        <v>13.37285153202974</v>
      </c>
      <c r="AW16">
        <v>0.7302390024726398</v>
      </c>
      <c r="AX16">
        <v>62.51723110012512</v>
      </c>
      <c r="AY16">
        <v>2.241722210978748</v>
      </c>
      <c r="AZ16">
        <v>3.88932947436341</v>
      </c>
    </row>
    <row r="17" spans="1:52">
      <c r="A17" s="2">
        <v>44872</v>
      </c>
      <c r="B17">
        <v>1101.015891662992</v>
      </c>
      <c r="C17">
        <v>-0.04436871176293256</v>
      </c>
      <c r="F17" s="2">
        <v>44948</v>
      </c>
      <c r="G17">
        <v>0.1000000175870412</v>
      </c>
      <c r="H17">
        <v>0.09033798896952808</v>
      </c>
      <c r="I17">
        <v>0.07820013897273846</v>
      </c>
      <c r="J17">
        <v>0.08316277322787222</v>
      </c>
      <c r="K17">
        <v>0.1135554024562167</v>
      </c>
      <c r="L17">
        <v>0.1010600428122232</v>
      </c>
      <c r="M17">
        <v>0.09238174934136863</v>
      </c>
      <c r="N17">
        <v>0.09545353577407575</v>
      </c>
      <c r="O17">
        <v>0.07182281946076231</v>
      </c>
      <c r="P17">
        <v>0.05341825727239961</v>
      </c>
      <c r="Q17">
        <v>0.04999999594133</v>
      </c>
      <c r="R17">
        <v>0.07060727818444383</v>
      </c>
      <c r="W17" s="2">
        <v>44948</v>
      </c>
      <c r="X17">
        <v>0.1000000175870412</v>
      </c>
      <c r="Y17">
        <v>0.09033798896952808</v>
      </c>
      <c r="Z17">
        <v>0.07820013897273846</v>
      </c>
      <c r="AA17">
        <v>0.08316277322787222</v>
      </c>
      <c r="AB17">
        <v>0.1135554024562167</v>
      </c>
      <c r="AC17">
        <v>0.1010600428122232</v>
      </c>
      <c r="AD17">
        <v>0.09238174934136863</v>
      </c>
      <c r="AE17">
        <v>0.09545353577407575</v>
      </c>
      <c r="AF17">
        <v>0.07182281946076231</v>
      </c>
      <c r="AG17">
        <v>0.05341825727239961</v>
      </c>
      <c r="AH17">
        <v>0.04999999594133</v>
      </c>
      <c r="AI17">
        <v>0.07060727818444383</v>
      </c>
      <c r="AN17" s="2">
        <v>44872</v>
      </c>
      <c r="AO17">
        <v>0.005256248685150412</v>
      </c>
      <c r="AP17">
        <v>244.1343318766713</v>
      </c>
      <c r="AQ17">
        <v>10.55732703440015</v>
      </c>
      <c r="AR17">
        <v>0.04904086300434907</v>
      </c>
      <c r="AS17">
        <v>26.81480249272143</v>
      </c>
      <c r="AT17">
        <v>0.3990285227490099</v>
      </c>
      <c r="AU17">
        <v>11.89371701637938</v>
      </c>
      <c r="AV17">
        <v>13.08613804152132</v>
      </c>
      <c r="AW17">
        <v>0.7875417421075589</v>
      </c>
      <c r="AX17">
        <v>57.66499250977436</v>
      </c>
      <c r="AY17">
        <v>2.461154249558105</v>
      </c>
      <c r="AZ17">
        <v>4.103186935892619</v>
      </c>
    </row>
    <row r="18" spans="1:52">
      <c r="A18" s="2">
        <v>44873</v>
      </c>
      <c r="B18">
        <v>1102.9328604608</v>
      </c>
      <c r="C18">
        <v>0.001741090943667478</v>
      </c>
      <c r="F18" s="2">
        <v>44955</v>
      </c>
      <c r="G18">
        <v>0.1000000195085173</v>
      </c>
      <c r="H18">
        <v>0.08990817404149898</v>
      </c>
      <c r="I18">
        <v>0.07721212491197618</v>
      </c>
      <c r="J18">
        <v>0.083962124952958</v>
      </c>
      <c r="K18">
        <v>0.1152879260986451</v>
      </c>
      <c r="L18">
        <v>0.1026304789720612</v>
      </c>
      <c r="M18">
        <v>0.09238757320189687</v>
      </c>
      <c r="N18">
        <v>0.09518518956966575</v>
      </c>
      <c r="O18">
        <v>0.07128023023767723</v>
      </c>
      <c r="P18">
        <v>0.05338814891625031</v>
      </c>
      <c r="Q18">
        <v>0.04999999618838762</v>
      </c>
      <c r="R18">
        <v>0.0687580134004656</v>
      </c>
      <c r="W18" s="2">
        <v>44955</v>
      </c>
      <c r="X18">
        <v>0.1000000195085173</v>
      </c>
      <c r="Y18">
        <v>0.08990817404149898</v>
      </c>
      <c r="Z18">
        <v>0.07721212491197618</v>
      </c>
      <c r="AA18">
        <v>0.083962124952958</v>
      </c>
      <c r="AB18">
        <v>0.1152879260986451</v>
      </c>
      <c r="AC18">
        <v>0.1026304789720612</v>
      </c>
      <c r="AD18">
        <v>0.09238757320189687</v>
      </c>
      <c r="AE18">
        <v>0.09518518956966575</v>
      </c>
      <c r="AF18">
        <v>0.07128023023767723</v>
      </c>
      <c r="AG18">
        <v>0.05338814891625031</v>
      </c>
      <c r="AH18">
        <v>0.04999999618838762</v>
      </c>
      <c r="AI18">
        <v>0.0687580134004656</v>
      </c>
      <c r="AN18" s="2">
        <v>44873</v>
      </c>
      <c r="AO18">
        <v>0.00536222639693624</v>
      </c>
      <c r="AP18">
        <v>244.880974261452</v>
      </c>
      <c r="AQ18">
        <v>9.697952051193186</v>
      </c>
      <c r="AR18">
        <v>0.04936164600714943</v>
      </c>
      <c r="AS18">
        <v>27.15392304641876</v>
      </c>
      <c r="AT18">
        <v>0.4060734793257592</v>
      </c>
      <c r="AU18">
        <v>12.07006452604295</v>
      </c>
      <c r="AV18">
        <v>12.56108551246219</v>
      </c>
      <c r="AW18">
        <v>0.7854195162336746</v>
      </c>
      <c r="AX18">
        <v>53.04310705855205</v>
      </c>
      <c r="AY18">
        <v>2.733498572331071</v>
      </c>
      <c r="AZ18">
        <v>4.173936109017343</v>
      </c>
    </row>
    <row r="19" spans="1:52">
      <c r="A19" s="2">
        <v>44874</v>
      </c>
      <c r="B19">
        <v>983.6325528296527</v>
      </c>
      <c r="C19">
        <v>-0.1081664278107591</v>
      </c>
      <c r="F19" s="2">
        <v>44962</v>
      </c>
      <c r="G19">
        <v>0.1000000206022905</v>
      </c>
      <c r="H19">
        <v>0.08940753728195824</v>
      </c>
      <c r="I19">
        <v>0.07801924309752627</v>
      </c>
      <c r="J19">
        <v>0.08442803439233811</v>
      </c>
      <c r="K19">
        <v>0.1157829481074934</v>
      </c>
      <c r="L19">
        <v>0.1031794074329346</v>
      </c>
      <c r="M19">
        <v>0.09222390049265849</v>
      </c>
      <c r="N19">
        <v>0.09381394634666586</v>
      </c>
      <c r="O19">
        <v>0.07080719061617075</v>
      </c>
      <c r="P19">
        <v>0.05326994840738022</v>
      </c>
      <c r="Q19">
        <v>0.04999999615974801</v>
      </c>
      <c r="R19">
        <v>0.06906782706283539</v>
      </c>
      <c r="W19" s="2">
        <v>44962</v>
      </c>
      <c r="X19">
        <v>0.1000000206022905</v>
      </c>
      <c r="Y19">
        <v>0.08940753728195824</v>
      </c>
      <c r="Z19">
        <v>0.07801924309752627</v>
      </c>
      <c r="AA19">
        <v>0.08442803439233811</v>
      </c>
      <c r="AB19">
        <v>0.1157829481074934</v>
      </c>
      <c r="AC19">
        <v>0.1031794074329346</v>
      </c>
      <c r="AD19">
        <v>0.09222390049265849</v>
      </c>
      <c r="AE19">
        <v>0.09381394634666586</v>
      </c>
      <c r="AF19">
        <v>0.07080719061617075</v>
      </c>
      <c r="AG19">
        <v>0.05326994840738022</v>
      </c>
      <c r="AH19">
        <v>0.04999999615974801</v>
      </c>
      <c r="AI19">
        <v>0.06906782706283539</v>
      </c>
      <c r="AN19" s="2">
        <v>44874</v>
      </c>
      <c r="AO19">
        <v>0.005310913200912189</v>
      </c>
      <c r="AP19">
        <v>236.6866829541572</v>
      </c>
      <c r="AQ19">
        <v>9.96613244377898</v>
      </c>
      <c r="AR19">
        <v>0.05180957822615866</v>
      </c>
      <c r="AS19">
        <v>25.4162420675248</v>
      </c>
      <c r="AT19">
        <v>0.3729569409231539</v>
      </c>
      <c r="AU19">
        <v>12.43624055770704</v>
      </c>
      <c r="AV19">
        <v>12.64397906989153</v>
      </c>
      <c r="AW19">
        <v>0.8489220550270505</v>
      </c>
      <c r="AX19">
        <v>56.39954953073858</v>
      </c>
      <c r="AY19">
        <v>2.994285802639309</v>
      </c>
      <c r="AZ19">
        <v>4.203836515943782</v>
      </c>
    </row>
    <row r="20" spans="1:52">
      <c r="A20" s="2">
        <v>44875</v>
      </c>
      <c r="B20">
        <v>790.065858802276</v>
      </c>
      <c r="C20">
        <v>-0.1967876047519331</v>
      </c>
      <c r="F20" s="2">
        <v>44969</v>
      </c>
      <c r="G20">
        <v>0.1000000210230212</v>
      </c>
      <c r="H20">
        <v>0.08948028522243338</v>
      </c>
      <c r="I20">
        <v>0.08056295683700106</v>
      </c>
      <c r="J20">
        <v>0.08519026607250245</v>
      </c>
      <c r="K20">
        <v>0.1130299506873191</v>
      </c>
      <c r="L20">
        <v>0.1041553976834237</v>
      </c>
      <c r="M20">
        <v>0.09280793577510328</v>
      </c>
      <c r="N20">
        <v>0.09245072871028365</v>
      </c>
      <c r="O20">
        <v>0.07014878424064454</v>
      </c>
      <c r="P20">
        <v>0.05416578721587067</v>
      </c>
      <c r="Q20">
        <v>0.04999999652635302</v>
      </c>
      <c r="R20">
        <v>0.06800789000604392</v>
      </c>
      <c r="W20" s="2">
        <v>44969</v>
      </c>
      <c r="X20">
        <v>0.1000000210230212</v>
      </c>
      <c r="Y20">
        <v>0.08948028522243338</v>
      </c>
      <c r="Z20">
        <v>0.08056295683700106</v>
      </c>
      <c r="AA20">
        <v>0.08519026607250245</v>
      </c>
      <c r="AB20">
        <v>0.1130299506873191</v>
      </c>
      <c r="AC20">
        <v>0.1041553976834237</v>
      </c>
      <c r="AD20">
        <v>0.09280793577510328</v>
      </c>
      <c r="AE20">
        <v>0.09245072871028365</v>
      </c>
      <c r="AF20">
        <v>0.07014878424064454</v>
      </c>
      <c r="AG20">
        <v>0.05416578721587067</v>
      </c>
      <c r="AH20">
        <v>0.04999999652635302</v>
      </c>
      <c r="AI20">
        <v>0.06800789000604392</v>
      </c>
      <c r="AN20" s="2">
        <v>44875</v>
      </c>
      <c r="AO20">
        <v>0.005013652589958032</v>
      </c>
      <c r="AP20">
        <v>224.3371507420249</v>
      </c>
      <c r="AQ20">
        <v>9.938539247446911</v>
      </c>
      <c r="AR20">
        <v>0.05070861232011406</v>
      </c>
      <c r="AS20">
        <v>24.45362079627968</v>
      </c>
      <c r="AT20">
        <v>0.3702190275523722</v>
      </c>
      <c r="AU20">
        <v>12.49243682408011</v>
      </c>
      <c r="AV20">
        <v>11.88597013350099</v>
      </c>
      <c r="AW20">
        <v>0.8504376513144776</v>
      </c>
      <c r="AX20">
        <v>58.917523070069</v>
      </c>
      <c r="AY20">
        <v>4.153795848518366</v>
      </c>
      <c r="AZ20">
        <v>4.208026226242718</v>
      </c>
    </row>
    <row r="21" spans="1:52">
      <c r="A21" s="2">
        <v>44876</v>
      </c>
      <c r="B21">
        <v>928.5644365397069</v>
      </c>
      <c r="C21">
        <v>0.1753000413755277</v>
      </c>
      <c r="F21" s="2">
        <v>44976</v>
      </c>
      <c r="G21">
        <v>0.1000000189110072</v>
      </c>
      <c r="H21">
        <v>0.08915463668798153</v>
      </c>
      <c r="I21">
        <v>0.08060229665227024</v>
      </c>
      <c r="J21">
        <v>0.08626256175720763</v>
      </c>
      <c r="K21">
        <v>0.1112717315195658</v>
      </c>
      <c r="L21">
        <v>0.1039501753549306</v>
      </c>
      <c r="M21">
        <v>0.0937734488318918</v>
      </c>
      <c r="N21">
        <v>0.08998240097899367</v>
      </c>
      <c r="O21">
        <v>0.07167000222131037</v>
      </c>
      <c r="P21">
        <v>0.05519310333776679</v>
      </c>
      <c r="Q21">
        <v>0.04999999739985921</v>
      </c>
      <c r="R21">
        <v>0.06813962634721531</v>
      </c>
      <c r="W21" s="2">
        <v>44976</v>
      </c>
      <c r="X21">
        <v>0.1000000189110072</v>
      </c>
      <c r="Y21">
        <v>0.08915463668798153</v>
      </c>
      <c r="Z21">
        <v>0.08060229665227024</v>
      </c>
      <c r="AA21">
        <v>0.08626256175720763</v>
      </c>
      <c r="AB21">
        <v>0.1112717315195658</v>
      </c>
      <c r="AC21">
        <v>0.1039501753549306</v>
      </c>
      <c r="AD21">
        <v>0.0937734488318918</v>
      </c>
      <c r="AE21">
        <v>0.08998240097899367</v>
      </c>
      <c r="AF21">
        <v>0.07167000222131037</v>
      </c>
      <c r="AG21">
        <v>0.05519310333776679</v>
      </c>
      <c r="AH21">
        <v>0.04999999739985921</v>
      </c>
      <c r="AI21">
        <v>0.06813962634721531</v>
      </c>
      <c r="AN21" s="2">
        <v>44876</v>
      </c>
      <c r="AO21">
        <v>0.005293511880498633</v>
      </c>
      <c r="AP21">
        <v>226.2493256783781</v>
      </c>
      <c r="AQ21">
        <v>10.06083923158605</v>
      </c>
      <c r="AR21">
        <v>0.05020215739752584</v>
      </c>
      <c r="AS21">
        <v>25.28045191129451</v>
      </c>
      <c r="AT21">
        <v>0.3799736215001297</v>
      </c>
      <c r="AU21">
        <v>12.39759908501523</v>
      </c>
      <c r="AV21">
        <v>12.69743592467125</v>
      </c>
      <c r="AW21">
        <v>0.851272247906836</v>
      </c>
      <c r="AX21">
        <v>49.64800233286896</v>
      </c>
      <c r="AY21">
        <v>3.872025713080258</v>
      </c>
      <c r="AZ21">
        <v>4.132323334355876</v>
      </c>
    </row>
    <row r="22" spans="1:52">
      <c r="A22" s="2">
        <v>44877</v>
      </c>
      <c r="B22">
        <v>890.3296130605703</v>
      </c>
      <c r="C22">
        <v>-0.04117627379917599</v>
      </c>
      <c r="F22" s="2">
        <v>44983</v>
      </c>
      <c r="G22">
        <v>0.1000000190250907</v>
      </c>
      <c r="H22">
        <v>0.09149525125770332</v>
      </c>
      <c r="I22">
        <v>0.07938605157826555</v>
      </c>
      <c r="J22">
        <v>0.08860838735875486</v>
      </c>
      <c r="K22">
        <v>0.1105078399635203</v>
      </c>
      <c r="L22">
        <v>0.1046824936390767</v>
      </c>
      <c r="M22">
        <v>0.09268737670753249</v>
      </c>
      <c r="N22">
        <v>0.08953786453072231</v>
      </c>
      <c r="O22">
        <v>0.07029086830551391</v>
      </c>
      <c r="P22">
        <v>0.05453722151781836</v>
      </c>
      <c r="Q22">
        <v>0.04999999736974051</v>
      </c>
      <c r="R22">
        <v>0.06826662874626101</v>
      </c>
      <c r="W22" s="2">
        <v>44983</v>
      </c>
      <c r="X22">
        <v>0.1000000190250907</v>
      </c>
      <c r="Y22">
        <v>0.09149525125770332</v>
      </c>
      <c r="Z22">
        <v>0.07938605157826555</v>
      </c>
      <c r="AA22">
        <v>0.08860838735875486</v>
      </c>
      <c r="AB22">
        <v>0.1105078399635203</v>
      </c>
      <c r="AC22">
        <v>0.1046824936390767</v>
      </c>
      <c r="AD22">
        <v>0.09268737670753249</v>
      </c>
      <c r="AE22">
        <v>0.08953786453072231</v>
      </c>
      <c r="AF22">
        <v>0.07029086830551391</v>
      </c>
      <c r="AG22">
        <v>0.05453722151781836</v>
      </c>
      <c r="AH22">
        <v>0.04999999736974051</v>
      </c>
      <c r="AI22">
        <v>0.06826662874626101</v>
      </c>
      <c r="AN22" s="2">
        <v>44877</v>
      </c>
      <c r="AO22">
        <v>0.005262975762531553</v>
      </c>
      <c r="AP22">
        <v>226.4234705624256</v>
      </c>
      <c r="AQ22">
        <v>9.952609759944703</v>
      </c>
      <c r="AR22">
        <v>0.04876107810377676</v>
      </c>
      <c r="AS22">
        <v>25.5392154324787</v>
      </c>
      <c r="AT22">
        <v>0.3823618216390715</v>
      </c>
      <c r="AU22">
        <v>11.35793043745568</v>
      </c>
      <c r="AV22">
        <v>12.59919137754093</v>
      </c>
      <c r="AW22">
        <v>0.8739851583176073</v>
      </c>
      <c r="AX22">
        <v>50.69961807012416</v>
      </c>
      <c r="AY22">
        <v>4.047152113109011</v>
      </c>
      <c r="AZ22">
        <v>4.342080372821518</v>
      </c>
    </row>
    <row r="23" spans="1:52">
      <c r="A23" s="2">
        <v>44878</v>
      </c>
      <c r="B23">
        <v>846.8342037963962</v>
      </c>
      <c r="C23">
        <v>-0.04885315351317543</v>
      </c>
      <c r="F23" s="2">
        <v>44990</v>
      </c>
      <c r="G23">
        <v>0.1000000166831738</v>
      </c>
      <c r="H23">
        <v>0.09160992168494915</v>
      </c>
      <c r="I23">
        <v>0.08149225813212023</v>
      </c>
      <c r="J23">
        <v>0.0875467304962359</v>
      </c>
      <c r="K23">
        <v>0.1100112236522784</v>
      </c>
      <c r="L23">
        <v>0.105063826478333</v>
      </c>
      <c r="M23">
        <v>0.09052565578473025</v>
      </c>
      <c r="N23">
        <v>0.08962645993125705</v>
      </c>
      <c r="O23">
        <v>0.07068416952444825</v>
      </c>
      <c r="P23">
        <v>0.05668681979804763</v>
      </c>
      <c r="Q23">
        <v>0.0499999968039319</v>
      </c>
      <c r="R23">
        <v>0.06675292103049461</v>
      </c>
      <c r="W23" s="2">
        <v>44990</v>
      </c>
      <c r="X23">
        <v>0.1000000166831738</v>
      </c>
      <c r="Y23">
        <v>0.09160992168494915</v>
      </c>
      <c r="Z23">
        <v>0.08149225813212023</v>
      </c>
      <c r="AA23">
        <v>0.0875467304962359</v>
      </c>
      <c r="AB23">
        <v>0.1100112236522784</v>
      </c>
      <c r="AC23">
        <v>0.105063826478333</v>
      </c>
      <c r="AD23">
        <v>0.09052565578473025</v>
      </c>
      <c r="AE23">
        <v>0.08962645993125705</v>
      </c>
      <c r="AF23">
        <v>0.07068416952444825</v>
      </c>
      <c r="AG23">
        <v>0.05668681979804763</v>
      </c>
      <c r="AH23">
        <v>0.0499999968039319</v>
      </c>
      <c r="AI23">
        <v>0.06675292103049461</v>
      </c>
      <c r="AN23" s="2">
        <v>44878</v>
      </c>
      <c r="AO23">
        <v>0.005049323709599905</v>
      </c>
      <c r="AP23">
        <v>224.0011893828631</v>
      </c>
      <c r="AQ23">
        <v>10.57556123171621</v>
      </c>
      <c r="AR23">
        <v>0.04744939947709911</v>
      </c>
      <c r="AS23">
        <v>24.92452621400766</v>
      </c>
      <c r="AT23">
        <v>0.3726065751982149</v>
      </c>
      <c r="AU23">
        <v>11.71961870566711</v>
      </c>
      <c r="AV23">
        <v>11.91288443542035</v>
      </c>
      <c r="AW23">
        <v>0.913486082690257</v>
      </c>
      <c r="AX23">
        <v>54.19641249281558</v>
      </c>
      <c r="AY23">
        <v>4.242901517817065</v>
      </c>
      <c r="AZ23">
        <v>4.423445921167266</v>
      </c>
    </row>
    <row r="24" spans="1:52">
      <c r="A24" s="2">
        <v>44879</v>
      </c>
      <c r="B24">
        <v>828.4959622390897</v>
      </c>
      <c r="C24">
        <v>-0.02165505535215195</v>
      </c>
      <c r="F24" s="2">
        <v>44997</v>
      </c>
      <c r="G24">
        <v>0.1000000213468851</v>
      </c>
      <c r="H24">
        <v>0.08703388869353124</v>
      </c>
      <c r="I24">
        <v>0.08159163265515286</v>
      </c>
      <c r="J24">
        <v>0.09632337344673901</v>
      </c>
      <c r="K24">
        <v>0.1082750735000151</v>
      </c>
      <c r="L24">
        <v>0.1074751228420875</v>
      </c>
      <c r="M24">
        <v>0.08977408087675263</v>
      </c>
      <c r="N24">
        <v>0.07516800182927236</v>
      </c>
      <c r="O24">
        <v>0.07219043842630515</v>
      </c>
      <c r="P24">
        <v>0.069059006079633</v>
      </c>
      <c r="Q24">
        <v>0.04999999830210969</v>
      </c>
      <c r="R24">
        <v>0.06310936200151641</v>
      </c>
      <c r="W24" s="2">
        <v>44997</v>
      </c>
      <c r="X24">
        <v>0.1000000213468851</v>
      </c>
      <c r="Y24">
        <v>0.08703388869353124</v>
      </c>
      <c r="Z24">
        <v>0.08159163265515286</v>
      </c>
      <c r="AA24">
        <v>0.09632337344673901</v>
      </c>
      <c r="AB24">
        <v>0.1082750735000151</v>
      </c>
      <c r="AC24">
        <v>0.1074751228420875</v>
      </c>
      <c r="AD24">
        <v>0.08977408087675263</v>
      </c>
      <c r="AE24">
        <v>0.07516800182927236</v>
      </c>
      <c r="AF24">
        <v>0.07219043842630515</v>
      </c>
      <c r="AG24">
        <v>0.069059006079633</v>
      </c>
      <c r="AH24">
        <v>0.04999999830210969</v>
      </c>
      <c r="AI24">
        <v>0.06310936200151641</v>
      </c>
      <c r="AN24" s="2">
        <v>44879</v>
      </c>
      <c r="AO24">
        <v>0.00507641993428079</v>
      </c>
      <c r="AP24">
        <v>234.7319926178195</v>
      </c>
      <c r="AQ24">
        <v>10.34398894205562</v>
      </c>
      <c r="AR24">
        <v>0.05009086153578524</v>
      </c>
      <c r="AS24">
        <v>24.25546393300338</v>
      </c>
      <c r="AT24">
        <v>0.3525618370783098</v>
      </c>
      <c r="AU24">
        <v>12.02597515793748</v>
      </c>
      <c r="AV24">
        <v>13.48676648006793</v>
      </c>
      <c r="AW24">
        <v>0.9954551376183214</v>
      </c>
      <c r="AX24">
        <v>50.12227076474641</v>
      </c>
      <c r="AY24">
        <v>3.451159709713875</v>
      </c>
      <c r="AZ24">
        <v>4.51942745349796</v>
      </c>
    </row>
    <row r="25" spans="1:52">
      <c r="A25" s="2">
        <v>44880</v>
      </c>
      <c r="B25">
        <v>847.2984742291151</v>
      </c>
      <c r="C25">
        <v>0.02269475392397768</v>
      </c>
      <c r="F25" s="2">
        <v>45004</v>
      </c>
      <c r="G25">
        <v>0.1000000944932775</v>
      </c>
      <c r="H25">
        <v>0.08471403874412672</v>
      </c>
      <c r="I25">
        <v>0.08349973443900995</v>
      </c>
      <c r="J25">
        <v>0.09410832428166176</v>
      </c>
      <c r="K25">
        <v>0.1104570383553254</v>
      </c>
      <c r="L25">
        <v>0.1082322535995752</v>
      </c>
      <c r="M25">
        <v>0.09093894369723854</v>
      </c>
      <c r="N25">
        <v>0.07182463123050994</v>
      </c>
      <c r="O25">
        <v>0.07308930421811827</v>
      </c>
      <c r="P25">
        <v>0.07210322394083674</v>
      </c>
      <c r="Q25">
        <v>0.05000000055370843</v>
      </c>
      <c r="R25">
        <v>0.0610324124466116</v>
      </c>
      <c r="W25" s="2">
        <v>45004</v>
      </c>
      <c r="X25">
        <v>0.1000000944932775</v>
      </c>
      <c r="Y25">
        <v>0.08471403874412672</v>
      </c>
      <c r="Z25">
        <v>0.08349973443900995</v>
      </c>
      <c r="AA25">
        <v>0.09410832428166176</v>
      </c>
      <c r="AB25">
        <v>0.1104570383553254</v>
      </c>
      <c r="AC25">
        <v>0.1082322535995752</v>
      </c>
      <c r="AD25">
        <v>0.09093894369723854</v>
      </c>
      <c r="AE25">
        <v>0.07182463123050994</v>
      </c>
      <c r="AF25">
        <v>0.07308930421811827</v>
      </c>
      <c r="AG25">
        <v>0.07210322394083674</v>
      </c>
      <c r="AH25">
        <v>0.05000000055370843</v>
      </c>
      <c r="AI25">
        <v>0.0610324124466116</v>
      </c>
      <c r="AN25" s="2">
        <v>44880</v>
      </c>
      <c r="AO25">
        <v>0.005095166222876308</v>
      </c>
      <c r="AP25">
        <v>237.4692668495407</v>
      </c>
      <c r="AQ25">
        <v>10.18917103783794</v>
      </c>
      <c r="AR25">
        <v>0.05037807054949463</v>
      </c>
      <c r="AS25">
        <v>25.02859552317038</v>
      </c>
      <c r="AT25">
        <v>0.3574757149717338</v>
      </c>
      <c r="AU25">
        <v>11.68998350005191</v>
      </c>
      <c r="AV25">
        <v>13.47826818532297</v>
      </c>
      <c r="AW25">
        <v>0.9757848338537964</v>
      </c>
      <c r="AX25">
        <v>49.36234177264623</v>
      </c>
      <c r="AY25">
        <v>3.340055539150892</v>
      </c>
      <c r="AZ25">
        <v>4.566977991800482</v>
      </c>
    </row>
    <row r="26" spans="1:52">
      <c r="A26" s="2">
        <v>44881</v>
      </c>
      <c r="B26">
        <v>859.2050042997126</v>
      </c>
      <c r="C26">
        <v>0.01405234451936233</v>
      </c>
      <c r="F26" s="2">
        <v>45011</v>
      </c>
      <c r="G26">
        <v>0.1000000796873125</v>
      </c>
      <c r="H26">
        <v>0.08095719320183545</v>
      </c>
      <c r="I26">
        <v>0.08384256518376496</v>
      </c>
      <c r="J26">
        <v>0.09358395560087715</v>
      </c>
      <c r="K26">
        <v>0.1128189919494647</v>
      </c>
      <c r="L26">
        <v>0.1167488172753089</v>
      </c>
      <c r="M26">
        <v>0.0894080286650874</v>
      </c>
      <c r="N26">
        <v>0.06942724930873631</v>
      </c>
      <c r="O26">
        <v>0.070384013341365</v>
      </c>
      <c r="P26">
        <v>0.07217874899863509</v>
      </c>
      <c r="Q26">
        <v>0.05000001701187532</v>
      </c>
      <c r="R26">
        <v>0.06065033977573736</v>
      </c>
      <c r="W26" s="2">
        <v>45011</v>
      </c>
      <c r="X26">
        <v>0.1000000796873125</v>
      </c>
      <c r="Y26">
        <v>0.08095719320183545</v>
      </c>
      <c r="Z26">
        <v>0.08384256518376496</v>
      </c>
      <c r="AA26">
        <v>0.09358395560087715</v>
      </c>
      <c r="AB26">
        <v>0.1128189919494647</v>
      </c>
      <c r="AC26">
        <v>0.1167488172753089</v>
      </c>
      <c r="AD26">
        <v>0.0894080286650874</v>
      </c>
      <c r="AE26">
        <v>0.06942724930873631</v>
      </c>
      <c r="AF26">
        <v>0.070384013341365</v>
      </c>
      <c r="AG26">
        <v>0.07217874899863509</v>
      </c>
      <c r="AH26">
        <v>0.05000001701187532</v>
      </c>
      <c r="AI26">
        <v>0.06065033977573736</v>
      </c>
      <c r="AN26" s="2">
        <v>44881</v>
      </c>
      <c r="AO26">
        <v>0.005097453839707309</v>
      </c>
      <c r="AP26">
        <v>237.1969258307817</v>
      </c>
      <c r="AQ26">
        <v>10.08519803535409</v>
      </c>
      <c r="AR26">
        <v>0.05072524786052931</v>
      </c>
      <c r="AS26">
        <v>25.58979630775507</v>
      </c>
      <c r="AT26">
        <v>0.3650242983025023</v>
      </c>
      <c r="AU26">
        <v>11.46178430987479</v>
      </c>
      <c r="AV26">
        <v>13.53063352377724</v>
      </c>
      <c r="AW26">
        <v>0.9572715302159842</v>
      </c>
      <c r="AX26">
        <v>48.90614807036052</v>
      </c>
      <c r="AY26">
        <v>3.316851194483522</v>
      </c>
      <c r="AZ26">
        <v>4.505453986517781</v>
      </c>
    </row>
    <row r="27" spans="1:52">
      <c r="A27" s="2">
        <v>44882</v>
      </c>
      <c r="B27">
        <v>837.1439053498469</v>
      </c>
      <c r="C27">
        <v>-0.02567617604583949</v>
      </c>
      <c r="F27" s="2">
        <v>45018</v>
      </c>
      <c r="G27">
        <v>0.1000000741741783</v>
      </c>
      <c r="H27">
        <v>0.07866540973428809</v>
      </c>
      <c r="I27">
        <v>0.08019917824092729</v>
      </c>
      <c r="J27">
        <v>0.09530506677313579</v>
      </c>
      <c r="K27">
        <v>0.1126331078421297</v>
      </c>
      <c r="L27">
        <v>0.1170747136519655</v>
      </c>
      <c r="M27">
        <v>0.09154023113334644</v>
      </c>
      <c r="N27">
        <v>0.06938267337976037</v>
      </c>
      <c r="O27">
        <v>0.07078360912046236</v>
      </c>
      <c r="P27">
        <v>0.07330154519925991</v>
      </c>
      <c r="Q27">
        <v>0.05000001719412339</v>
      </c>
      <c r="R27">
        <v>0.06111437355642284</v>
      </c>
      <c r="W27" s="2">
        <v>45018</v>
      </c>
      <c r="X27">
        <v>0.1000000741741783</v>
      </c>
      <c r="Y27">
        <v>0.07866540973428809</v>
      </c>
      <c r="Z27">
        <v>0.08019917824092729</v>
      </c>
      <c r="AA27">
        <v>0.09530506677313579</v>
      </c>
      <c r="AB27">
        <v>0.1126331078421297</v>
      </c>
      <c r="AC27">
        <v>0.1170747136519655</v>
      </c>
      <c r="AD27">
        <v>0.09154023113334644</v>
      </c>
      <c r="AE27">
        <v>0.06938267337976037</v>
      </c>
      <c r="AF27">
        <v>0.07078360912046236</v>
      </c>
      <c r="AG27">
        <v>0.07330154519925991</v>
      </c>
      <c r="AH27">
        <v>0.05000001719412339</v>
      </c>
      <c r="AI27">
        <v>0.06111437355642284</v>
      </c>
      <c r="AN27" s="2">
        <v>44882</v>
      </c>
      <c r="AO27">
        <v>0.005024998601003573</v>
      </c>
      <c r="AP27">
        <v>233.9561505271798</v>
      </c>
      <c r="AQ27">
        <v>10.1932697006301</v>
      </c>
      <c r="AR27">
        <v>0.05083678959010707</v>
      </c>
      <c r="AS27">
        <v>25.48121241833065</v>
      </c>
      <c r="AT27">
        <v>0.3618181166015779</v>
      </c>
      <c r="AU27">
        <v>11.77191232057923</v>
      </c>
      <c r="AV27">
        <v>13.64261486224532</v>
      </c>
      <c r="AW27">
        <v>0.9723716999162519</v>
      </c>
      <c r="AX27">
        <v>49.63089414972094</v>
      </c>
      <c r="AY27">
        <v>3.224399339102001</v>
      </c>
      <c r="AZ27">
        <v>4.523528220655446</v>
      </c>
    </row>
    <row r="28" spans="1:52">
      <c r="A28" s="2">
        <v>44883</v>
      </c>
      <c r="B28">
        <v>824.5301393705469</v>
      </c>
      <c r="C28">
        <v>-0.01506761967529191</v>
      </c>
      <c r="F28" s="2">
        <v>45025</v>
      </c>
      <c r="G28">
        <v>0.1000000722025799</v>
      </c>
      <c r="H28">
        <v>0.07781661725712706</v>
      </c>
      <c r="I28">
        <v>0.08063843142372304</v>
      </c>
      <c r="J28">
        <v>0.09634463610811819</v>
      </c>
      <c r="K28">
        <v>0.1123310818157389</v>
      </c>
      <c r="L28">
        <v>0.117043394858583</v>
      </c>
      <c r="M28">
        <v>0.09111838599520029</v>
      </c>
      <c r="N28">
        <v>0.06971618271224003</v>
      </c>
      <c r="O28">
        <v>0.07109402208394183</v>
      </c>
      <c r="P28">
        <v>0.07341067572448404</v>
      </c>
      <c r="Q28">
        <v>0.05000001465771632</v>
      </c>
      <c r="R28">
        <v>0.06048648516054746</v>
      </c>
      <c r="W28" s="2">
        <v>45025</v>
      </c>
      <c r="X28">
        <v>0.1000000722025799</v>
      </c>
      <c r="Y28">
        <v>0.07781661725712706</v>
      </c>
      <c r="Z28">
        <v>0.08063843142372304</v>
      </c>
      <c r="AA28">
        <v>0.09634463610811819</v>
      </c>
      <c r="AB28">
        <v>0.1123310818157389</v>
      </c>
      <c r="AC28">
        <v>0.117043394858583</v>
      </c>
      <c r="AD28">
        <v>0.09111838599520029</v>
      </c>
      <c r="AE28">
        <v>0.06971618271224003</v>
      </c>
      <c r="AF28">
        <v>0.07109402208394183</v>
      </c>
      <c r="AG28">
        <v>0.07341067572448404</v>
      </c>
      <c r="AH28">
        <v>0.05000001465771632</v>
      </c>
      <c r="AI28">
        <v>0.06048648516054746</v>
      </c>
      <c r="AN28" s="2">
        <v>44883</v>
      </c>
      <c r="AO28">
        <v>0.004944661775349386</v>
      </c>
      <c r="AP28">
        <v>236.1528816194956</v>
      </c>
      <c r="AQ28">
        <v>9.965386805734017</v>
      </c>
      <c r="AR28">
        <v>0.05069979096083455</v>
      </c>
      <c r="AS28">
        <v>25.58996623428526</v>
      </c>
      <c r="AT28">
        <v>0.361946545193871</v>
      </c>
      <c r="AU28">
        <v>12.04822992958615</v>
      </c>
      <c r="AV28">
        <v>13.54709115930183</v>
      </c>
      <c r="AW28">
        <v>0.9531327023286145</v>
      </c>
      <c r="AX28">
        <v>50.35508344340846</v>
      </c>
      <c r="AY28">
        <v>3.329911662123912</v>
      </c>
      <c r="AZ28">
        <v>4.519099152543922</v>
      </c>
    </row>
    <row r="29" spans="1:52">
      <c r="A29" s="2">
        <v>44884</v>
      </c>
      <c r="B29">
        <v>827.8726696620575</v>
      </c>
      <c r="C29">
        <v>0.00405386065579405</v>
      </c>
      <c r="F29" s="2">
        <v>45032</v>
      </c>
      <c r="G29">
        <v>0.1000000335042122</v>
      </c>
      <c r="H29">
        <v>0.07829929611512747</v>
      </c>
      <c r="I29">
        <v>0.07949498968266272</v>
      </c>
      <c r="J29">
        <v>0.09420296757757497</v>
      </c>
      <c r="K29">
        <v>0.1165164803462349</v>
      </c>
      <c r="L29">
        <v>0.1223581287228224</v>
      </c>
      <c r="M29">
        <v>0.0889662526137988</v>
      </c>
      <c r="N29">
        <v>0.06850582644838196</v>
      </c>
      <c r="O29">
        <v>0.07003276276443351</v>
      </c>
      <c r="P29">
        <v>0.07199282525657537</v>
      </c>
      <c r="Q29">
        <v>0.05000000319626262</v>
      </c>
      <c r="R29">
        <v>0.05963043377191299</v>
      </c>
      <c r="W29" s="2">
        <v>45032</v>
      </c>
      <c r="X29">
        <v>0.1000000335042122</v>
      </c>
      <c r="Y29">
        <v>0.07829929611512747</v>
      </c>
      <c r="Z29">
        <v>0.07949498968266272</v>
      </c>
      <c r="AA29">
        <v>0.09420296757757497</v>
      </c>
      <c r="AB29">
        <v>0.1165164803462349</v>
      </c>
      <c r="AC29">
        <v>0.1223581287228224</v>
      </c>
      <c r="AD29">
        <v>0.0889662526137988</v>
      </c>
      <c r="AE29">
        <v>0.06850582644838196</v>
      </c>
      <c r="AF29">
        <v>0.07003276276443351</v>
      </c>
      <c r="AG29">
        <v>0.07199282525657537</v>
      </c>
      <c r="AH29">
        <v>0.05000000319626262</v>
      </c>
      <c r="AI29">
        <v>0.05963043377191299</v>
      </c>
      <c r="AN29" s="2">
        <v>44884</v>
      </c>
      <c r="AO29">
        <v>0.004968775901844482</v>
      </c>
      <c r="AP29">
        <v>236.4667758716437</v>
      </c>
      <c r="AQ29">
        <v>10.08972633766175</v>
      </c>
      <c r="AR29">
        <v>0.05049469536640327</v>
      </c>
      <c r="AS29">
        <v>25.31622029993842</v>
      </c>
      <c r="AT29">
        <v>0.3556615403368987</v>
      </c>
      <c r="AU29">
        <v>11.89558546844514</v>
      </c>
      <c r="AV29">
        <v>13.69715682342409</v>
      </c>
      <c r="AW29">
        <v>0.9625295969704283</v>
      </c>
      <c r="AX29">
        <v>50.29025126494937</v>
      </c>
      <c r="AY29">
        <v>3.446060766625011</v>
      </c>
      <c r="AZ29">
        <v>4.513450378537192</v>
      </c>
    </row>
    <row r="30" spans="1:52">
      <c r="A30" s="2">
        <v>44885</v>
      </c>
      <c r="B30">
        <v>825.9812606492545</v>
      </c>
      <c r="C30">
        <v>-0.002284661738592098</v>
      </c>
      <c r="F30" s="2">
        <v>45039</v>
      </c>
      <c r="G30">
        <v>0.1000000188508286</v>
      </c>
      <c r="H30">
        <v>0.07777565731724258</v>
      </c>
      <c r="I30">
        <v>0.07730735069141768</v>
      </c>
      <c r="J30">
        <v>0.09181986987360748</v>
      </c>
      <c r="K30">
        <v>0.119989764439923</v>
      </c>
      <c r="L30">
        <v>0.1264175503218517</v>
      </c>
      <c r="M30">
        <v>0.08896455594927644</v>
      </c>
      <c r="N30">
        <v>0.06774472081051024</v>
      </c>
      <c r="O30">
        <v>0.06879759467361982</v>
      </c>
      <c r="P30">
        <v>0.07255004965050853</v>
      </c>
      <c r="Q30">
        <v>0.05000000610156137</v>
      </c>
      <c r="R30">
        <v>0.05863286131965254</v>
      </c>
      <c r="W30" s="2">
        <v>45039</v>
      </c>
      <c r="X30">
        <v>0.1000000188508286</v>
      </c>
      <c r="Y30">
        <v>0.07777565731724258</v>
      </c>
      <c r="Z30">
        <v>0.07730735069141768</v>
      </c>
      <c r="AA30">
        <v>0.09181986987360748</v>
      </c>
      <c r="AB30">
        <v>0.119989764439923</v>
      </c>
      <c r="AC30">
        <v>0.1264175503218517</v>
      </c>
      <c r="AD30">
        <v>0.08896455594927644</v>
      </c>
      <c r="AE30">
        <v>0.06774472081051024</v>
      </c>
      <c r="AF30">
        <v>0.06879759467361982</v>
      </c>
      <c r="AG30">
        <v>0.07255004965050853</v>
      </c>
      <c r="AH30">
        <v>0.05000000610156137</v>
      </c>
      <c r="AI30">
        <v>0.05863286131965254</v>
      </c>
      <c r="AN30" s="2">
        <v>44885</v>
      </c>
      <c r="AO30">
        <v>0.004947185705449293</v>
      </c>
      <c r="AP30">
        <v>233.8211050912594</v>
      </c>
      <c r="AQ30">
        <v>10.10692209491783</v>
      </c>
      <c r="AR30">
        <v>0.05000198746866172</v>
      </c>
      <c r="AS30">
        <v>25.31301167072334</v>
      </c>
      <c r="AT30">
        <v>0.3562650172784581</v>
      </c>
      <c r="AU30">
        <v>12.00539940475974</v>
      </c>
      <c r="AV30">
        <v>13.73722252520905</v>
      </c>
      <c r="AW30">
        <v>0.9544419703689428</v>
      </c>
      <c r="AX30">
        <v>50.3081755442238</v>
      </c>
      <c r="AY30">
        <v>3.534801941804095</v>
      </c>
      <c r="AZ30">
        <v>4.528628874978633</v>
      </c>
    </row>
    <row r="31" spans="1:52">
      <c r="A31" s="2">
        <v>44886</v>
      </c>
      <c r="B31">
        <v>788.6767657205419</v>
      </c>
      <c r="C31">
        <v>-0.04516385141642298</v>
      </c>
      <c r="F31" s="2">
        <v>45046</v>
      </c>
      <c r="G31">
        <v>0.1000000137624984</v>
      </c>
      <c r="H31">
        <v>0.07908333219992794</v>
      </c>
      <c r="I31">
        <v>0.07756623840356125</v>
      </c>
      <c r="J31">
        <v>0.09226541075631568</v>
      </c>
      <c r="K31">
        <v>0.1161193025638603</v>
      </c>
      <c r="L31">
        <v>0.1261151758570667</v>
      </c>
      <c r="M31">
        <v>0.08914222608094921</v>
      </c>
      <c r="N31">
        <v>0.06844814492690166</v>
      </c>
      <c r="O31">
        <v>0.06979284290253045</v>
      </c>
      <c r="P31">
        <v>0.07267179338253116</v>
      </c>
      <c r="Q31">
        <v>0.05000001603429816</v>
      </c>
      <c r="R31">
        <v>0.05879550312955892</v>
      </c>
      <c r="W31" s="2">
        <v>45046</v>
      </c>
      <c r="X31">
        <v>0.1000000137624984</v>
      </c>
      <c r="Y31">
        <v>0.07908333219992794</v>
      </c>
      <c r="Z31">
        <v>0.07756623840356125</v>
      </c>
      <c r="AA31">
        <v>0.09226541075631568</v>
      </c>
      <c r="AB31">
        <v>0.1161193025638603</v>
      </c>
      <c r="AC31">
        <v>0.1261151758570667</v>
      </c>
      <c r="AD31">
        <v>0.08914222608094921</v>
      </c>
      <c r="AE31">
        <v>0.06844814492690166</v>
      </c>
      <c r="AF31">
        <v>0.06979284290253045</v>
      </c>
      <c r="AG31">
        <v>0.07267179338253116</v>
      </c>
      <c r="AH31">
        <v>0.05000001603429816</v>
      </c>
      <c r="AI31">
        <v>0.05879550312955892</v>
      </c>
      <c r="AN31" s="2">
        <v>44886</v>
      </c>
      <c r="AO31">
        <v>0.004854343532811068</v>
      </c>
      <c r="AP31">
        <v>235.1344419693941</v>
      </c>
      <c r="AQ31">
        <v>10.21430329681787</v>
      </c>
      <c r="AR31">
        <v>0.05248943542606686</v>
      </c>
      <c r="AS31">
        <v>24.060059236452</v>
      </c>
      <c r="AT31">
        <v>0.3454353561015562</v>
      </c>
      <c r="AU31">
        <v>11.91109291679599</v>
      </c>
      <c r="AV31">
        <v>13.97103674927419</v>
      </c>
      <c r="AW31">
        <v>0.9301239327388646</v>
      </c>
      <c r="AX31">
        <v>54.54200328788246</v>
      </c>
      <c r="AY31">
        <v>3.504865164199189</v>
      </c>
      <c r="AZ31">
        <v>4.775844880845542</v>
      </c>
    </row>
    <row r="32" spans="1:52">
      <c r="A32" s="2">
        <v>44887</v>
      </c>
      <c r="B32">
        <v>768.6760357054961</v>
      </c>
      <c r="C32">
        <v>-0.0253598570217457</v>
      </c>
      <c r="F32" s="2">
        <v>45053</v>
      </c>
      <c r="G32">
        <v>0.09999999886691728</v>
      </c>
      <c r="H32">
        <v>0.07994743634211256</v>
      </c>
      <c r="I32">
        <v>0.07740305965847447</v>
      </c>
      <c r="J32">
        <v>0.09023507193539905</v>
      </c>
      <c r="K32">
        <v>0.1119217700695928</v>
      </c>
      <c r="L32">
        <v>0.1302401030012786</v>
      </c>
      <c r="M32">
        <v>0.08876035594201589</v>
      </c>
      <c r="N32">
        <v>0.06816286903413152</v>
      </c>
      <c r="O32">
        <v>0.07042118448753892</v>
      </c>
      <c r="P32">
        <v>0.07353477084478452</v>
      </c>
      <c r="Q32">
        <v>0.05000002313882078</v>
      </c>
      <c r="R32">
        <v>0.05937335667893338</v>
      </c>
      <c r="W32" s="2">
        <v>45053</v>
      </c>
      <c r="X32">
        <v>0.09999999886691728</v>
      </c>
      <c r="Y32">
        <v>0.07994743634211256</v>
      </c>
      <c r="Z32">
        <v>0.07740305965847447</v>
      </c>
      <c r="AA32">
        <v>0.09023507193539905</v>
      </c>
      <c r="AB32">
        <v>0.1119217700695928</v>
      </c>
      <c r="AC32">
        <v>0.1302401030012786</v>
      </c>
      <c r="AD32">
        <v>0.08876035594201589</v>
      </c>
      <c r="AE32">
        <v>0.06816286903413152</v>
      </c>
      <c r="AF32">
        <v>0.07042118448753892</v>
      </c>
      <c r="AG32">
        <v>0.07353477084478452</v>
      </c>
      <c r="AH32">
        <v>0.05000002313882078</v>
      </c>
      <c r="AI32">
        <v>0.05937335667893338</v>
      </c>
      <c r="AN32" s="2">
        <v>44887</v>
      </c>
      <c r="AO32">
        <v>0.004871821868759914</v>
      </c>
      <c r="AP32">
        <v>234.6484070108585</v>
      </c>
      <c r="AQ32">
        <v>9.788983817275385</v>
      </c>
      <c r="AR32">
        <v>0.0526363302057679</v>
      </c>
      <c r="AS32">
        <v>24.59711606526773</v>
      </c>
      <c r="AT32">
        <v>0.3496011255052338</v>
      </c>
      <c r="AU32">
        <v>12.15900861661941</v>
      </c>
      <c r="AV32">
        <v>13.86220994916168</v>
      </c>
      <c r="AW32">
        <v>0.9097583739152563</v>
      </c>
      <c r="AX32">
        <v>53.76997523076105</v>
      </c>
      <c r="AY32">
        <v>3.521288539842116</v>
      </c>
      <c r="AZ32">
        <v>4.791868815104356</v>
      </c>
    </row>
    <row r="33" spans="1:52">
      <c r="A33" s="2">
        <v>44888</v>
      </c>
      <c r="B33">
        <v>797.1236604001358</v>
      </c>
      <c r="C33">
        <v>0.03700860098823067</v>
      </c>
      <c r="F33" s="2">
        <v>45060</v>
      </c>
      <c r="G33">
        <v>0.1000000064042453</v>
      </c>
      <c r="H33">
        <v>0.08179233574780462</v>
      </c>
      <c r="I33">
        <v>0.07614185727110014</v>
      </c>
      <c r="J33">
        <v>0.09104476836399332</v>
      </c>
      <c r="K33">
        <v>0.1063232209009816</v>
      </c>
      <c r="L33">
        <v>0.1320156193197939</v>
      </c>
      <c r="M33">
        <v>0.08862306373586613</v>
      </c>
      <c r="N33">
        <v>0.06783553059518417</v>
      </c>
      <c r="O33">
        <v>0.07143818959154659</v>
      </c>
      <c r="P33">
        <v>0.07207876736457998</v>
      </c>
      <c r="Q33">
        <v>0.05124393070112905</v>
      </c>
      <c r="R33">
        <v>0.06146271000377521</v>
      </c>
      <c r="W33" s="2">
        <v>45060</v>
      </c>
      <c r="X33">
        <v>0.1000000064042453</v>
      </c>
      <c r="Y33">
        <v>0.08179233574780462</v>
      </c>
      <c r="Z33">
        <v>0.07614185727110014</v>
      </c>
      <c r="AA33">
        <v>0.09104476836399332</v>
      </c>
      <c r="AB33">
        <v>0.1063232209009816</v>
      </c>
      <c r="AC33">
        <v>0.1320156193197939</v>
      </c>
      <c r="AD33">
        <v>0.08862306373586613</v>
      </c>
      <c r="AE33">
        <v>0.06783553059518417</v>
      </c>
      <c r="AF33">
        <v>0.07143818959154659</v>
      </c>
      <c r="AG33">
        <v>0.07207876736457998</v>
      </c>
      <c r="AH33">
        <v>0.05124393070112905</v>
      </c>
      <c r="AI33">
        <v>0.06146271000377521</v>
      </c>
      <c r="AN33" s="2">
        <v>44888</v>
      </c>
      <c r="AO33">
        <v>0.004928770253529194</v>
      </c>
      <c r="AP33">
        <v>237.6128498636184</v>
      </c>
      <c r="AQ33">
        <v>9.304354236376925</v>
      </c>
      <c r="AR33">
        <v>0.05327925896631193</v>
      </c>
      <c r="AS33">
        <v>24.76157489426582</v>
      </c>
      <c r="AT33">
        <v>0.3458917501138909</v>
      </c>
      <c r="AU33">
        <v>12.31619558935669</v>
      </c>
      <c r="AV33">
        <v>14.15271870595484</v>
      </c>
      <c r="AW33">
        <v>0.9198038173853094</v>
      </c>
      <c r="AX33">
        <v>52.29695445944471</v>
      </c>
      <c r="AY33">
        <v>3.489142259765086</v>
      </c>
      <c r="AZ33">
        <v>4.772764480925813</v>
      </c>
    </row>
    <row r="34" spans="1:52">
      <c r="A34" s="2">
        <v>44889</v>
      </c>
      <c r="B34">
        <v>838.6181794756975</v>
      </c>
      <c r="C34">
        <v>0.05205530978058359</v>
      </c>
      <c r="F34" s="2">
        <v>45067</v>
      </c>
      <c r="G34">
        <v>0.1000000062042179</v>
      </c>
      <c r="H34">
        <v>0.07899146154569819</v>
      </c>
      <c r="I34">
        <v>0.0744097805291648</v>
      </c>
      <c r="J34">
        <v>0.09144326306920625</v>
      </c>
      <c r="K34">
        <v>0.1055200256126091</v>
      </c>
      <c r="L34">
        <v>0.1298956685065362</v>
      </c>
      <c r="M34">
        <v>0.08716733467525839</v>
      </c>
      <c r="N34">
        <v>0.06930739527364879</v>
      </c>
      <c r="O34">
        <v>0.06939256028881902</v>
      </c>
      <c r="P34">
        <v>0.07123341236919806</v>
      </c>
      <c r="Q34">
        <v>0.06214101889853069</v>
      </c>
      <c r="R34">
        <v>0.06049807302711276</v>
      </c>
      <c r="W34" s="2">
        <v>45067</v>
      </c>
      <c r="X34">
        <v>0.1000000062042179</v>
      </c>
      <c r="Y34">
        <v>0.07899146154569819</v>
      </c>
      <c r="Z34">
        <v>0.0744097805291648</v>
      </c>
      <c r="AA34">
        <v>0.09144326306920625</v>
      </c>
      <c r="AB34">
        <v>0.1055200256126091</v>
      </c>
      <c r="AC34">
        <v>0.1298956685065362</v>
      </c>
      <c r="AD34">
        <v>0.08716733467525839</v>
      </c>
      <c r="AE34">
        <v>0.06930739527364879</v>
      </c>
      <c r="AF34">
        <v>0.06939256028881902</v>
      </c>
      <c r="AG34">
        <v>0.07123341236919806</v>
      </c>
      <c r="AH34">
        <v>0.06214101889853069</v>
      </c>
      <c r="AI34">
        <v>0.06049807302711276</v>
      </c>
      <c r="AN34" s="2">
        <v>44889</v>
      </c>
      <c r="AO34">
        <v>0.005059828656803158</v>
      </c>
      <c r="AP34">
        <v>244.9930542640099</v>
      </c>
      <c r="AQ34">
        <v>9.320262837461035</v>
      </c>
      <c r="AR34">
        <v>0.05376009122315247</v>
      </c>
      <c r="AS34">
        <v>24.63306484720806</v>
      </c>
      <c r="AT34">
        <v>0.3254506539931935</v>
      </c>
      <c r="AU34">
        <v>12.49150068825102</v>
      </c>
      <c r="AV34">
        <v>14.44514849201455</v>
      </c>
      <c r="AW34">
        <v>0.9504878415005935</v>
      </c>
      <c r="AX34">
        <v>54.34956572805081</v>
      </c>
      <c r="AY34">
        <v>3.182403483725778</v>
      </c>
      <c r="AZ34">
        <v>4.760901765981025</v>
      </c>
    </row>
    <row r="35" spans="1:52">
      <c r="A35" s="2">
        <v>44890</v>
      </c>
      <c r="B35">
        <v>841.1639716463781</v>
      </c>
      <c r="C35">
        <v>0.003035698763735661</v>
      </c>
      <c r="F35" s="2">
        <v>45074</v>
      </c>
      <c r="G35">
        <v>0.09886903954513659</v>
      </c>
      <c r="H35">
        <v>0.07917380777223892</v>
      </c>
      <c r="I35">
        <v>0.07533616242095223</v>
      </c>
      <c r="J35">
        <v>0.09082028892965889</v>
      </c>
      <c r="K35">
        <v>0.1012872776840307</v>
      </c>
      <c r="L35">
        <v>0.1276585485087494</v>
      </c>
      <c r="M35">
        <v>0.08820382145075788</v>
      </c>
      <c r="N35">
        <v>0.06966351223480755</v>
      </c>
      <c r="O35">
        <v>0.07114025617967235</v>
      </c>
      <c r="P35">
        <v>0.07292124159647206</v>
      </c>
      <c r="Q35">
        <v>0.06218286884555275</v>
      </c>
      <c r="R35">
        <v>0.06274317483197069</v>
      </c>
      <c r="W35" s="2">
        <v>45074</v>
      </c>
      <c r="X35">
        <v>0.09886903954513659</v>
      </c>
      <c r="Y35">
        <v>0.07917380777223892</v>
      </c>
      <c r="Z35">
        <v>0.07533616242095223</v>
      </c>
      <c r="AA35">
        <v>0.09082028892965889</v>
      </c>
      <c r="AB35">
        <v>0.1012872776840307</v>
      </c>
      <c r="AC35">
        <v>0.1276585485087494</v>
      </c>
      <c r="AD35">
        <v>0.08820382145075788</v>
      </c>
      <c r="AE35">
        <v>0.06966351223480755</v>
      </c>
      <c r="AF35">
        <v>0.07114025617967235</v>
      </c>
      <c r="AG35">
        <v>0.07292124159647206</v>
      </c>
      <c r="AH35">
        <v>0.06218286884555275</v>
      </c>
      <c r="AI35">
        <v>0.06274317483197069</v>
      </c>
      <c r="AN35" s="2">
        <v>44890</v>
      </c>
      <c r="AO35">
        <v>0.005072292852683741</v>
      </c>
      <c r="AP35">
        <v>247.4743061509293</v>
      </c>
      <c r="AQ35">
        <v>9.184439594407083</v>
      </c>
      <c r="AR35">
        <v>0.05304810738649992</v>
      </c>
      <c r="AS35">
        <v>24.30897836672276</v>
      </c>
      <c r="AT35">
        <v>0.3237087538145859</v>
      </c>
      <c r="AU35">
        <v>12.64945481093859</v>
      </c>
      <c r="AV35">
        <v>14.62339087291971</v>
      </c>
      <c r="AW35">
        <v>0.9568349375126534</v>
      </c>
      <c r="AX35">
        <v>55.26060951189505</v>
      </c>
      <c r="AY35">
        <v>3.137935645518132</v>
      </c>
      <c r="AZ35">
        <v>4.797202495874038</v>
      </c>
    </row>
    <row r="36" spans="1:52">
      <c r="A36" s="2">
        <v>44891</v>
      </c>
      <c r="B36">
        <v>835.9434527910402</v>
      </c>
      <c r="C36">
        <v>-0.006206303445355554</v>
      </c>
      <c r="F36" s="2">
        <v>45081</v>
      </c>
      <c r="G36">
        <v>0.09602585275232205</v>
      </c>
      <c r="H36">
        <v>0.07858482979414486</v>
      </c>
      <c r="I36">
        <v>0.07535571045661006</v>
      </c>
      <c r="J36">
        <v>0.09063428401807958</v>
      </c>
      <c r="K36">
        <v>0.0966170234866444</v>
      </c>
      <c r="L36">
        <v>0.1291210660695804</v>
      </c>
      <c r="M36">
        <v>0.08922828758951251</v>
      </c>
      <c r="N36">
        <v>0.07056421009587309</v>
      </c>
      <c r="O36">
        <v>0.07215535935971698</v>
      </c>
      <c r="P36">
        <v>0.07566830072364095</v>
      </c>
      <c r="Q36">
        <v>0.06369989169235683</v>
      </c>
      <c r="R36">
        <v>0.06234518396151844</v>
      </c>
      <c r="W36" s="2">
        <v>45081</v>
      </c>
      <c r="X36">
        <v>0.09602585275232205</v>
      </c>
      <c r="Y36">
        <v>0.07858482979414486</v>
      </c>
      <c r="Z36">
        <v>0.07535571045661006</v>
      </c>
      <c r="AA36">
        <v>0.09063428401807958</v>
      </c>
      <c r="AB36">
        <v>0.0966170234866444</v>
      </c>
      <c r="AC36">
        <v>0.1291210660695804</v>
      </c>
      <c r="AD36">
        <v>0.08922828758951251</v>
      </c>
      <c r="AE36">
        <v>0.07056421009587309</v>
      </c>
      <c r="AF36">
        <v>0.07215535935971698</v>
      </c>
      <c r="AG36">
        <v>0.07566830072364095</v>
      </c>
      <c r="AH36">
        <v>0.06369989169235683</v>
      </c>
      <c r="AI36">
        <v>0.06234518396151844</v>
      </c>
      <c r="AN36" s="2">
        <v>44891</v>
      </c>
      <c r="AO36">
        <v>0.005059464503621929</v>
      </c>
      <c r="AP36">
        <v>246.7160172675914</v>
      </c>
      <c r="AQ36">
        <v>9.109272032365721</v>
      </c>
      <c r="AR36">
        <v>0.05287823774424499</v>
      </c>
      <c r="AS36">
        <v>24.53146103032566</v>
      </c>
      <c r="AT36">
        <v>0.3213858094923934</v>
      </c>
      <c r="AU36">
        <v>12.64334968027446</v>
      </c>
      <c r="AV36">
        <v>14.84220354977065</v>
      </c>
      <c r="AW36">
        <v>0.9360725091109667</v>
      </c>
      <c r="AX36">
        <v>55.20315278352344</v>
      </c>
      <c r="AY36">
        <v>3.226698705387828</v>
      </c>
      <c r="AZ36">
        <v>4.801811563460309</v>
      </c>
    </row>
    <row r="37" spans="1:52">
      <c r="A37" s="2">
        <v>44892</v>
      </c>
      <c r="B37">
        <v>846.1876364039915</v>
      </c>
      <c r="C37">
        <v>0.01225463705559049</v>
      </c>
      <c r="F37" s="2">
        <v>45088</v>
      </c>
      <c r="G37">
        <v>0.09999999282294773</v>
      </c>
      <c r="H37">
        <v>0.07926399814710257</v>
      </c>
      <c r="I37">
        <v>0.07159225022208149</v>
      </c>
      <c r="J37">
        <v>0.09652691041846657</v>
      </c>
      <c r="K37">
        <v>0.09524325658355016</v>
      </c>
      <c r="L37">
        <v>0.1170349420371626</v>
      </c>
      <c r="M37">
        <v>0.09081964820495773</v>
      </c>
      <c r="N37">
        <v>0.07495398721752043</v>
      </c>
      <c r="O37">
        <v>0.07509837958723749</v>
      </c>
      <c r="P37">
        <v>0.07115819555121672</v>
      </c>
      <c r="Q37">
        <v>0.0648469673100311</v>
      </c>
      <c r="R37">
        <v>0.06346147189772545</v>
      </c>
      <c r="W37" s="2">
        <v>45088</v>
      </c>
      <c r="X37">
        <v>0.09999999282294773</v>
      </c>
      <c r="Y37">
        <v>0.07926399814710257</v>
      </c>
      <c r="Z37">
        <v>0.07159225022208149</v>
      </c>
      <c r="AA37">
        <v>0.09652691041846657</v>
      </c>
      <c r="AB37">
        <v>0.09524325658355016</v>
      </c>
      <c r="AC37">
        <v>0.1170349420371626</v>
      </c>
      <c r="AD37">
        <v>0.09081964820495773</v>
      </c>
      <c r="AE37">
        <v>0.07495398721752043</v>
      </c>
      <c r="AF37">
        <v>0.07509837958723749</v>
      </c>
      <c r="AG37">
        <v>0.07115819555121672</v>
      </c>
      <c r="AH37">
        <v>0.0648469673100311</v>
      </c>
      <c r="AI37">
        <v>0.06346147189772545</v>
      </c>
      <c r="AN37" s="2">
        <v>44892</v>
      </c>
      <c r="AO37">
        <v>0.005144428494989453</v>
      </c>
      <c r="AP37">
        <v>250.951804310347</v>
      </c>
      <c r="AQ37">
        <v>8.834580728667264</v>
      </c>
      <c r="AR37">
        <v>0.05327045469307488</v>
      </c>
      <c r="AS37">
        <v>24.42947952955788</v>
      </c>
      <c r="AT37">
        <v>0.313998861989325</v>
      </c>
      <c r="AU37">
        <v>12.80213625636075</v>
      </c>
      <c r="AV37">
        <v>14.94357386571801</v>
      </c>
      <c r="AW37">
        <v>0.9082977377415251</v>
      </c>
      <c r="AX37">
        <v>55.74798935924844</v>
      </c>
      <c r="AY37">
        <v>3.246252545007167</v>
      </c>
      <c r="AZ37">
        <v>4.89740671984422</v>
      </c>
    </row>
    <row r="38" spans="1:52">
      <c r="A38" s="2">
        <v>44893</v>
      </c>
      <c r="B38">
        <v>842.9126933287462</v>
      </c>
      <c r="C38">
        <v>-0.003870232717134381</v>
      </c>
      <c r="F38" s="2">
        <v>45095</v>
      </c>
      <c r="G38">
        <v>0.1000000035899382</v>
      </c>
      <c r="H38">
        <v>0.08023357134731657</v>
      </c>
      <c r="I38">
        <v>0.07225910267054421</v>
      </c>
      <c r="J38">
        <v>0.09498292338759239</v>
      </c>
      <c r="K38">
        <v>0.09585884442856045</v>
      </c>
      <c r="L38">
        <v>0.1171453430421561</v>
      </c>
      <c r="M38">
        <v>0.09109335357380216</v>
      </c>
      <c r="N38">
        <v>0.07804762535588697</v>
      </c>
      <c r="O38">
        <v>0.07116261422439581</v>
      </c>
      <c r="P38">
        <v>0.07108287666308759</v>
      </c>
      <c r="Q38">
        <v>0.06506734340159273</v>
      </c>
      <c r="R38">
        <v>0.06306639831512661</v>
      </c>
      <c r="W38" s="2">
        <v>45095</v>
      </c>
      <c r="X38">
        <v>0.1000000035899382</v>
      </c>
      <c r="Y38">
        <v>0.08023357134731657</v>
      </c>
      <c r="Z38">
        <v>0.07225910267054421</v>
      </c>
      <c r="AA38">
        <v>0.09498292338759239</v>
      </c>
      <c r="AB38">
        <v>0.09585884442856045</v>
      </c>
      <c r="AC38">
        <v>0.1171453430421561</v>
      </c>
      <c r="AD38">
        <v>0.09109335357380216</v>
      </c>
      <c r="AE38">
        <v>0.07804762535588697</v>
      </c>
      <c r="AF38">
        <v>0.07116261422439581</v>
      </c>
      <c r="AG38">
        <v>0.07108287666308759</v>
      </c>
      <c r="AH38">
        <v>0.06506734340159273</v>
      </c>
      <c r="AI38">
        <v>0.06306639831512661</v>
      </c>
      <c r="AN38" s="2">
        <v>44893</v>
      </c>
      <c r="AO38">
        <v>0.005128437458059883</v>
      </c>
      <c r="AP38">
        <v>247.3690708570508</v>
      </c>
      <c r="AQ38">
        <v>8.914069681302831</v>
      </c>
      <c r="AR38">
        <v>0.05425751835525314</v>
      </c>
      <c r="AS38">
        <v>24.37141601873167</v>
      </c>
      <c r="AT38">
        <v>0.3002471665726273</v>
      </c>
      <c r="AU38">
        <v>13.50422568207247</v>
      </c>
      <c r="AV38">
        <v>15.21454899429144</v>
      </c>
      <c r="AW38">
        <v>0.9318563481935624</v>
      </c>
      <c r="AX38">
        <v>55.56098632187077</v>
      </c>
      <c r="AY38">
        <v>3.104366457778718</v>
      </c>
      <c r="AZ38">
        <v>4.878418400135073</v>
      </c>
    </row>
    <row r="39" spans="1:52">
      <c r="A39" s="2">
        <v>44894</v>
      </c>
      <c r="B39">
        <v>822.7935725054775</v>
      </c>
      <c r="C39">
        <v>-0.02386857023568623</v>
      </c>
      <c r="F39" s="2">
        <v>45102</v>
      </c>
      <c r="G39">
        <v>0.09850526687159017</v>
      </c>
      <c r="H39">
        <v>0.0794942152910605</v>
      </c>
      <c r="I39">
        <v>0.07192494203660434</v>
      </c>
      <c r="J39">
        <v>0.09382612803148023</v>
      </c>
      <c r="K39">
        <v>0.09571549304889718</v>
      </c>
      <c r="L39">
        <v>0.117682778987537</v>
      </c>
      <c r="M39">
        <v>0.09284117929199331</v>
      </c>
      <c r="N39">
        <v>0.078910733132704</v>
      </c>
      <c r="O39">
        <v>0.07293810818506329</v>
      </c>
      <c r="P39">
        <v>0.070421864161705</v>
      </c>
      <c r="Q39">
        <v>0.06570791139554248</v>
      </c>
      <c r="R39">
        <v>0.06203137956582248</v>
      </c>
      <c r="W39" s="2">
        <v>45102</v>
      </c>
      <c r="X39">
        <v>0.09850526687159017</v>
      </c>
      <c r="Y39">
        <v>0.0794942152910605</v>
      </c>
      <c r="Z39">
        <v>0.07192494203660434</v>
      </c>
      <c r="AA39">
        <v>0.09382612803148023</v>
      </c>
      <c r="AB39">
        <v>0.09571549304889718</v>
      </c>
      <c r="AC39">
        <v>0.117682778987537</v>
      </c>
      <c r="AD39">
        <v>0.09284117929199331</v>
      </c>
      <c r="AE39">
        <v>0.078910733132704</v>
      </c>
      <c r="AF39">
        <v>0.07293810818506329</v>
      </c>
      <c r="AG39">
        <v>0.070421864161705</v>
      </c>
      <c r="AH39">
        <v>0.06570791139554248</v>
      </c>
      <c r="AI39">
        <v>0.06203137956582248</v>
      </c>
      <c r="AN39" s="2">
        <v>44894</v>
      </c>
      <c r="AO39">
        <v>0.005075036763872016</v>
      </c>
      <c r="AP39">
        <v>246.5599409474931</v>
      </c>
      <c r="AQ39">
        <v>8.349179360868673</v>
      </c>
      <c r="AR39">
        <v>0.05422884003704439</v>
      </c>
      <c r="AS39">
        <v>24.49286861890328</v>
      </c>
      <c r="AT39">
        <v>0.3076956993383619</v>
      </c>
      <c r="AU39">
        <v>13.49630875609879</v>
      </c>
      <c r="AV39">
        <v>15.32964729500234</v>
      </c>
      <c r="AW39">
        <v>0.9306080244791656</v>
      </c>
      <c r="AX39">
        <v>55.77801896901226</v>
      </c>
      <c r="AY39">
        <v>3.207498637799004</v>
      </c>
      <c r="AZ39">
        <v>4.934728226618926</v>
      </c>
    </row>
    <row r="40" spans="1:52">
      <c r="A40" s="2">
        <v>44895</v>
      </c>
      <c r="B40">
        <v>837.4005805301331</v>
      </c>
      <c r="C40">
        <v>0.01775294376714198</v>
      </c>
      <c r="F40" s="2">
        <v>45109</v>
      </c>
      <c r="G40">
        <v>0.100000058007971</v>
      </c>
      <c r="H40">
        <v>0.08018810252629344</v>
      </c>
      <c r="I40">
        <v>0.07443872109423773</v>
      </c>
      <c r="J40">
        <v>0.09943365625469809</v>
      </c>
      <c r="K40">
        <v>0.08825894184085969</v>
      </c>
      <c r="L40">
        <v>0.1219278859775939</v>
      </c>
      <c r="M40">
        <v>0.08679243997622789</v>
      </c>
      <c r="N40">
        <v>0.08141815255997806</v>
      </c>
      <c r="O40">
        <v>0.06479420281173096</v>
      </c>
      <c r="P40">
        <v>0.07151602229352218</v>
      </c>
      <c r="Q40">
        <v>0.0663064766740344</v>
      </c>
      <c r="R40">
        <v>0.06492533998285266</v>
      </c>
      <c r="W40" s="2">
        <v>45109</v>
      </c>
      <c r="X40">
        <v>0.100000058007971</v>
      </c>
      <c r="Y40">
        <v>0.08018810252629344</v>
      </c>
      <c r="Z40">
        <v>0.07443872109423773</v>
      </c>
      <c r="AA40">
        <v>0.09943365625469809</v>
      </c>
      <c r="AB40">
        <v>0.08825894184085969</v>
      </c>
      <c r="AC40">
        <v>0.1219278859775939</v>
      </c>
      <c r="AD40">
        <v>0.08679243997622789</v>
      </c>
      <c r="AE40">
        <v>0.08141815255997806</v>
      </c>
      <c r="AF40">
        <v>0.06479420281173096</v>
      </c>
      <c r="AG40">
        <v>0.07151602229352218</v>
      </c>
      <c r="AH40">
        <v>0.0663064766740344</v>
      </c>
      <c r="AI40">
        <v>0.06492533998285266</v>
      </c>
      <c r="AN40" s="2">
        <v>44895</v>
      </c>
      <c r="AO40">
        <v>0.005092742297652849</v>
      </c>
      <c r="AP40">
        <v>248.3887723042751</v>
      </c>
      <c r="AQ40">
        <v>8.362825328277459</v>
      </c>
      <c r="AR40">
        <v>0.05300745225432957</v>
      </c>
      <c r="AS40">
        <v>24.7828767482179</v>
      </c>
      <c r="AT40">
        <v>0.3102249246036754</v>
      </c>
      <c r="AU40">
        <v>13.30739474026054</v>
      </c>
      <c r="AV40">
        <v>15.0849298750175</v>
      </c>
      <c r="AW40">
        <v>0.9252957695829684</v>
      </c>
      <c r="AX40">
        <v>55.63109899908476</v>
      </c>
      <c r="AY40">
        <v>3.255716303015824</v>
      </c>
      <c r="AZ40">
        <v>5.011188536299194</v>
      </c>
    </row>
    <row r="41" spans="1:52">
      <c r="A41" s="2">
        <v>44896</v>
      </c>
      <c r="B41">
        <v>876.9512926928861</v>
      </c>
      <c r="C41">
        <v>0.04723033764523388</v>
      </c>
      <c r="F41" s="2">
        <v>45116</v>
      </c>
      <c r="G41">
        <v>0.1000000731785426</v>
      </c>
      <c r="H41">
        <v>0.07953702802383995</v>
      </c>
      <c r="I41">
        <v>0.07510276490277887</v>
      </c>
      <c r="J41">
        <v>0.1002657806951008</v>
      </c>
      <c r="K41">
        <v>0.08561884710346954</v>
      </c>
      <c r="L41">
        <v>0.12001681103867</v>
      </c>
      <c r="M41">
        <v>0.0877704543205743</v>
      </c>
      <c r="N41">
        <v>0.0816618473549283</v>
      </c>
      <c r="O41">
        <v>0.06366626572367104</v>
      </c>
      <c r="P41">
        <v>0.07231331759622346</v>
      </c>
      <c r="Q41">
        <v>0.06862219046657533</v>
      </c>
      <c r="R41">
        <v>0.065424619595626</v>
      </c>
      <c r="W41" s="2">
        <v>45116</v>
      </c>
      <c r="X41">
        <v>0.1000000731785426</v>
      </c>
      <c r="Y41">
        <v>0.07953702802383995</v>
      </c>
      <c r="Z41">
        <v>0.07510276490277887</v>
      </c>
      <c r="AA41">
        <v>0.1002657806951008</v>
      </c>
      <c r="AB41">
        <v>0.08561884710346954</v>
      </c>
      <c r="AC41">
        <v>0.12001681103867</v>
      </c>
      <c r="AD41">
        <v>0.0877704543205743</v>
      </c>
      <c r="AE41">
        <v>0.0816618473549283</v>
      </c>
      <c r="AF41">
        <v>0.06366626572367104</v>
      </c>
      <c r="AG41">
        <v>0.07231331759622346</v>
      </c>
      <c r="AH41">
        <v>0.06862219046657533</v>
      </c>
      <c r="AI41">
        <v>0.065424619595626</v>
      </c>
      <c r="AN41" s="2">
        <v>44896</v>
      </c>
      <c r="AO41">
        <v>0.005105416653359278</v>
      </c>
      <c r="AP41">
        <v>252.0231358604295</v>
      </c>
      <c r="AQ41">
        <v>8.346642860917523</v>
      </c>
      <c r="AR41">
        <v>0.05204879615786667</v>
      </c>
      <c r="AS41">
        <v>25.43595126825739</v>
      </c>
      <c r="AT41">
        <v>0.3194799431055044</v>
      </c>
      <c r="AU41">
        <v>12.96716636902979</v>
      </c>
      <c r="AV41">
        <v>15.32238343359535</v>
      </c>
      <c r="AW41">
        <v>0.9132736083477963</v>
      </c>
      <c r="AX41">
        <v>52.54000972794545</v>
      </c>
      <c r="AY41">
        <v>3.225746292407802</v>
      </c>
      <c r="AZ41">
        <v>4.978202512263483</v>
      </c>
    </row>
    <row r="42" spans="1:52">
      <c r="A42" s="2">
        <v>44897</v>
      </c>
      <c r="B42">
        <v>861.6550432972031</v>
      </c>
      <c r="C42">
        <v>-0.01744253018740904</v>
      </c>
      <c r="F42" s="2">
        <v>45123</v>
      </c>
      <c r="G42">
        <v>0.1000000240663926</v>
      </c>
      <c r="H42">
        <v>0.06862429909959901</v>
      </c>
      <c r="I42">
        <v>0.07302453442557304</v>
      </c>
      <c r="J42">
        <v>0.104722081177063</v>
      </c>
      <c r="K42">
        <v>0.0823805285678763</v>
      </c>
      <c r="L42">
        <v>0.1215685029917324</v>
      </c>
      <c r="M42">
        <v>0.08876902431318846</v>
      </c>
      <c r="N42">
        <v>0.08607225548233916</v>
      </c>
      <c r="O42">
        <v>0.06852627276900142</v>
      </c>
      <c r="P42">
        <v>0.06692953430439998</v>
      </c>
      <c r="Q42">
        <v>0.06661145634018524</v>
      </c>
      <c r="R42">
        <v>0.07277148646264933</v>
      </c>
      <c r="W42" s="2">
        <v>45123</v>
      </c>
      <c r="X42">
        <v>0.1000000240663926</v>
      </c>
      <c r="Y42">
        <v>0.06862429909959901</v>
      </c>
      <c r="Z42">
        <v>0.07302453442557304</v>
      </c>
      <c r="AA42">
        <v>0.104722081177063</v>
      </c>
      <c r="AB42">
        <v>0.0823805285678763</v>
      </c>
      <c r="AC42">
        <v>0.1215685029917324</v>
      </c>
      <c r="AD42">
        <v>0.08876902431318846</v>
      </c>
      <c r="AE42">
        <v>0.08607225548233916</v>
      </c>
      <c r="AF42">
        <v>0.06852627276900142</v>
      </c>
      <c r="AG42">
        <v>0.06692953430439998</v>
      </c>
      <c r="AH42">
        <v>0.06661145634018524</v>
      </c>
      <c r="AI42">
        <v>0.07277148646264933</v>
      </c>
      <c r="AN42" s="2">
        <v>44897</v>
      </c>
      <c r="AO42">
        <v>0.005080131809763805</v>
      </c>
      <c r="AP42">
        <v>251.7338586681264</v>
      </c>
      <c r="AQ42">
        <v>8.201286664171914</v>
      </c>
      <c r="AR42">
        <v>0.05203604180970599</v>
      </c>
      <c r="AS42">
        <v>25.35591387833564</v>
      </c>
      <c r="AT42">
        <v>0.3239334182512343</v>
      </c>
      <c r="AU42">
        <v>12.70258138427524</v>
      </c>
      <c r="AV42">
        <v>15.2786980416201</v>
      </c>
      <c r="AW42">
        <v>0.9237235354116027</v>
      </c>
      <c r="AX42">
        <v>52.89935790609995</v>
      </c>
      <c r="AY42">
        <v>3.326515900452371</v>
      </c>
      <c r="AZ42">
        <v>5.000328800666569</v>
      </c>
    </row>
    <row r="43" spans="1:52">
      <c r="A43" s="2">
        <v>44898</v>
      </c>
      <c r="B43">
        <v>883.9830576042859</v>
      </c>
      <c r="C43">
        <v>0.02591293868790312</v>
      </c>
      <c r="F43" s="2">
        <v>45130</v>
      </c>
      <c r="G43">
        <v>0.1000000280583907</v>
      </c>
      <c r="H43">
        <v>0.07068871018116724</v>
      </c>
      <c r="I43">
        <v>0.0693990620686417</v>
      </c>
      <c r="J43">
        <v>0.109782025736394</v>
      </c>
      <c r="K43">
        <v>0.07947683535657987</v>
      </c>
      <c r="L43">
        <v>0.1196729939493402</v>
      </c>
      <c r="M43">
        <v>0.08894144199176374</v>
      </c>
      <c r="N43">
        <v>0.08916849446372327</v>
      </c>
      <c r="O43">
        <v>0.06833974750561296</v>
      </c>
      <c r="P43">
        <v>0.06521226603137274</v>
      </c>
      <c r="Q43">
        <v>0.06592162726615654</v>
      </c>
      <c r="R43">
        <v>0.07339676739085711</v>
      </c>
      <c r="W43" s="2">
        <v>45130</v>
      </c>
      <c r="X43">
        <v>0.1000000280583907</v>
      </c>
      <c r="Y43">
        <v>0.07068871018116724</v>
      </c>
      <c r="Z43">
        <v>0.0693990620686417</v>
      </c>
      <c r="AA43">
        <v>0.109782025736394</v>
      </c>
      <c r="AB43">
        <v>0.07947683535657987</v>
      </c>
      <c r="AC43">
        <v>0.1196729939493402</v>
      </c>
      <c r="AD43">
        <v>0.08894144199176374</v>
      </c>
      <c r="AE43">
        <v>0.08916849446372327</v>
      </c>
      <c r="AF43">
        <v>0.06833974750561296</v>
      </c>
      <c r="AG43">
        <v>0.06521226603137274</v>
      </c>
      <c r="AH43">
        <v>0.06592162726615654</v>
      </c>
      <c r="AI43">
        <v>0.07339676739085711</v>
      </c>
      <c r="AN43" s="2">
        <v>44898</v>
      </c>
      <c r="AO43">
        <v>0.005177032906697512</v>
      </c>
      <c r="AP43">
        <v>254.2580460587156</v>
      </c>
      <c r="AQ43">
        <v>8.531240187050614</v>
      </c>
      <c r="AR43">
        <v>0.05267587373599213</v>
      </c>
      <c r="AS43">
        <v>25.34478770811853</v>
      </c>
      <c r="AT43">
        <v>0.3309256741886044</v>
      </c>
      <c r="AU43">
        <v>12.10633604746284</v>
      </c>
      <c r="AV43">
        <v>15.02183761165981</v>
      </c>
      <c r="AW43">
        <v>0.918802567993378</v>
      </c>
      <c r="AX43">
        <v>52.33588763107493</v>
      </c>
      <c r="AY43">
        <v>3.351139486174583</v>
      </c>
      <c r="AZ43">
        <v>4.862035884252771</v>
      </c>
    </row>
    <row r="44" spans="1:52">
      <c r="A44" s="2">
        <v>44899</v>
      </c>
      <c r="B44">
        <v>864.833782929739</v>
      </c>
      <c r="C44">
        <v>-0.02166249059845571</v>
      </c>
      <c r="F44" s="2">
        <v>45137</v>
      </c>
      <c r="G44">
        <v>0.1000000290290539</v>
      </c>
      <c r="H44">
        <v>0.07172009252221706</v>
      </c>
      <c r="I44">
        <v>0.07026605581550519</v>
      </c>
      <c r="J44">
        <v>0.1103973665415421</v>
      </c>
      <c r="K44">
        <v>0.07869700296151211</v>
      </c>
      <c r="L44">
        <v>0.1200698411236107</v>
      </c>
      <c r="M44">
        <v>0.08673722844146448</v>
      </c>
      <c r="N44">
        <v>0.08964308426309696</v>
      </c>
      <c r="O44">
        <v>0.06841401227734943</v>
      </c>
      <c r="P44">
        <v>0.06560719844797472</v>
      </c>
      <c r="Q44">
        <v>0.06503152627276979</v>
      </c>
      <c r="R44">
        <v>0.0734165623039036</v>
      </c>
      <c r="W44" s="2">
        <v>45137</v>
      </c>
      <c r="X44">
        <v>0.1000000290290539</v>
      </c>
      <c r="Y44">
        <v>0.07172009252221706</v>
      </c>
      <c r="Z44">
        <v>0.07026605581550519</v>
      </c>
      <c r="AA44">
        <v>0.1103973665415421</v>
      </c>
      <c r="AB44">
        <v>0.07869700296151211</v>
      </c>
      <c r="AC44">
        <v>0.1200698411236107</v>
      </c>
      <c r="AD44">
        <v>0.08673722844146448</v>
      </c>
      <c r="AE44">
        <v>0.08964308426309696</v>
      </c>
      <c r="AF44">
        <v>0.06841401227734943</v>
      </c>
      <c r="AG44">
        <v>0.06560719844797472</v>
      </c>
      <c r="AH44">
        <v>0.06503152627276979</v>
      </c>
      <c r="AI44">
        <v>0.0734165623039036</v>
      </c>
      <c r="AN44" s="2">
        <v>44899</v>
      </c>
      <c r="AO44">
        <v>0.005117514397171332</v>
      </c>
      <c r="AP44">
        <v>248.6585677982169</v>
      </c>
      <c r="AQ44">
        <v>8.73850589479758</v>
      </c>
      <c r="AR44">
        <v>0.053691807272481</v>
      </c>
      <c r="AS44">
        <v>24.90416374233397</v>
      </c>
      <c r="AT44">
        <v>0.3265337466237343</v>
      </c>
      <c r="AU44">
        <v>12.32460519004029</v>
      </c>
      <c r="AV44">
        <v>15.04079394708111</v>
      </c>
      <c r="AW44">
        <v>0.9378359046301697</v>
      </c>
      <c r="AX44">
        <v>53.41691178846994</v>
      </c>
      <c r="AY44">
        <v>3.381384115004145</v>
      </c>
      <c r="AZ44">
        <v>4.805122051124283</v>
      </c>
    </row>
    <row r="45" spans="1:52">
      <c r="A45" s="2">
        <v>44900</v>
      </c>
      <c r="B45">
        <v>880.4934187067644</v>
      </c>
      <c r="C45">
        <v>0.01810710460913811</v>
      </c>
      <c r="F45" s="2">
        <v>45144</v>
      </c>
      <c r="G45">
        <v>0.1000000292952405</v>
      </c>
      <c r="H45">
        <v>0.07170756348744743</v>
      </c>
      <c r="I45">
        <v>0.06981207768837082</v>
      </c>
      <c r="J45">
        <v>0.1121290455682636</v>
      </c>
      <c r="K45">
        <v>0.07885462039471725</v>
      </c>
      <c r="L45">
        <v>0.1192371240528389</v>
      </c>
      <c r="M45">
        <v>0.08648227697692236</v>
      </c>
      <c r="N45">
        <v>0.08905510297724148</v>
      </c>
      <c r="O45">
        <v>0.06811504767239741</v>
      </c>
      <c r="P45">
        <v>0.06576606803392834</v>
      </c>
      <c r="Q45">
        <v>0.06476817713200141</v>
      </c>
      <c r="R45">
        <v>0.07407286672063036</v>
      </c>
      <c r="W45" s="2">
        <v>45144</v>
      </c>
      <c r="X45">
        <v>0.1000000292952405</v>
      </c>
      <c r="Y45">
        <v>0.07170756348744743</v>
      </c>
      <c r="Z45">
        <v>0.06981207768837082</v>
      </c>
      <c r="AA45">
        <v>0.1121290455682636</v>
      </c>
      <c r="AB45">
        <v>0.07885462039471725</v>
      </c>
      <c r="AC45">
        <v>0.1192371240528389</v>
      </c>
      <c r="AD45">
        <v>0.08648227697692236</v>
      </c>
      <c r="AE45">
        <v>0.08905510297724148</v>
      </c>
      <c r="AF45">
        <v>0.06811504767239741</v>
      </c>
      <c r="AG45">
        <v>0.06576606803392834</v>
      </c>
      <c r="AH45">
        <v>0.06476817713200141</v>
      </c>
      <c r="AI45">
        <v>0.07407286672063036</v>
      </c>
      <c r="AN45" s="2">
        <v>44900</v>
      </c>
      <c r="AO45">
        <v>0.005142559163760469</v>
      </c>
      <c r="AP45">
        <v>251.1246275654197</v>
      </c>
      <c r="AQ45">
        <v>8.833173978176333</v>
      </c>
      <c r="AR45">
        <v>0.05275704071062946</v>
      </c>
      <c r="AS45">
        <v>25.61477782922324</v>
      </c>
      <c r="AT45">
        <v>0.3317349705552642</v>
      </c>
      <c r="AU45">
        <v>11.94396258030252</v>
      </c>
      <c r="AV45">
        <v>15.25235289463108</v>
      </c>
      <c r="AW45">
        <v>0.9297451420627091</v>
      </c>
      <c r="AX45">
        <v>52.3969156046015</v>
      </c>
      <c r="AY45">
        <v>3.301608137014756</v>
      </c>
      <c r="AZ45">
        <v>4.721353219154387</v>
      </c>
    </row>
    <row r="46" spans="1:52">
      <c r="A46" s="2">
        <v>44901</v>
      </c>
      <c r="B46">
        <v>869.8086935834453</v>
      </c>
      <c r="C46">
        <v>-0.01213492900266344</v>
      </c>
      <c r="F46" s="2">
        <v>45151</v>
      </c>
      <c r="G46">
        <v>0.1000000303559238</v>
      </c>
      <c r="H46">
        <v>0.07201414286575408</v>
      </c>
      <c r="I46">
        <v>0.06958335486721484</v>
      </c>
      <c r="J46">
        <v>0.1151833998041242</v>
      </c>
      <c r="K46">
        <v>0.07760528619033684</v>
      </c>
      <c r="L46">
        <v>0.119001811583088</v>
      </c>
      <c r="M46">
        <v>0.08547735435580746</v>
      </c>
      <c r="N46">
        <v>0.08928938704476591</v>
      </c>
      <c r="O46">
        <v>0.06777834277490553</v>
      </c>
      <c r="P46">
        <v>0.06514035710120103</v>
      </c>
      <c r="Q46">
        <v>0.0647547541737869</v>
      </c>
      <c r="R46">
        <v>0.07417177888309158</v>
      </c>
      <c r="W46" s="2">
        <v>45151</v>
      </c>
      <c r="X46">
        <v>0.1000000303559238</v>
      </c>
      <c r="Y46">
        <v>0.07201414286575408</v>
      </c>
      <c r="Z46">
        <v>0.06958335486721484</v>
      </c>
      <c r="AA46">
        <v>0.1151833998041242</v>
      </c>
      <c r="AB46">
        <v>0.07760528619033684</v>
      </c>
      <c r="AC46">
        <v>0.119001811583088</v>
      </c>
      <c r="AD46">
        <v>0.08547735435580746</v>
      </c>
      <c r="AE46">
        <v>0.08928938704476591</v>
      </c>
      <c r="AF46">
        <v>0.06777834277490553</v>
      </c>
      <c r="AG46">
        <v>0.06514035710120103</v>
      </c>
      <c r="AH46">
        <v>0.0647547541737869</v>
      </c>
      <c r="AI46">
        <v>0.07417177888309158</v>
      </c>
      <c r="AN46" s="2">
        <v>44901</v>
      </c>
      <c r="AO46">
        <v>0.005128185522408755</v>
      </c>
      <c r="AP46">
        <v>250.5986817073281</v>
      </c>
      <c r="AQ46">
        <v>8.933160538121349</v>
      </c>
      <c r="AR46">
        <v>0.05300733152869523</v>
      </c>
      <c r="AS46">
        <v>25.53826717010007</v>
      </c>
      <c r="AT46">
        <v>0.3319948139630832</v>
      </c>
      <c r="AU46">
        <v>11.97161130615618</v>
      </c>
      <c r="AV46">
        <v>15.3649839132817</v>
      </c>
      <c r="AW46">
        <v>0.9189790714550899</v>
      </c>
      <c r="AX46">
        <v>52.38579599325355</v>
      </c>
      <c r="AY46">
        <v>3.232742020593456</v>
      </c>
      <c r="AZ46">
        <v>4.768176537461199</v>
      </c>
    </row>
    <row r="47" spans="1:52">
      <c r="A47" s="2">
        <v>44902</v>
      </c>
      <c r="B47">
        <v>871.9746852978086</v>
      </c>
      <c r="C47">
        <v>0.002490193223339432</v>
      </c>
      <c r="F47" s="2">
        <v>45158</v>
      </c>
      <c r="G47">
        <v>0.1000000288335969</v>
      </c>
      <c r="H47">
        <v>0.07165540087058656</v>
      </c>
      <c r="I47">
        <v>0.06956123843487587</v>
      </c>
      <c r="J47">
        <v>0.1183498504791712</v>
      </c>
      <c r="K47">
        <v>0.07553842133670359</v>
      </c>
      <c r="L47">
        <v>0.1174675570729083</v>
      </c>
      <c r="M47">
        <v>0.08199624092022303</v>
      </c>
      <c r="N47">
        <v>0.09276456897898942</v>
      </c>
      <c r="O47">
        <v>0.06738392998623915</v>
      </c>
      <c r="P47">
        <v>0.06356607919392282</v>
      </c>
      <c r="Q47">
        <v>0.06460322832588943</v>
      </c>
      <c r="R47">
        <v>0.07711345556689371</v>
      </c>
      <c r="W47" s="2">
        <v>45158</v>
      </c>
      <c r="X47">
        <v>0.1000000288335969</v>
      </c>
      <c r="Y47">
        <v>0.07165540087058656</v>
      </c>
      <c r="Z47">
        <v>0.06956123843487587</v>
      </c>
      <c r="AA47">
        <v>0.1183498504791712</v>
      </c>
      <c r="AB47">
        <v>0.07553842133670359</v>
      </c>
      <c r="AC47">
        <v>0.1174675570729083</v>
      </c>
      <c r="AD47">
        <v>0.08199624092022303</v>
      </c>
      <c r="AE47">
        <v>0.09276456897898942</v>
      </c>
      <c r="AF47">
        <v>0.06738392998623915</v>
      </c>
      <c r="AG47">
        <v>0.06356607919392282</v>
      </c>
      <c r="AH47">
        <v>0.06460322832588943</v>
      </c>
      <c r="AI47">
        <v>0.07711345556689371</v>
      </c>
      <c r="AN47" s="2">
        <v>44902</v>
      </c>
      <c r="AO47">
        <v>0.005108079857953366</v>
      </c>
      <c r="AP47">
        <v>252.145937005643</v>
      </c>
      <c r="AQ47">
        <v>9.147691795146322</v>
      </c>
      <c r="AR47">
        <v>0.05265168998324498</v>
      </c>
      <c r="AS47">
        <v>25.58128088500425</v>
      </c>
      <c r="AT47">
        <v>0.3306753606052409</v>
      </c>
      <c r="AU47">
        <v>12.00996824042511</v>
      </c>
      <c r="AV47">
        <v>15.37520377049761</v>
      </c>
      <c r="AW47">
        <v>0.9270045297827136</v>
      </c>
      <c r="AX47">
        <v>52.14843123105453</v>
      </c>
      <c r="AY47">
        <v>3.139723222528395</v>
      </c>
      <c r="AZ47">
        <v>4.760935420371417</v>
      </c>
    </row>
    <row r="48" spans="1:52">
      <c r="A48" s="2">
        <v>44903</v>
      </c>
      <c r="B48">
        <v>849.056929352842</v>
      </c>
      <c r="C48">
        <v>-0.02628259321214066</v>
      </c>
      <c r="F48" s="2">
        <v>45165</v>
      </c>
      <c r="G48">
        <v>0.1000000312940368</v>
      </c>
      <c r="H48">
        <v>0.07105376790467685</v>
      </c>
      <c r="I48">
        <v>0.06935133679157267</v>
      </c>
      <c r="J48">
        <v>0.1173526468621945</v>
      </c>
      <c r="K48">
        <v>0.07658377341585806</v>
      </c>
      <c r="L48">
        <v>0.1180636451208073</v>
      </c>
      <c r="M48">
        <v>0.08189169437514203</v>
      </c>
      <c r="N48">
        <v>0.09343470857318635</v>
      </c>
      <c r="O48">
        <v>0.06729990764652412</v>
      </c>
      <c r="P48">
        <v>0.06357407110897727</v>
      </c>
      <c r="Q48">
        <v>0.06423172059705655</v>
      </c>
      <c r="R48">
        <v>0.07716269630996769</v>
      </c>
      <c r="W48" s="2">
        <v>45165</v>
      </c>
      <c r="X48">
        <v>0.1000000312940368</v>
      </c>
      <c r="Y48">
        <v>0.07105376790467685</v>
      </c>
      <c r="Z48">
        <v>0.06935133679157267</v>
      </c>
      <c r="AA48">
        <v>0.1173526468621945</v>
      </c>
      <c r="AB48">
        <v>0.07658377341585806</v>
      </c>
      <c r="AC48">
        <v>0.1180636451208073</v>
      </c>
      <c r="AD48">
        <v>0.08189169437514203</v>
      </c>
      <c r="AE48">
        <v>0.09343470857318635</v>
      </c>
      <c r="AF48">
        <v>0.06729990764652412</v>
      </c>
      <c r="AG48">
        <v>0.06357407110897727</v>
      </c>
      <c r="AH48">
        <v>0.06423172059705655</v>
      </c>
      <c r="AI48">
        <v>0.07716269630996769</v>
      </c>
      <c r="AN48" s="2">
        <v>44903</v>
      </c>
      <c r="AO48">
        <v>0.005039441539933101</v>
      </c>
      <c r="AP48">
        <v>251.6303114746291</v>
      </c>
      <c r="AQ48">
        <v>9.195172673906702</v>
      </c>
      <c r="AR48">
        <v>0.05283321485819716</v>
      </c>
      <c r="AS48">
        <v>25.37651673196117</v>
      </c>
      <c r="AT48">
        <v>0.3284277241838619</v>
      </c>
      <c r="AU48">
        <v>11.98015163810246</v>
      </c>
      <c r="AV48">
        <v>15.5300476991367</v>
      </c>
      <c r="AW48">
        <v>0.9391842959843972</v>
      </c>
      <c r="AX48">
        <v>51.88392515522156</v>
      </c>
      <c r="AY48">
        <v>3.220727870669555</v>
      </c>
      <c r="AZ48">
        <v>4.770114771849095</v>
      </c>
    </row>
    <row r="49" spans="1:52">
      <c r="A49" s="2">
        <v>44904</v>
      </c>
      <c r="B49">
        <v>868.1944652312445</v>
      </c>
      <c r="C49">
        <v>0.02253975583591239</v>
      </c>
      <c r="F49" s="2">
        <v>45172</v>
      </c>
      <c r="G49">
        <v>0.1000000281918181</v>
      </c>
      <c r="H49">
        <v>0.07140378721971465</v>
      </c>
      <c r="I49">
        <v>0.07054123340164534</v>
      </c>
      <c r="J49">
        <v>0.1198248826014626</v>
      </c>
      <c r="K49">
        <v>0.07587184986135447</v>
      </c>
      <c r="L49">
        <v>0.1153137222004144</v>
      </c>
      <c r="M49">
        <v>0.08185675881619427</v>
      </c>
      <c r="N49">
        <v>0.09387057640433315</v>
      </c>
      <c r="O49">
        <v>0.06798601237552354</v>
      </c>
      <c r="P49">
        <v>0.06294876731048123</v>
      </c>
      <c r="Q49">
        <v>0.06359129211022303</v>
      </c>
      <c r="R49">
        <v>0.07679108950683522</v>
      </c>
      <c r="W49" s="2">
        <v>45172</v>
      </c>
      <c r="X49">
        <v>0.1000000281918181</v>
      </c>
      <c r="Y49">
        <v>0.07140378721971465</v>
      </c>
      <c r="Z49">
        <v>0.07054123340164534</v>
      </c>
      <c r="AA49">
        <v>0.1198248826014626</v>
      </c>
      <c r="AB49">
        <v>0.07587184986135447</v>
      </c>
      <c r="AC49">
        <v>0.1153137222004144</v>
      </c>
      <c r="AD49">
        <v>0.08185675881619427</v>
      </c>
      <c r="AE49">
        <v>0.09387057640433315</v>
      </c>
      <c r="AF49">
        <v>0.06798601237552354</v>
      </c>
      <c r="AG49">
        <v>0.06294876731048123</v>
      </c>
      <c r="AH49">
        <v>0.06359129211022303</v>
      </c>
      <c r="AI49">
        <v>0.07679108950683522</v>
      </c>
      <c r="AN49" s="2">
        <v>44904</v>
      </c>
      <c r="AO49">
        <v>0.005038432854885492</v>
      </c>
      <c r="AP49">
        <v>253.7602155584922</v>
      </c>
      <c r="AQ49">
        <v>9.235896968121953</v>
      </c>
      <c r="AR49">
        <v>0.05195519175808634</v>
      </c>
      <c r="AS49">
        <v>25.40583031942098</v>
      </c>
      <c r="AT49">
        <v>0.3289385060849884</v>
      </c>
      <c r="AU49">
        <v>11.94163137762672</v>
      </c>
      <c r="AV49">
        <v>15.49294199573415</v>
      </c>
      <c r="AW49">
        <v>0.937535828476863</v>
      </c>
      <c r="AX49">
        <v>51.25473006920352</v>
      </c>
      <c r="AY49">
        <v>3.257110795993692</v>
      </c>
      <c r="AZ49">
        <v>4.823998079909759</v>
      </c>
    </row>
    <row r="50" spans="1:52">
      <c r="A50" s="2">
        <v>44905</v>
      </c>
      <c r="B50">
        <v>857.8823143304948</v>
      </c>
      <c r="C50">
        <v>-0.01187769712169628</v>
      </c>
      <c r="F50" s="2">
        <v>45179</v>
      </c>
      <c r="G50">
        <v>0.1000000273372577</v>
      </c>
      <c r="H50">
        <v>0.0701178803667032</v>
      </c>
      <c r="I50">
        <v>0.07016209106393632</v>
      </c>
      <c r="J50">
        <v>0.119621903179954</v>
      </c>
      <c r="K50">
        <v>0.08095456286835782</v>
      </c>
      <c r="L50">
        <v>0.1112531766540088</v>
      </c>
      <c r="M50">
        <v>0.08166217579706193</v>
      </c>
      <c r="N50">
        <v>0.09506993778176945</v>
      </c>
      <c r="O50">
        <v>0.06818247098928017</v>
      </c>
      <c r="P50">
        <v>0.06245163658662079</v>
      </c>
      <c r="Q50">
        <v>0.06326639742923693</v>
      </c>
      <c r="R50">
        <v>0.07725773994581317</v>
      </c>
      <c r="W50" s="2">
        <v>45179</v>
      </c>
      <c r="X50">
        <v>0.1000000273372577</v>
      </c>
      <c r="Y50">
        <v>0.0701178803667032</v>
      </c>
      <c r="Z50">
        <v>0.07016209106393632</v>
      </c>
      <c r="AA50">
        <v>0.119621903179954</v>
      </c>
      <c r="AB50">
        <v>0.08095456286835782</v>
      </c>
      <c r="AC50">
        <v>0.1112531766540088</v>
      </c>
      <c r="AD50">
        <v>0.08166217579706193</v>
      </c>
      <c r="AE50">
        <v>0.09506993778176945</v>
      </c>
      <c r="AF50">
        <v>0.06818247098928017</v>
      </c>
      <c r="AG50">
        <v>0.06245163658662079</v>
      </c>
      <c r="AH50">
        <v>0.06326639742923693</v>
      </c>
      <c r="AI50">
        <v>0.07725773994581317</v>
      </c>
      <c r="AN50" s="2">
        <v>44905</v>
      </c>
      <c r="AO50">
        <v>0.005006277636742399</v>
      </c>
      <c r="AP50">
        <v>253.1857843921036</v>
      </c>
      <c r="AQ50">
        <v>9.327660449608878</v>
      </c>
      <c r="AR50">
        <v>0.05208687144778306</v>
      </c>
      <c r="AS50">
        <v>25.25360325591601</v>
      </c>
      <c r="AT50">
        <v>0.3299024329391865</v>
      </c>
      <c r="AU50">
        <v>11.8441011346025</v>
      </c>
      <c r="AV50">
        <v>15.70867198139843</v>
      </c>
      <c r="AW50">
        <v>0.9482127665095167</v>
      </c>
      <c r="AX50">
        <v>51.697876771206</v>
      </c>
      <c r="AY50">
        <v>3.242612347478336</v>
      </c>
      <c r="AZ50">
        <v>4.751636346786876</v>
      </c>
    </row>
    <row r="51" spans="1:52">
      <c r="A51" s="2">
        <v>44906</v>
      </c>
      <c r="B51">
        <v>858.401147282602</v>
      </c>
      <c r="C51">
        <v>0.0006047833641518174</v>
      </c>
      <c r="F51" s="2">
        <v>45186</v>
      </c>
      <c r="G51">
        <v>0.1000000274109128</v>
      </c>
      <c r="H51">
        <v>0.07085902707570403</v>
      </c>
      <c r="I51">
        <v>0.0703246350611091</v>
      </c>
      <c r="J51">
        <v>0.1172582654144694</v>
      </c>
      <c r="K51">
        <v>0.08021750445495011</v>
      </c>
      <c r="L51">
        <v>0.1113168136448096</v>
      </c>
      <c r="M51">
        <v>0.08223895161713328</v>
      </c>
      <c r="N51">
        <v>0.09498890718856193</v>
      </c>
      <c r="O51">
        <v>0.06787124022757995</v>
      </c>
      <c r="P51">
        <v>0.06328354165585559</v>
      </c>
      <c r="Q51">
        <v>0.06316182951213996</v>
      </c>
      <c r="R51">
        <v>0.07847925673677413</v>
      </c>
      <c r="W51" s="2">
        <v>45186</v>
      </c>
      <c r="X51">
        <v>0.1000000274109128</v>
      </c>
      <c r="Y51">
        <v>0.07085902707570403</v>
      </c>
      <c r="Z51">
        <v>0.0703246350611091</v>
      </c>
      <c r="AA51">
        <v>0.1172582654144694</v>
      </c>
      <c r="AB51">
        <v>0.08021750445495011</v>
      </c>
      <c r="AC51">
        <v>0.1113168136448096</v>
      </c>
      <c r="AD51">
        <v>0.08223895161713328</v>
      </c>
      <c r="AE51">
        <v>0.09498890718856193</v>
      </c>
      <c r="AF51">
        <v>0.06787124022757995</v>
      </c>
      <c r="AG51">
        <v>0.06328354165585559</v>
      </c>
      <c r="AH51">
        <v>0.06316182951213996</v>
      </c>
      <c r="AI51">
        <v>0.07847925673677413</v>
      </c>
      <c r="AN51" s="2">
        <v>44906</v>
      </c>
      <c r="AO51">
        <v>0.005012796468449015</v>
      </c>
      <c r="AP51">
        <v>252.8002574890511</v>
      </c>
      <c r="AQ51">
        <v>9.350223955503692</v>
      </c>
      <c r="AR51">
        <v>0.05197178861236147</v>
      </c>
      <c r="AS51">
        <v>25.05877224438926</v>
      </c>
      <c r="AT51">
        <v>0.3278592957888228</v>
      </c>
      <c r="AU51">
        <v>12.00036152746622</v>
      </c>
      <c r="AV51">
        <v>15.78202599668126</v>
      </c>
      <c r="AW51">
        <v>0.9502192441121828</v>
      </c>
      <c r="AX51">
        <v>51.77085866674023</v>
      </c>
      <c r="AY51">
        <v>3.248273118952351</v>
      </c>
      <c r="AZ51">
        <v>4.746633179844352</v>
      </c>
    </row>
    <row r="52" spans="1:52">
      <c r="A52" s="2">
        <v>44907</v>
      </c>
      <c r="B52">
        <v>844.6982407481404</v>
      </c>
      <c r="C52">
        <v>-0.01596329009792241</v>
      </c>
      <c r="F52" s="2">
        <v>45193</v>
      </c>
      <c r="G52">
        <v>0.1000000281080915</v>
      </c>
      <c r="H52">
        <v>0.07045543828707647</v>
      </c>
      <c r="I52">
        <v>0.06821132186320737</v>
      </c>
      <c r="J52">
        <v>0.1178272281155508</v>
      </c>
      <c r="K52">
        <v>0.0831676166469939</v>
      </c>
      <c r="L52">
        <v>0.1125973037559073</v>
      </c>
      <c r="M52">
        <v>0.08154885276736554</v>
      </c>
      <c r="N52">
        <v>0.09477969350539746</v>
      </c>
      <c r="O52">
        <v>0.06711695444760971</v>
      </c>
      <c r="P52">
        <v>0.06254387963483897</v>
      </c>
      <c r="Q52">
        <v>0.0627972799542009</v>
      </c>
      <c r="R52">
        <v>0.07895440291376024</v>
      </c>
      <c r="W52" s="2">
        <v>45193</v>
      </c>
      <c r="X52">
        <v>0.1000000281080915</v>
      </c>
      <c r="Y52">
        <v>0.07045543828707647</v>
      </c>
      <c r="Z52">
        <v>0.06821132186320737</v>
      </c>
      <c r="AA52">
        <v>0.1178272281155508</v>
      </c>
      <c r="AB52">
        <v>0.0831676166469939</v>
      </c>
      <c r="AC52">
        <v>0.1125973037559073</v>
      </c>
      <c r="AD52">
        <v>0.08154885276736554</v>
      </c>
      <c r="AE52">
        <v>0.09477969350539746</v>
      </c>
      <c r="AF52">
        <v>0.06711695444760971</v>
      </c>
      <c r="AG52">
        <v>0.06254387963483897</v>
      </c>
      <c r="AH52">
        <v>0.0627972799542009</v>
      </c>
      <c r="AI52">
        <v>0.07895440291376024</v>
      </c>
      <c r="AN52" s="2">
        <v>44907</v>
      </c>
      <c r="AO52">
        <v>0.004941390378021988</v>
      </c>
      <c r="AP52">
        <v>253.8673120652271</v>
      </c>
      <c r="AQ52">
        <v>9.338683031137128</v>
      </c>
      <c r="AR52">
        <v>0.0516416892488136</v>
      </c>
      <c r="AS52">
        <v>24.77536550947401</v>
      </c>
      <c r="AT52">
        <v>0.3189168863847319</v>
      </c>
      <c r="AU52">
        <v>12.14476724119303</v>
      </c>
      <c r="AV52">
        <v>16.14565210200031</v>
      </c>
      <c r="AW52">
        <v>0.9840336346291821</v>
      </c>
      <c r="AX52">
        <v>51.23273021446366</v>
      </c>
      <c r="AY52">
        <v>3.226626746437857</v>
      </c>
      <c r="AZ52">
        <v>4.841633270162486</v>
      </c>
    </row>
    <row r="53" spans="1:52">
      <c r="A53" s="2">
        <v>44908</v>
      </c>
      <c r="B53">
        <v>842.3379073321414</v>
      </c>
      <c r="C53">
        <v>-0.002794291857300957</v>
      </c>
      <c r="F53" s="2">
        <v>45200</v>
      </c>
      <c r="G53">
        <v>0.1000000304673635</v>
      </c>
      <c r="H53">
        <v>0.07106747604622594</v>
      </c>
      <c r="I53">
        <v>0.06682004166783077</v>
      </c>
      <c r="J53">
        <v>0.1188204638122253</v>
      </c>
      <c r="K53">
        <v>0.08754827468725962</v>
      </c>
      <c r="L53">
        <v>0.1120016949499582</v>
      </c>
      <c r="M53">
        <v>0.08014112751195178</v>
      </c>
      <c r="N53">
        <v>0.09522309800615081</v>
      </c>
      <c r="O53">
        <v>0.06621790601248073</v>
      </c>
      <c r="P53">
        <v>0.0615488709635394</v>
      </c>
      <c r="Q53">
        <v>0.06213767426663167</v>
      </c>
      <c r="R53">
        <v>0.07847334160838244</v>
      </c>
      <c r="W53" s="2">
        <v>45200</v>
      </c>
      <c r="X53">
        <v>0.1000000304673635</v>
      </c>
      <c r="Y53">
        <v>0.07106747604622594</v>
      </c>
      <c r="Z53">
        <v>0.06682004166783077</v>
      </c>
      <c r="AA53">
        <v>0.1188204638122253</v>
      </c>
      <c r="AB53">
        <v>0.08754827468725962</v>
      </c>
      <c r="AC53">
        <v>0.1120016949499582</v>
      </c>
      <c r="AD53">
        <v>0.08014112751195178</v>
      </c>
      <c r="AE53">
        <v>0.09522309800615081</v>
      </c>
      <c r="AF53">
        <v>0.06621790601248073</v>
      </c>
      <c r="AG53">
        <v>0.0615488709635394</v>
      </c>
      <c r="AH53">
        <v>0.06213767426663167</v>
      </c>
      <c r="AI53">
        <v>0.07847334160838244</v>
      </c>
      <c r="AN53" s="2">
        <v>44908</v>
      </c>
      <c r="AO53">
        <v>0.004898592844303599</v>
      </c>
      <c r="AP53">
        <v>253.7005862374401</v>
      </c>
      <c r="AQ53">
        <v>9.348131775030124</v>
      </c>
      <c r="AR53">
        <v>0.05102431463804883</v>
      </c>
      <c r="AS53">
        <v>25.14213764879363</v>
      </c>
      <c r="AT53">
        <v>0.3269672615568627</v>
      </c>
      <c r="AU53">
        <v>12.12496785453436</v>
      </c>
      <c r="AV53">
        <v>16.10113726439175</v>
      </c>
      <c r="AW53">
        <v>0.973817780973592</v>
      </c>
      <c r="AX53">
        <v>50.02092939305414</v>
      </c>
      <c r="AY53">
        <v>3.240964487685384</v>
      </c>
      <c r="AZ53">
        <v>4.834239625791966</v>
      </c>
    </row>
    <row r="54" spans="1:52">
      <c r="A54" s="2">
        <v>44909</v>
      </c>
      <c r="B54">
        <v>858.4636344357791</v>
      </c>
      <c r="C54">
        <v>0.01914401211588723</v>
      </c>
      <c r="F54" s="2">
        <v>45207</v>
      </c>
      <c r="G54">
        <v>0.1000000045661956</v>
      </c>
      <c r="H54">
        <v>0.07283936179585374</v>
      </c>
      <c r="I54">
        <v>0.06609933498777087</v>
      </c>
      <c r="J54">
        <v>0.1131875944273772</v>
      </c>
      <c r="K54">
        <v>0.09649251464709885</v>
      </c>
      <c r="L54">
        <v>0.1251810662959952</v>
      </c>
      <c r="M54">
        <v>0.07695590531293711</v>
      </c>
      <c r="N54">
        <v>0.09174256197956011</v>
      </c>
      <c r="O54">
        <v>0.06172334363949501</v>
      </c>
      <c r="P54">
        <v>0.05962630661877123</v>
      </c>
      <c r="Q54">
        <v>0.06172291035960467</v>
      </c>
      <c r="R54">
        <v>0.07442909536934025</v>
      </c>
      <c r="W54" s="2">
        <v>45207</v>
      </c>
      <c r="X54">
        <v>0.1000000045661956</v>
      </c>
      <c r="Y54">
        <v>0.07283936179585374</v>
      </c>
      <c r="Z54">
        <v>0.06609933498777087</v>
      </c>
      <c r="AA54">
        <v>0.1131875944273772</v>
      </c>
      <c r="AB54">
        <v>0.09649251464709885</v>
      </c>
      <c r="AC54">
        <v>0.1251810662959952</v>
      </c>
      <c r="AD54">
        <v>0.07695590531293711</v>
      </c>
      <c r="AE54">
        <v>0.09174256197956011</v>
      </c>
      <c r="AF54">
        <v>0.06172334363949501</v>
      </c>
      <c r="AG54">
        <v>0.05962630661877123</v>
      </c>
      <c r="AH54">
        <v>0.06172291035960467</v>
      </c>
      <c r="AI54">
        <v>0.07442909536934025</v>
      </c>
      <c r="AN54" s="2">
        <v>44909</v>
      </c>
      <c r="AO54">
        <v>0.004829640094201363</v>
      </c>
      <c r="AP54">
        <v>253.9054481900697</v>
      </c>
      <c r="AQ54">
        <v>9.214115661802122</v>
      </c>
      <c r="AR54">
        <v>0.05020441554035017</v>
      </c>
      <c r="AS54">
        <v>26.30991298564528</v>
      </c>
      <c r="AT54">
        <v>0.3389845632754288</v>
      </c>
      <c r="AU54">
        <v>12.01321868791224</v>
      </c>
      <c r="AV54">
        <v>16.05058408471943</v>
      </c>
      <c r="AW54">
        <v>0.9648138973049104</v>
      </c>
      <c r="AX54">
        <v>50.43419049014989</v>
      </c>
      <c r="AY54">
        <v>3.182599519918972</v>
      </c>
      <c r="AZ54">
        <v>4.659301154648751</v>
      </c>
    </row>
    <row r="55" spans="1:52">
      <c r="A55" s="2">
        <v>44910</v>
      </c>
      <c r="B55">
        <v>850.5540231811456</v>
      </c>
      <c r="C55">
        <v>-0.009213682370869503</v>
      </c>
      <c r="F55" s="2">
        <v>45214</v>
      </c>
      <c r="G55">
        <v>0.1000000255462947</v>
      </c>
      <c r="H55">
        <v>0.06892207548470142</v>
      </c>
      <c r="I55">
        <v>0.06574073876422559</v>
      </c>
      <c r="J55">
        <v>0.1082966121662677</v>
      </c>
      <c r="K55">
        <v>0.09771729927554125</v>
      </c>
      <c r="L55">
        <v>0.1331847733525974</v>
      </c>
      <c r="M55">
        <v>0.07389371230128636</v>
      </c>
      <c r="N55">
        <v>0.09108589707666062</v>
      </c>
      <c r="O55">
        <v>0.0623918052457685</v>
      </c>
      <c r="P55">
        <v>0.06101978900569444</v>
      </c>
      <c r="Q55">
        <v>0.05897332596025959</v>
      </c>
      <c r="R55">
        <v>0.07877394582070249</v>
      </c>
      <c r="W55" s="2">
        <v>45214</v>
      </c>
      <c r="X55">
        <v>0.1000000255462947</v>
      </c>
      <c r="Y55">
        <v>0.06892207548470142</v>
      </c>
      <c r="Z55">
        <v>0.06574073876422559</v>
      </c>
      <c r="AA55">
        <v>0.1082966121662677</v>
      </c>
      <c r="AB55">
        <v>0.09771729927554125</v>
      </c>
      <c r="AC55">
        <v>0.1331847733525974</v>
      </c>
      <c r="AD55">
        <v>0.07389371230128636</v>
      </c>
      <c r="AE55">
        <v>0.09108589707666062</v>
      </c>
      <c r="AF55">
        <v>0.0623918052457685</v>
      </c>
      <c r="AG55">
        <v>0.06101978900569444</v>
      </c>
      <c r="AH55">
        <v>0.05897332596025959</v>
      </c>
      <c r="AI55">
        <v>0.07877394582070249</v>
      </c>
      <c r="AN55" s="2">
        <v>44910</v>
      </c>
      <c r="AO55">
        <v>0.004775789210150283</v>
      </c>
      <c r="AP55">
        <v>254.9898001908961</v>
      </c>
      <c r="AQ55">
        <v>9.372761433148504</v>
      </c>
      <c r="AR55">
        <v>0.05020779291888436</v>
      </c>
      <c r="AS55">
        <v>26.4347474340483</v>
      </c>
      <c r="AT55">
        <v>0.340681743429349</v>
      </c>
      <c r="AU55">
        <v>12.2507938037158</v>
      </c>
      <c r="AV55">
        <v>16.099650607263</v>
      </c>
      <c r="AW55">
        <v>0.9434291199382623</v>
      </c>
      <c r="AX55">
        <v>50.91082393445558</v>
      </c>
      <c r="AY55">
        <v>3.080908552315558</v>
      </c>
      <c r="AZ55">
        <v>4.621992332104068</v>
      </c>
    </row>
    <row r="56" spans="1:52">
      <c r="A56" s="2">
        <v>44911</v>
      </c>
      <c r="B56">
        <v>827.4546258346725</v>
      </c>
      <c r="C56">
        <v>-0.02715806017832867</v>
      </c>
      <c r="F56" s="2">
        <v>45221</v>
      </c>
      <c r="G56">
        <v>0.100000004706289</v>
      </c>
      <c r="H56">
        <v>0.07073355986835879</v>
      </c>
      <c r="I56">
        <v>0.06205431222609054</v>
      </c>
      <c r="J56">
        <v>0.1125627265263477</v>
      </c>
      <c r="K56">
        <v>0.09351226389736786</v>
      </c>
      <c r="L56">
        <v>0.1346644842672802</v>
      </c>
      <c r="M56">
        <v>0.07397269045451448</v>
      </c>
      <c r="N56">
        <v>0.09257250836724121</v>
      </c>
      <c r="O56">
        <v>0.06097584840876662</v>
      </c>
      <c r="P56">
        <v>0.06085177649856007</v>
      </c>
      <c r="Q56">
        <v>0.05545210791545672</v>
      </c>
      <c r="R56">
        <v>0.08264771686372673</v>
      </c>
      <c r="W56" s="2">
        <v>45221</v>
      </c>
      <c r="X56">
        <v>0.100000004706289</v>
      </c>
      <c r="Y56">
        <v>0.07073355986835879</v>
      </c>
      <c r="Z56">
        <v>0.06205431222609054</v>
      </c>
      <c r="AA56">
        <v>0.1125627265263477</v>
      </c>
      <c r="AB56">
        <v>0.09351226389736786</v>
      </c>
      <c r="AC56">
        <v>0.1346644842672802</v>
      </c>
      <c r="AD56">
        <v>0.07397269045451448</v>
      </c>
      <c r="AE56">
        <v>0.09257250836724121</v>
      </c>
      <c r="AF56">
        <v>0.06097584840876662</v>
      </c>
      <c r="AG56">
        <v>0.06085177649856007</v>
      </c>
      <c r="AH56">
        <v>0.05545210791545672</v>
      </c>
      <c r="AI56">
        <v>0.08264771686372673</v>
      </c>
      <c r="AN56" s="2">
        <v>44911</v>
      </c>
      <c r="AO56">
        <v>0.00477083061834821</v>
      </c>
      <c r="AP56">
        <v>255.0923566717234</v>
      </c>
      <c r="AQ56">
        <v>9.530947172943668</v>
      </c>
      <c r="AR56">
        <v>0.05054511491036034</v>
      </c>
      <c r="AS56">
        <v>26.50175284741873</v>
      </c>
      <c r="AT56">
        <v>0.3447623780488791</v>
      </c>
      <c r="AU56">
        <v>12.16287005786488</v>
      </c>
      <c r="AV56">
        <v>15.63122644265273</v>
      </c>
      <c r="AW56">
        <v>0.9455885998084772</v>
      </c>
      <c r="AX56">
        <v>51.12207895743692</v>
      </c>
      <c r="AY56">
        <v>3.027076596395395</v>
      </c>
      <c r="AZ56">
        <v>4.688512162813798</v>
      </c>
    </row>
    <row r="57" spans="1:52">
      <c r="A57" s="2">
        <v>44912</v>
      </c>
      <c r="B57">
        <v>747.5389082485437</v>
      </c>
      <c r="C57">
        <v>-0.0965801810649326</v>
      </c>
      <c r="AN57" s="2">
        <v>44912</v>
      </c>
      <c r="AO57">
        <v>0.004501594018205132</v>
      </c>
      <c r="AP57">
        <v>262.3521562230202</v>
      </c>
      <c r="AQ57">
        <v>9.451082804335375</v>
      </c>
      <c r="AR57">
        <v>0.04956812372667009</v>
      </c>
      <c r="AS57">
        <v>26.82557201471602</v>
      </c>
      <c r="AT57">
        <v>0.3490063815266085</v>
      </c>
      <c r="AU57">
        <v>12.03723072351118</v>
      </c>
      <c r="AV57">
        <v>15.88166343846394</v>
      </c>
      <c r="AW57">
        <v>0.950095097967809</v>
      </c>
      <c r="AX57">
        <v>50.96229981783699</v>
      </c>
      <c r="AY57">
        <v>3.130332602816457</v>
      </c>
      <c r="AZ57">
        <v>4.723599736314821</v>
      </c>
    </row>
    <row r="58" spans="1:52">
      <c r="A58" s="2">
        <v>44913</v>
      </c>
      <c r="B58">
        <v>765.3384934348977</v>
      </c>
      <c r="C58">
        <v>0.02381091470952024</v>
      </c>
      <c r="AN58" s="2">
        <v>44913</v>
      </c>
      <c r="AO58">
        <v>0.004562547291864089</v>
      </c>
      <c r="AP58">
        <v>264.6105597086079</v>
      </c>
      <c r="AQ58">
        <v>9.420118106470113</v>
      </c>
      <c r="AR58">
        <v>0.04978498983310248</v>
      </c>
      <c r="AS58">
        <v>26.39417696285579</v>
      </c>
      <c r="AT58">
        <v>0.3401179745278812</v>
      </c>
      <c r="AU58">
        <v>12.09276103392604</v>
      </c>
      <c r="AV58">
        <v>16.04289480585208</v>
      </c>
      <c r="AW58">
        <v>0.9575172560581954</v>
      </c>
      <c r="AX58">
        <v>50.77334656253558</v>
      </c>
      <c r="AY58">
        <v>3.140137686368428</v>
      </c>
      <c r="AZ58">
        <v>4.774654279657863</v>
      </c>
    </row>
    <row r="59" spans="1:52">
      <c r="A59" s="2">
        <v>44914</v>
      </c>
      <c r="B59">
        <v>771.1831573597818</v>
      </c>
      <c r="C59">
        <v>0.007636704510513903</v>
      </c>
      <c r="AN59" s="2">
        <v>44914</v>
      </c>
      <c r="AO59">
        <v>0.004596917318366247</v>
      </c>
      <c r="AP59">
        <v>267.5139193214653</v>
      </c>
      <c r="AQ59">
        <v>9.651253584437088</v>
      </c>
      <c r="AR59">
        <v>0.05113874064714893</v>
      </c>
      <c r="AS59">
        <v>25.35653906194488</v>
      </c>
      <c r="AT59">
        <v>0.3169413006030677</v>
      </c>
      <c r="AU59">
        <v>12.39628945257979</v>
      </c>
      <c r="AV59">
        <v>16.37358784641934</v>
      </c>
      <c r="AW59">
        <v>0.9804314150681931</v>
      </c>
      <c r="AX59">
        <v>51.86210909603573</v>
      </c>
      <c r="AY59">
        <v>3.151929631925436</v>
      </c>
      <c r="AZ59">
        <v>4.754865306387623</v>
      </c>
    </row>
    <row r="60" spans="1:52">
      <c r="A60" s="2">
        <v>44915</v>
      </c>
      <c r="B60">
        <v>740.7598883626507</v>
      </c>
      <c r="C60">
        <v>-0.03945012116354829</v>
      </c>
      <c r="AN60" s="2">
        <v>44915</v>
      </c>
      <c r="AO60">
        <v>0.004510198144764212</v>
      </c>
      <c r="AP60">
        <v>271.5732970357572</v>
      </c>
      <c r="AQ60">
        <v>9.569665569172352</v>
      </c>
      <c r="AR60">
        <v>0.04997425455669862</v>
      </c>
      <c r="AS60">
        <v>25.29987946006923</v>
      </c>
      <c r="AT60">
        <v>0.3187588375280139</v>
      </c>
      <c r="AU60">
        <v>12.50286556442505</v>
      </c>
      <c r="AV60">
        <v>16.4204932948961</v>
      </c>
      <c r="AW60">
        <v>0.9823137819895317</v>
      </c>
      <c r="AX60">
        <v>52.65451813908202</v>
      </c>
      <c r="AY60">
        <v>3.16429592455217</v>
      </c>
      <c r="AZ60">
        <v>4.800084319958891</v>
      </c>
    </row>
    <row r="61" spans="1:52">
      <c r="A61" s="2">
        <v>44916</v>
      </c>
      <c r="B61">
        <v>769.3263756472182</v>
      </c>
      <c r="C61">
        <v>0.03856376098834113</v>
      </c>
      <c r="AN61" s="2">
        <v>44916</v>
      </c>
      <c r="AO61">
        <v>0.00455174373889294</v>
      </c>
      <c r="AP61">
        <v>275.2513389990251</v>
      </c>
      <c r="AQ61">
        <v>9.569827035007979</v>
      </c>
      <c r="AR61">
        <v>0.04974261421657695</v>
      </c>
      <c r="AS61">
        <v>25.2679504685044</v>
      </c>
      <c r="AT61">
        <v>0.3165739525314313</v>
      </c>
      <c r="AU61">
        <v>12.35767502970258</v>
      </c>
      <c r="AV61">
        <v>16.55275247549686</v>
      </c>
      <c r="AW61">
        <v>0.9821606021347675</v>
      </c>
      <c r="AX61">
        <v>52.64373772958</v>
      </c>
      <c r="AY61">
        <v>3.19228846825074</v>
      </c>
      <c r="AZ61">
        <v>4.739979136601249</v>
      </c>
    </row>
    <row r="62" spans="1:52">
      <c r="A62" s="2">
        <v>44917</v>
      </c>
      <c r="B62">
        <v>757.3183321379336</v>
      </c>
      <c r="C62">
        <v>-0.01560851660542972</v>
      </c>
      <c r="AN62" s="2">
        <v>44917</v>
      </c>
      <c r="AO62">
        <v>0.004507710178406244</v>
      </c>
      <c r="AP62">
        <v>277.6704706488803</v>
      </c>
      <c r="AQ62">
        <v>9.48975098414282</v>
      </c>
      <c r="AR62">
        <v>0.04918477084092</v>
      </c>
      <c r="AS62">
        <v>25.57066505773898</v>
      </c>
      <c r="AT62">
        <v>0.3185323318395146</v>
      </c>
      <c r="AU62">
        <v>12.28021258992342</v>
      </c>
      <c r="AV62">
        <v>16.79380322391739</v>
      </c>
      <c r="AW62">
        <v>0.9638797218589862</v>
      </c>
      <c r="AX62">
        <v>52.50605807451036</v>
      </c>
      <c r="AY62">
        <v>3.187548579417587</v>
      </c>
      <c r="AZ62">
        <v>4.778484629428965</v>
      </c>
    </row>
    <row r="63" spans="1:52">
      <c r="A63" s="2">
        <v>44918</v>
      </c>
      <c r="B63">
        <v>758.735536260794</v>
      </c>
      <c r="C63">
        <v>0.001871345328271046</v>
      </c>
      <c r="AN63" s="2">
        <v>44918</v>
      </c>
      <c r="AO63">
        <v>0.004512468757777755</v>
      </c>
      <c r="AP63">
        <v>274.3048871767912</v>
      </c>
      <c r="AQ63">
        <v>9.467779825586296</v>
      </c>
      <c r="AR63">
        <v>0.04909583493287054</v>
      </c>
      <c r="AS63">
        <v>25.76061694520268</v>
      </c>
      <c r="AT63">
        <v>0.3198418705410866</v>
      </c>
      <c r="AU63">
        <v>12.2182555456636</v>
      </c>
      <c r="AV63">
        <v>16.68982175714942</v>
      </c>
      <c r="AW63">
        <v>0.9714540487378086</v>
      </c>
      <c r="AX63">
        <v>52.44351709323013</v>
      </c>
      <c r="AY63">
        <v>3.290692762324158</v>
      </c>
      <c r="AZ63">
        <v>4.730286596386795</v>
      </c>
    </row>
    <row r="64" spans="1:52">
      <c r="A64" s="2">
        <v>44919</v>
      </c>
      <c r="B64">
        <v>757.2325407628856</v>
      </c>
      <c r="C64">
        <v>-0.001980921449014295</v>
      </c>
      <c r="AN64" s="2">
        <v>44919</v>
      </c>
      <c r="AO64">
        <v>0.004512575769694705</v>
      </c>
      <c r="AP64">
        <v>270.6309520160929</v>
      </c>
      <c r="AQ64">
        <v>9.548520888387859</v>
      </c>
      <c r="AR64">
        <v>0.04887721094907498</v>
      </c>
      <c r="AS64">
        <v>25.46334067241245</v>
      </c>
      <c r="AT64">
        <v>0.3187991068674866</v>
      </c>
      <c r="AU64">
        <v>12.40216441530934</v>
      </c>
      <c r="AV64">
        <v>16.80557494324584</v>
      </c>
      <c r="AW64">
        <v>0.9895626833964462</v>
      </c>
      <c r="AX64">
        <v>52.06143073649474</v>
      </c>
      <c r="AY64">
        <v>3.277082502539722</v>
      </c>
      <c r="AZ64">
        <v>4.742894317647145</v>
      </c>
    </row>
    <row r="65" spans="1:52">
      <c r="A65" s="2">
        <v>44920</v>
      </c>
      <c r="B65">
        <v>753.98006287285</v>
      </c>
      <c r="C65">
        <v>-0.004295216746442065</v>
      </c>
      <c r="AN65" s="2">
        <v>44920</v>
      </c>
      <c r="AO65">
        <v>0.004477957167855412</v>
      </c>
      <c r="AP65">
        <v>269.5420363443382</v>
      </c>
      <c r="AQ65">
        <v>9.545125047992171</v>
      </c>
      <c r="AR65">
        <v>0.04863884284410105</v>
      </c>
      <c r="AS65">
        <v>25.42913429061199</v>
      </c>
      <c r="AT65">
        <v>0.3194438460570414</v>
      </c>
      <c r="AU65">
        <v>12.47001075952622</v>
      </c>
      <c r="AV65">
        <v>16.8059602260644</v>
      </c>
      <c r="AW65">
        <v>0.9861559717153486</v>
      </c>
      <c r="AX65">
        <v>52.01590859968135</v>
      </c>
      <c r="AY65">
        <v>3.356148839114781</v>
      </c>
      <c r="AZ65">
        <v>4.76395078106694</v>
      </c>
    </row>
    <row r="66" spans="1:52">
      <c r="A66" s="2">
        <v>44921</v>
      </c>
      <c r="B66">
        <v>752.405840569764</v>
      </c>
      <c r="C66">
        <v>-0.002087883195595164</v>
      </c>
      <c r="AN66" s="2">
        <v>44921</v>
      </c>
      <c r="AO66">
        <v>0.004472000085315616</v>
      </c>
      <c r="AP66">
        <v>266.1022060229947</v>
      </c>
      <c r="AQ66">
        <v>9.410107766269585</v>
      </c>
      <c r="AR66">
        <v>0.04933753713108041</v>
      </c>
      <c r="AS66">
        <v>25.7193458447366</v>
      </c>
      <c r="AT66">
        <v>0.3190070074686917</v>
      </c>
      <c r="AU66">
        <v>12.69170334180495</v>
      </c>
      <c r="AV66">
        <v>16.6841759461378</v>
      </c>
      <c r="AW66">
        <v>0.9973331723502421</v>
      </c>
      <c r="AX66">
        <v>51.03113290795124</v>
      </c>
      <c r="AY66">
        <v>3.344912440426897</v>
      </c>
      <c r="AZ66">
        <v>4.759195080764751</v>
      </c>
    </row>
    <row r="67" spans="1:52">
      <c r="A67" s="2">
        <v>44922</v>
      </c>
      <c r="B67">
        <v>758.4143424852085</v>
      </c>
      <c r="C67">
        <v>0.007985719396987445</v>
      </c>
      <c r="AN67" s="2">
        <v>44922</v>
      </c>
      <c r="AO67">
        <v>0.00449299821318172</v>
      </c>
      <c r="AP67">
        <v>262.4806104180235</v>
      </c>
      <c r="AQ67">
        <v>9.412549826415795</v>
      </c>
      <c r="AR67">
        <v>0.04946364103158082</v>
      </c>
      <c r="AS67">
        <v>26.16350352543375</v>
      </c>
      <c r="AT67">
        <v>0.3208453731747757</v>
      </c>
      <c r="AU67">
        <v>12.70718279633829</v>
      </c>
      <c r="AV67">
        <v>16.54545985400966</v>
      </c>
      <c r="AW67">
        <v>0.9779673162443143</v>
      </c>
      <c r="AX67">
        <v>50.20036010102069</v>
      </c>
      <c r="AY67">
        <v>3.40207384009491</v>
      </c>
      <c r="AZ67">
        <v>4.788189856329712</v>
      </c>
    </row>
    <row r="68" spans="1:52">
      <c r="A68" s="2">
        <v>44923</v>
      </c>
      <c r="B68">
        <v>754.2863009146113</v>
      </c>
      <c r="C68">
        <v>-0.005442989853106317</v>
      </c>
      <c r="AN68" s="2">
        <v>44923</v>
      </c>
      <c r="AO68">
        <v>0.004516984753063615</v>
      </c>
      <c r="AP68">
        <v>265.6585978173197</v>
      </c>
      <c r="AQ68">
        <v>9.586558302390831</v>
      </c>
      <c r="AR68">
        <v>0.04971423273192697</v>
      </c>
      <c r="AS68">
        <v>25.92392176043748</v>
      </c>
      <c r="AT68">
        <v>0.3154973743465272</v>
      </c>
      <c r="AU68">
        <v>12.67177321356454</v>
      </c>
      <c r="AV68">
        <v>16.76522435872726</v>
      </c>
      <c r="AW68">
        <v>0.9474514131350578</v>
      </c>
      <c r="AX68">
        <v>50.42495163349012</v>
      </c>
      <c r="AY68">
        <v>3.448138826143831</v>
      </c>
      <c r="AZ68">
        <v>4.785018417170596</v>
      </c>
    </row>
    <row r="69" spans="1:52">
      <c r="A69" s="2">
        <v>44924</v>
      </c>
      <c r="B69">
        <v>725.012548440884</v>
      </c>
      <c r="C69">
        <v>-0.03880986892938576</v>
      </c>
      <c r="AN69" s="2">
        <v>44924</v>
      </c>
      <c r="AO69">
        <v>0.004384377037197652</v>
      </c>
      <c r="AP69">
        <v>267.581481029761</v>
      </c>
      <c r="AQ69">
        <v>9.56661486081091</v>
      </c>
      <c r="AR69">
        <v>0.0487286818120827</v>
      </c>
      <c r="AS69">
        <v>26.23049329364335</v>
      </c>
      <c r="AT69">
        <v>0.3063090672849577</v>
      </c>
      <c r="AU69">
        <v>12.68951144061257</v>
      </c>
      <c r="AV69">
        <v>16.84943308432423</v>
      </c>
      <c r="AW69">
        <v>0.9732872632004275</v>
      </c>
      <c r="AX69">
        <v>49.9480393453941</v>
      </c>
      <c r="AY69">
        <v>3.754572485024121</v>
      </c>
      <c r="AZ69">
        <v>4.781545288761937</v>
      </c>
    </row>
    <row r="70" spans="1:52">
      <c r="A70" s="2">
        <v>44925</v>
      </c>
      <c r="B70">
        <v>726.5745439598833</v>
      </c>
      <c r="C70">
        <v>0.002154439288476251</v>
      </c>
      <c r="AN70" s="2">
        <v>44925</v>
      </c>
      <c r="AO70">
        <v>0.004368909012895052</v>
      </c>
      <c r="AP70">
        <v>272.9354279687</v>
      </c>
      <c r="AQ70">
        <v>9.726783231744184</v>
      </c>
      <c r="AR70">
        <v>0.04831264145445146</v>
      </c>
      <c r="AS70">
        <v>25.81581398288045</v>
      </c>
      <c r="AT70">
        <v>0.3039863693471438</v>
      </c>
      <c r="AU70">
        <v>12.50594229386069</v>
      </c>
      <c r="AV70">
        <v>16.78957815714913</v>
      </c>
      <c r="AW70">
        <v>0.9606952457778751</v>
      </c>
      <c r="AX70">
        <v>50.40466451202</v>
      </c>
      <c r="AY70">
        <v>3.855561072639429</v>
      </c>
      <c r="AZ70">
        <v>4.886435015492107</v>
      </c>
    </row>
    <row r="71" spans="1:52">
      <c r="A71" s="2">
        <v>44926</v>
      </c>
      <c r="B71">
        <v>723.8212269272605</v>
      </c>
      <c r="C71">
        <v>-0.003789448798490858</v>
      </c>
      <c r="AN71" s="2">
        <v>44926</v>
      </c>
      <c r="AO71">
        <v>0.004362032879680718</v>
      </c>
      <c r="AP71">
        <v>270.5573806058379</v>
      </c>
      <c r="AQ71">
        <v>9.935720415664985</v>
      </c>
      <c r="AR71">
        <v>0.04822343271246547</v>
      </c>
      <c r="AS71">
        <v>25.82639408778729</v>
      </c>
      <c r="AT71">
        <v>0.3035637890170185</v>
      </c>
      <c r="AU71">
        <v>12.35760017292493</v>
      </c>
      <c r="AV71">
        <v>16.66582023624551</v>
      </c>
      <c r="AW71">
        <v>0.9895946746570934</v>
      </c>
      <c r="AX71">
        <v>51.33893490206697</v>
      </c>
      <c r="AY71">
        <v>3.708846955317125</v>
      </c>
      <c r="AZ71">
        <v>4.921832374023837</v>
      </c>
    </row>
    <row r="72" spans="1:52">
      <c r="A72" s="2">
        <v>44927</v>
      </c>
      <c r="B72">
        <v>724.8792129168703</v>
      </c>
      <c r="C72">
        <v>0.001461667536473366</v>
      </c>
      <c r="AN72" s="2">
        <v>44927</v>
      </c>
      <c r="AO72">
        <v>0.004386774361639465</v>
      </c>
      <c r="AP72">
        <v>270.1822969912035</v>
      </c>
      <c r="AQ72">
        <v>9.759681468125102</v>
      </c>
      <c r="AR72">
        <v>0.04842532449570178</v>
      </c>
      <c r="AS72">
        <v>25.95185103104109</v>
      </c>
      <c r="AT72">
        <v>0.3031311545765656</v>
      </c>
      <c r="AU72">
        <v>12.20599457560898</v>
      </c>
      <c r="AV72">
        <v>16.7288408115533</v>
      </c>
      <c r="AW72">
        <v>1.007112300805636</v>
      </c>
      <c r="AX72">
        <v>51.54227358614077</v>
      </c>
      <c r="AY72">
        <v>3.68547507533058</v>
      </c>
      <c r="AZ72">
        <v>4.917578403513186</v>
      </c>
    </row>
    <row r="73" spans="1:52">
      <c r="A73" s="2">
        <v>44928</v>
      </c>
      <c r="B73">
        <v>728.2420957703599</v>
      </c>
      <c r="C73">
        <v>0.0046392320176456</v>
      </c>
      <c r="AN73" s="2">
        <v>44928</v>
      </c>
      <c r="AO73">
        <v>0.004385217513445082</v>
      </c>
      <c r="AP73">
        <v>267.1805848971202</v>
      </c>
      <c r="AQ73">
        <v>9.754260907911672</v>
      </c>
      <c r="AR73">
        <v>0.04905204177329418</v>
      </c>
      <c r="AS73">
        <v>25.83044026460106</v>
      </c>
      <c r="AT73">
        <v>0.3048836693254477</v>
      </c>
      <c r="AU73">
        <v>12.25745696405679</v>
      </c>
      <c r="AV73">
        <v>16.64985883647095</v>
      </c>
      <c r="AW73">
        <v>1.010450490913975</v>
      </c>
      <c r="AX73">
        <v>51.32514908040398</v>
      </c>
      <c r="AY73">
        <v>3.649455106470915</v>
      </c>
      <c r="AZ73">
        <v>4.970968304542319</v>
      </c>
    </row>
    <row r="74" spans="1:52">
      <c r="A74" s="2">
        <v>44929</v>
      </c>
      <c r="B74">
        <v>744.763691458971</v>
      </c>
      <c r="C74">
        <v>0.02268695504498952</v>
      </c>
      <c r="AN74" s="2">
        <v>44929</v>
      </c>
      <c r="AO74">
        <v>0.004462677961474894</v>
      </c>
      <c r="AP74">
        <v>268.616616222339</v>
      </c>
      <c r="AQ74">
        <v>9.859264771064348</v>
      </c>
      <c r="AR74">
        <v>0.04955242452055886</v>
      </c>
      <c r="AS74">
        <v>26.20068027976913</v>
      </c>
      <c r="AT74">
        <v>0.3097303513043004</v>
      </c>
      <c r="AU74">
        <v>12.24177212514904</v>
      </c>
      <c r="AV74">
        <v>16.55219393647522</v>
      </c>
      <c r="AW74">
        <v>1.010216700343795</v>
      </c>
      <c r="AX74">
        <v>50.98631648084817</v>
      </c>
      <c r="AY74">
        <v>3.296305800098965</v>
      </c>
      <c r="AZ74">
        <v>4.944437299097455</v>
      </c>
    </row>
    <row r="75" spans="1:52">
      <c r="A75" s="2">
        <v>44930</v>
      </c>
      <c r="B75">
        <v>752.1007343191343</v>
      </c>
      <c r="C75">
        <v>0.009851504503113118</v>
      </c>
      <c r="AN75" s="2">
        <v>44930</v>
      </c>
      <c r="AO75">
        <v>0.004511681761489237</v>
      </c>
      <c r="AP75">
        <v>272.6335357689302</v>
      </c>
      <c r="AQ75">
        <v>10.07860495811948</v>
      </c>
      <c r="AR75">
        <v>0.05006581340970072</v>
      </c>
      <c r="AS75">
        <v>26.3827530992786</v>
      </c>
      <c r="AT75">
        <v>0.3122639032444934</v>
      </c>
      <c r="AU75">
        <v>12.34623320374827</v>
      </c>
      <c r="AV75">
        <v>16.61457056568776</v>
      </c>
      <c r="AW75">
        <v>1.023276290737688</v>
      </c>
      <c r="AX75">
        <v>51.64204569754763</v>
      </c>
      <c r="AY75">
        <v>2.822030799050737</v>
      </c>
      <c r="AZ75">
        <v>4.902974384979946</v>
      </c>
    </row>
    <row r="76" spans="1:52">
      <c r="A76" s="2">
        <v>44931</v>
      </c>
      <c r="B76">
        <v>780.0849614409462</v>
      </c>
      <c r="C76">
        <v>0.03720808376439844</v>
      </c>
      <c r="AN76" s="2">
        <v>44931</v>
      </c>
      <c r="AO76">
        <v>0.004630033976128049</v>
      </c>
      <c r="AP76">
        <v>266.8140739185723</v>
      </c>
      <c r="AQ76">
        <v>10.12070438558061</v>
      </c>
      <c r="AR76">
        <v>0.05020464440417199</v>
      </c>
      <c r="AS76">
        <v>26.60157238912108</v>
      </c>
      <c r="AT76">
        <v>0.3079152279896894</v>
      </c>
      <c r="AU76">
        <v>12.47846461984432</v>
      </c>
      <c r="AV76">
        <v>16.84031266665387</v>
      </c>
      <c r="AW76">
        <v>0.9917404245981571</v>
      </c>
      <c r="AX76">
        <v>51.79855256022617</v>
      </c>
      <c r="AY76">
        <v>2.897173367440827</v>
      </c>
      <c r="AZ76">
        <v>4.785601639214869</v>
      </c>
    </row>
    <row r="77" spans="1:52">
      <c r="A77" s="2">
        <v>44932</v>
      </c>
      <c r="B77">
        <v>770.9294866132904</v>
      </c>
      <c r="C77">
        <v>-0.01173650984213848</v>
      </c>
      <c r="AN77" s="2">
        <v>44932</v>
      </c>
      <c r="AO77">
        <v>0.004582102536380666</v>
      </c>
      <c r="AP77">
        <v>262.4602968074622</v>
      </c>
      <c r="AQ77">
        <v>10.28206381474357</v>
      </c>
      <c r="AR77">
        <v>0.04984457402974352</v>
      </c>
      <c r="AS77">
        <v>26.45983195478573</v>
      </c>
      <c r="AT77">
        <v>0.3072133973391219</v>
      </c>
      <c r="AU77">
        <v>12.69783521485104</v>
      </c>
      <c r="AV77">
        <v>16.69288947725456</v>
      </c>
      <c r="AW77">
        <v>1.004758253186174</v>
      </c>
      <c r="AX77">
        <v>52.37325109501081</v>
      </c>
      <c r="AY77">
        <v>2.872368881827108</v>
      </c>
      <c r="AZ77">
        <v>4.868754515114909</v>
      </c>
    </row>
    <row r="78" spans="1:52">
      <c r="A78" s="2">
        <v>44933</v>
      </c>
      <c r="B78">
        <v>783.2659916319077</v>
      </c>
      <c r="C78">
        <v>0.01600211852424005</v>
      </c>
      <c r="AN78" s="2">
        <v>44933</v>
      </c>
      <c r="AO78">
        <v>0.004618896474273093</v>
      </c>
      <c r="AP78">
        <v>257.4370939533051</v>
      </c>
      <c r="AQ78">
        <v>10.32365043167762</v>
      </c>
      <c r="AR78">
        <v>0.04987995189546435</v>
      </c>
      <c r="AS78">
        <v>26.56899501841509</v>
      </c>
      <c r="AT78">
        <v>0.3080870645732877</v>
      </c>
      <c r="AU78">
        <v>12.52735057102389</v>
      </c>
      <c r="AV78">
        <v>16.69515696062639</v>
      </c>
      <c r="AW78">
        <v>1.000041744687197</v>
      </c>
      <c r="AX78">
        <v>52.45802591368152</v>
      </c>
      <c r="AY78">
        <v>2.907623928841686</v>
      </c>
      <c r="AZ78">
        <v>4.929441760205528</v>
      </c>
    </row>
    <row r="79" spans="1:52">
      <c r="A79" s="2">
        <v>44934</v>
      </c>
      <c r="B79">
        <v>781.0016963845012</v>
      </c>
      <c r="C79">
        <v>-0.002890838197492696</v>
      </c>
      <c r="AN79" s="2">
        <v>44934</v>
      </c>
      <c r="AO79">
        <v>0.004609684990734471</v>
      </c>
      <c r="AP79">
        <v>258.2595781742287</v>
      </c>
      <c r="AQ79">
        <v>10.09671434232955</v>
      </c>
      <c r="AR79">
        <v>0.04996202105985086</v>
      </c>
      <c r="AS79">
        <v>26.47299726772344</v>
      </c>
      <c r="AT79">
        <v>0.3054839490556117</v>
      </c>
      <c r="AU79">
        <v>12.7437195044253</v>
      </c>
      <c r="AV79">
        <v>16.72686611310602</v>
      </c>
      <c r="AW79">
        <v>1.007209559059143</v>
      </c>
      <c r="AX79">
        <v>51.85388310106797</v>
      </c>
      <c r="AY79">
        <v>2.984403955424742</v>
      </c>
      <c r="AZ79">
        <v>4.934623636405968</v>
      </c>
    </row>
    <row r="80" spans="1:52">
      <c r="A80" s="2">
        <v>44935</v>
      </c>
      <c r="B80">
        <v>807.5633805777935</v>
      </c>
      <c r="C80">
        <v>0.03400976504437137</v>
      </c>
      <c r="AN80" s="2">
        <v>44935</v>
      </c>
      <c r="AO80">
        <v>0.004733877514274369</v>
      </c>
      <c r="AP80">
        <v>250.0812353254736</v>
      </c>
      <c r="AQ80">
        <v>10.44552602311335</v>
      </c>
      <c r="AR80">
        <v>0.05007408835732861</v>
      </c>
      <c r="AS80">
        <v>27.15939636353395</v>
      </c>
      <c r="AT80">
        <v>0.2993517518099017</v>
      </c>
      <c r="AU80">
        <v>13.04264113137607</v>
      </c>
      <c r="AV80">
        <v>16.96980624932919</v>
      </c>
      <c r="AW80">
        <v>0.9696174417148047</v>
      </c>
      <c r="AX80">
        <v>50.63521356536168</v>
      </c>
      <c r="AY80">
        <v>2.882207060187965</v>
      </c>
      <c r="AZ80">
        <v>4.887905727418496</v>
      </c>
    </row>
    <row r="81" spans="1:52">
      <c r="A81" s="2">
        <v>44936</v>
      </c>
      <c r="B81">
        <v>830.3571887539333</v>
      </c>
      <c r="C81">
        <v>0.02822541081522467</v>
      </c>
      <c r="AN81" s="2">
        <v>44936</v>
      </c>
      <c r="AO81">
        <v>0.00483262646256884</v>
      </c>
      <c r="AP81">
        <v>238.9776105805804</v>
      </c>
      <c r="AQ81">
        <v>10.49444356874313</v>
      </c>
      <c r="AR81">
        <v>0.05008462891832613</v>
      </c>
      <c r="AS81">
        <v>28.08359580735518</v>
      </c>
      <c r="AT81">
        <v>0.3090745348476972</v>
      </c>
      <c r="AU81">
        <v>12.88007770987044</v>
      </c>
      <c r="AV81">
        <v>17.0817364812782</v>
      </c>
      <c r="AW81">
        <v>0.9643277633239719</v>
      </c>
      <c r="AX81">
        <v>51.79263246780435</v>
      </c>
      <c r="AY81">
        <v>2.554645133466302</v>
      </c>
      <c r="AZ81">
        <v>4.966811079652499</v>
      </c>
    </row>
    <row r="82" spans="1:52">
      <c r="A82" s="2">
        <v>44937</v>
      </c>
      <c r="B82">
        <v>841.6062244985898</v>
      </c>
      <c r="C82">
        <v>0.0135472250942239</v>
      </c>
      <c r="AN82" s="2">
        <v>44937</v>
      </c>
      <c r="AO82">
        <v>0.004827409056189115</v>
      </c>
      <c r="AP82">
        <v>237.883484994626</v>
      </c>
      <c r="AQ82">
        <v>10.48261080433464</v>
      </c>
      <c r="AR82">
        <v>0.05019171953670683</v>
      </c>
      <c r="AS82">
        <v>28.18723586273022</v>
      </c>
      <c r="AT82">
        <v>0.3078248710579274</v>
      </c>
      <c r="AU82">
        <v>13.06396000042514</v>
      </c>
      <c r="AV82">
        <v>17.21026630833703</v>
      </c>
      <c r="AW82">
        <v>0.9680127430272947</v>
      </c>
      <c r="AX82">
        <v>51.559315215537</v>
      </c>
      <c r="AY82">
        <v>2.594676234462947</v>
      </c>
      <c r="AZ82">
        <v>4.82236675151712</v>
      </c>
    </row>
    <row r="83" spans="1:52">
      <c r="A83" s="2">
        <v>44938</v>
      </c>
      <c r="B83">
        <v>874.2138348387429</v>
      </c>
      <c r="C83">
        <v>0.03874449759396681</v>
      </c>
      <c r="AN83" s="2">
        <v>44938</v>
      </c>
      <c r="AO83">
        <v>0.004902030774250971</v>
      </c>
      <c r="AP83">
        <v>248.0777010001189</v>
      </c>
      <c r="AQ83">
        <v>10.70676115221429</v>
      </c>
      <c r="AR83">
        <v>0.05044228053891204</v>
      </c>
      <c r="AS83">
        <v>28.78452976000746</v>
      </c>
      <c r="AT83">
        <v>0.3122990412822506</v>
      </c>
      <c r="AU83">
        <v>13.27861654529383</v>
      </c>
      <c r="AV83">
        <v>17.22014802764091</v>
      </c>
      <c r="AW83">
        <v>0.9746350517151118</v>
      </c>
      <c r="AX83">
        <v>51.59124591790441</v>
      </c>
      <c r="AY83">
        <v>2.670872729084807</v>
      </c>
      <c r="AZ83">
        <v>4.030227191910124</v>
      </c>
    </row>
    <row r="84" spans="1:52">
      <c r="A84" s="2">
        <v>44939</v>
      </c>
      <c r="B84">
        <v>896.3373644917328</v>
      </c>
      <c r="C84">
        <v>0.025306771377132</v>
      </c>
      <c r="AN84" s="2">
        <v>44939</v>
      </c>
      <c r="AO84">
        <v>0.004750140757368657</v>
      </c>
      <c r="AP84">
        <v>247.6509078573396</v>
      </c>
      <c r="AQ84">
        <v>10.77395440937158</v>
      </c>
      <c r="AR84">
        <v>0.05038197689451897</v>
      </c>
      <c r="AS84">
        <v>29.22641299795696</v>
      </c>
      <c r="AT84">
        <v>0.3162920766749422</v>
      </c>
      <c r="AU84">
        <v>13.04508379687988</v>
      </c>
      <c r="AV84">
        <v>17.23596825203152</v>
      </c>
      <c r="AW84">
        <v>0.9400448779765446</v>
      </c>
      <c r="AX84">
        <v>51.59084359594655</v>
      </c>
      <c r="AY84">
        <v>2.700084525746874</v>
      </c>
      <c r="AZ84">
        <v>4.24871077817264</v>
      </c>
    </row>
    <row r="85" spans="1:52">
      <c r="A85" s="2">
        <v>44940</v>
      </c>
      <c r="B85">
        <v>928.5153320078757</v>
      </c>
      <c r="C85">
        <v>0.03589939323168712</v>
      </c>
      <c r="AN85" s="2">
        <v>44940</v>
      </c>
      <c r="AO85">
        <v>0.004673251598274127</v>
      </c>
      <c r="AP85">
        <v>245.0267178115876</v>
      </c>
      <c r="AQ85">
        <v>10.78368021352125</v>
      </c>
      <c r="AR85">
        <v>0.05101215739872009</v>
      </c>
      <c r="AS85">
        <v>29.63754688248602</v>
      </c>
      <c r="AT85">
        <v>0.3208304892145306</v>
      </c>
      <c r="AU85">
        <v>13.23807459391209</v>
      </c>
      <c r="AV85">
        <v>17.31085309253965</v>
      </c>
      <c r="AW85">
        <v>0.927681339547731</v>
      </c>
      <c r="AX85">
        <v>52.45397562608668</v>
      </c>
      <c r="AY85">
        <v>2.546655894729068</v>
      </c>
      <c r="AZ85">
        <v>4.254340042856616</v>
      </c>
    </row>
    <row r="86" spans="1:52">
      <c r="A86" s="2">
        <v>44941</v>
      </c>
      <c r="B86">
        <v>996.9058071577205</v>
      </c>
      <c r="C86">
        <v>0.0736557305973109</v>
      </c>
      <c r="AN86" s="2">
        <v>44941</v>
      </c>
      <c r="AO86">
        <v>0.004744703492033625</v>
      </c>
      <c r="AP86">
        <v>257.6225755847846</v>
      </c>
      <c r="AQ86">
        <v>11.13042794909058</v>
      </c>
      <c r="AR86">
        <v>0.05117968145834727</v>
      </c>
      <c r="AS86">
        <v>30.21633363713728</v>
      </c>
      <c r="AT86">
        <v>0.3308216980832722</v>
      </c>
      <c r="AU86">
        <v>13.50054525402442</v>
      </c>
      <c r="AV86">
        <v>16.62020528062789</v>
      </c>
      <c r="AW86">
        <v>0.9340166210023562</v>
      </c>
      <c r="AX86">
        <v>52.45528061445206</v>
      </c>
      <c r="AY86">
        <v>2.048229638619566</v>
      </c>
      <c r="AZ86">
        <v>4.281146242613135</v>
      </c>
    </row>
    <row r="87" spans="1:52">
      <c r="A87" s="2">
        <v>44942</v>
      </c>
      <c r="B87">
        <v>987.6104229166991</v>
      </c>
      <c r="C87">
        <v>-0.009324235222907817</v>
      </c>
      <c r="AN87" s="2">
        <v>44942</v>
      </c>
      <c r="AO87">
        <v>0.00473084023162518</v>
      </c>
      <c r="AP87">
        <v>257.3795226252826</v>
      </c>
      <c r="AQ87">
        <v>11.50720791471188</v>
      </c>
      <c r="AR87">
        <v>0.05181830561785948</v>
      </c>
      <c r="AS87">
        <v>30.30937713202162</v>
      </c>
      <c r="AT87">
        <v>0.3330462885125278</v>
      </c>
      <c r="AU87">
        <v>13.7552704073183</v>
      </c>
      <c r="AV87">
        <v>16.08955638535631</v>
      </c>
      <c r="AW87">
        <v>0.877949599475643</v>
      </c>
      <c r="AX87">
        <v>53.43148711241597</v>
      </c>
      <c r="AY87">
        <v>2.159534018894219</v>
      </c>
      <c r="AZ87">
        <v>4.188141603220259</v>
      </c>
    </row>
    <row r="88" spans="1:52">
      <c r="A88" s="2">
        <v>44943</v>
      </c>
      <c r="B88">
        <v>989.9879307745356</v>
      </c>
      <c r="C88">
        <v>0.002407333704331549</v>
      </c>
      <c r="AN88" s="2">
        <v>44943</v>
      </c>
      <c r="AO88">
        <v>0.004674073961572157</v>
      </c>
      <c r="AP88">
        <v>258.1653036238698</v>
      </c>
      <c r="AQ88">
        <v>11.56859771829405</v>
      </c>
      <c r="AR88">
        <v>0.05109928630645186</v>
      </c>
      <c r="AS88">
        <v>30.71025855218187</v>
      </c>
      <c r="AT88">
        <v>0.3369989507717184</v>
      </c>
      <c r="AU88">
        <v>13.87631590592354</v>
      </c>
      <c r="AV88">
        <v>16.46071423554739</v>
      </c>
      <c r="AW88">
        <v>0.8666662983207917</v>
      </c>
      <c r="AX88">
        <v>51.68430225205692</v>
      </c>
      <c r="AY88">
        <v>2.096646347954353</v>
      </c>
      <c r="AZ88">
        <v>4.212740371418642</v>
      </c>
    </row>
    <row r="89" spans="1:52">
      <c r="A89" s="2">
        <v>44944</v>
      </c>
      <c r="B89">
        <v>995.7114777195378</v>
      </c>
      <c r="C89">
        <v>0.005781431032724216</v>
      </c>
      <c r="AN89" s="2">
        <v>44944</v>
      </c>
      <c r="AO89">
        <v>0.004701565735989561</v>
      </c>
      <c r="AP89">
        <v>262.3872685907407</v>
      </c>
      <c r="AQ89">
        <v>11.35019967170179</v>
      </c>
      <c r="AR89">
        <v>0.05164876782880927</v>
      </c>
      <c r="AS89">
        <v>30.72202440686428</v>
      </c>
      <c r="AT89">
        <v>0.337623067531053</v>
      </c>
      <c r="AU89">
        <v>14.35184042746381</v>
      </c>
      <c r="AV89">
        <v>16.10452682607998</v>
      </c>
      <c r="AW89">
        <v>0.8211256365333722</v>
      </c>
      <c r="AX89">
        <v>52.9999941125447</v>
      </c>
      <c r="AY89">
        <v>2.163047216855595</v>
      </c>
      <c r="AZ89">
        <v>4.13642173599824</v>
      </c>
    </row>
    <row r="90" spans="1:52">
      <c r="A90" s="2">
        <v>44945</v>
      </c>
      <c r="B90">
        <v>947.2849813977754</v>
      </c>
      <c r="C90">
        <v>-0.04863506889834479</v>
      </c>
      <c r="AN90" s="2">
        <v>44945</v>
      </c>
      <c r="AO90">
        <v>0.004574120332013132</v>
      </c>
      <c r="AP90">
        <v>263.9760603540775</v>
      </c>
      <c r="AQ90">
        <v>11.61471805039448</v>
      </c>
      <c r="AR90">
        <v>0.05076004122991858</v>
      </c>
      <c r="AS90">
        <v>30.5350312358971</v>
      </c>
      <c r="AT90">
        <v>0.3350747446215602</v>
      </c>
      <c r="AU90">
        <v>14.31763046527605</v>
      </c>
      <c r="AV90">
        <v>16.15327874683434</v>
      </c>
      <c r="AW90">
        <v>0.8071838097617805</v>
      </c>
      <c r="AX90">
        <v>53.48196095017938</v>
      </c>
      <c r="AY90">
        <v>2.266055809808031</v>
      </c>
      <c r="AZ90">
        <v>4.253030764431267</v>
      </c>
    </row>
    <row r="91" spans="1:52">
      <c r="A91" s="2">
        <v>44946</v>
      </c>
      <c r="B91">
        <v>965.9286726971637</v>
      </c>
      <c r="C91">
        <v>0.0196811853512957</v>
      </c>
      <c r="AN91" s="2">
        <v>44946</v>
      </c>
      <c r="AO91">
        <v>0.004583981080973703</v>
      </c>
      <c r="AP91">
        <v>260.1677886615994</v>
      </c>
      <c r="AQ91">
        <v>11.56609859623702</v>
      </c>
      <c r="AR91">
        <v>0.05074591305275163</v>
      </c>
      <c r="AS91">
        <v>30.28967457518402</v>
      </c>
      <c r="AT91">
        <v>0.3337337180075877</v>
      </c>
      <c r="AU91">
        <v>14.42108188535742</v>
      </c>
      <c r="AV91">
        <v>16.08428790064841</v>
      </c>
      <c r="AW91">
        <v>0.8357476781446265</v>
      </c>
      <c r="AX91">
        <v>54.05929026325136</v>
      </c>
      <c r="AY91">
        <v>2.257695167307488</v>
      </c>
      <c r="AZ91">
        <v>4.251459738078805</v>
      </c>
    </row>
    <row r="92" spans="1:52">
      <c r="A92" s="2">
        <v>44947</v>
      </c>
      <c r="B92">
        <v>1036.296067016997</v>
      </c>
      <c r="C92">
        <v>0.07284947254267404</v>
      </c>
      <c r="AN92" s="2">
        <v>44947</v>
      </c>
      <c r="AO92">
        <v>0.004573095668482737</v>
      </c>
      <c r="AP92">
        <v>260.7721889848216</v>
      </c>
      <c r="AQ92">
        <v>11.63977673362838</v>
      </c>
      <c r="AR92">
        <v>0.05090482671293407</v>
      </c>
      <c r="AS92">
        <v>31.25764576181043</v>
      </c>
      <c r="AT92">
        <v>0.3462097915054508</v>
      </c>
      <c r="AU92">
        <v>14.28219239832223</v>
      </c>
      <c r="AV92">
        <v>16.01658508439512</v>
      </c>
      <c r="AW92">
        <v>0.8334624348449005</v>
      </c>
      <c r="AX92">
        <v>53.95606748307883</v>
      </c>
      <c r="AY92">
        <v>2.030783192097556</v>
      </c>
      <c r="AZ92">
        <v>4.218643762609425</v>
      </c>
    </row>
    <row r="93" spans="1:52">
      <c r="A93" s="2">
        <v>44948</v>
      </c>
      <c r="B93">
        <v>1026.858406194198</v>
      </c>
      <c r="C93">
        <v>-0.009107108598767288</v>
      </c>
      <c r="AN93" s="2">
        <v>44948</v>
      </c>
      <c r="AO93">
        <v>0.004503139159804429</v>
      </c>
      <c r="AP93">
        <v>253.9440326635724</v>
      </c>
      <c r="AQ93">
        <v>11.61512939443903</v>
      </c>
      <c r="AR93">
        <v>0.05136902500169515</v>
      </c>
      <c r="AS93">
        <v>31.2246212640212</v>
      </c>
      <c r="AT93">
        <v>0.3488299491119299</v>
      </c>
      <c r="AU93">
        <v>14.09037306974736</v>
      </c>
      <c r="AV93">
        <v>15.84524672384834</v>
      </c>
      <c r="AW93">
        <v>0.852329023058487</v>
      </c>
      <c r="AX93">
        <v>55.04846746648393</v>
      </c>
      <c r="AY93">
        <v>2.07822285802011</v>
      </c>
      <c r="AZ93">
        <v>4.311314744650391</v>
      </c>
    </row>
    <row r="94" spans="1:52">
      <c r="A94" s="2">
        <v>44949</v>
      </c>
      <c r="B94">
        <v>1035.353244403508</v>
      </c>
      <c r="C94">
        <v>0.008272648067219057</v>
      </c>
      <c r="AN94" s="2">
        <v>44949</v>
      </c>
      <c r="AO94">
        <v>0.00455776013616944</v>
      </c>
      <c r="AP94">
        <v>248.3892523225648</v>
      </c>
      <c r="AQ94">
        <v>11.59908330268943</v>
      </c>
      <c r="AR94">
        <v>0.05288005754190934</v>
      </c>
      <c r="AS94">
        <v>30.89878156865133</v>
      </c>
      <c r="AT94">
        <v>0.3455824279655083</v>
      </c>
      <c r="AU94">
        <v>13.88021624728049</v>
      </c>
      <c r="AV94">
        <v>15.92889524377387</v>
      </c>
      <c r="AW94">
        <v>0.8705067617604597</v>
      </c>
      <c r="AX94">
        <v>55.69892865870084</v>
      </c>
      <c r="AY94">
        <v>2.135161127995552</v>
      </c>
      <c r="AZ94">
        <v>4.212250673434518</v>
      </c>
    </row>
    <row r="95" spans="1:52">
      <c r="A95" s="2">
        <v>44950</v>
      </c>
      <c r="B95">
        <v>1049.133335754377</v>
      </c>
      <c r="C95">
        <v>0.01330955538639156</v>
      </c>
      <c r="AN95" s="2">
        <v>44950</v>
      </c>
      <c r="AO95">
        <v>0.004575569720618062</v>
      </c>
      <c r="AP95">
        <v>252.623748338736</v>
      </c>
      <c r="AQ95">
        <v>11.67903166217395</v>
      </c>
      <c r="AR95">
        <v>0.05359477367504514</v>
      </c>
      <c r="AS95">
        <v>30.39071055119736</v>
      </c>
      <c r="AT95">
        <v>0.3469215676806167</v>
      </c>
      <c r="AU95">
        <v>14.44053320361073</v>
      </c>
      <c r="AV95">
        <v>15.20269348713567</v>
      </c>
      <c r="AW95">
        <v>0.8691528448876698</v>
      </c>
      <c r="AX95">
        <v>56.26427116502892</v>
      </c>
      <c r="AY95">
        <v>2.151930547001857</v>
      </c>
      <c r="AZ95">
        <v>4.114308110121374</v>
      </c>
    </row>
    <row r="96" spans="1:52">
      <c r="A96" s="2">
        <v>44951</v>
      </c>
      <c r="B96">
        <v>1004.657584468618</v>
      </c>
      <c r="C96">
        <v>-0.04239284919278541</v>
      </c>
      <c r="AN96" s="2">
        <v>44951</v>
      </c>
      <c r="AO96">
        <v>0.00444320075928375</v>
      </c>
      <c r="AP96">
        <v>253.1290464372595</v>
      </c>
      <c r="AQ96">
        <v>11.80454758988764</v>
      </c>
      <c r="AR96">
        <v>0.05377347584017823</v>
      </c>
      <c r="AS96">
        <v>29.3921373108976</v>
      </c>
      <c r="AT96">
        <v>0.3375864929626475</v>
      </c>
      <c r="AU96">
        <v>14.74707073268138</v>
      </c>
      <c r="AV96">
        <v>15.50863786796197</v>
      </c>
      <c r="AW96">
        <v>0.9033124116980082</v>
      </c>
      <c r="AX96">
        <v>56.18157369893112</v>
      </c>
      <c r="AY96">
        <v>2.204993268896692</v>
      </c>
      <c r="AZ96">
        <v>4.167284175923455</v>
      </c>
    </row>
    <row r="97" spans="1:52">
      <c r="A97" s="2">
        <v>44952</v>
      </c>
      <c r="B97">
        <v>1044.226812349496</v>
      </c>
      <c r="C97">
        <v>0.0393857852591708</v>
      </c>
      <c r="AN97" s="2">
        <v>44952</v>
      </c>
      <c r="AO97">
        <v>0.004518686125968275</v>
      </c>
      <c r="AP97">
        <v>252.9294331180398</v>
      </c>
      <c r="AQ97">
        <v>11.73973902276733</v>
      </c>
      <c r="AR97">
        <v>0.05401447736206156</v>
      </c>
      <c r="AS97">
        <v>29.85547636770525</v>
      </c>
      <c r="AT97">
        <v>0.3436023630631418</v>
      </c>
      <c r="AU97">
        <v>14.64147761039649</v>
      </c>
      <c r="AV97">
        <v>15.58271779930232</v>
      </c>
      <c r="AW97">
        <v>0.8741295118921026</v>
      </c>
      <c r="AX97">
        <v>56.21902748622392</v>
      </c>
      <c r="AY97">
        <v>2.125444336029718</v>
      </c>
      <c r="AZ97">
        <v>4.142285514516127</v>
      </c>
    </row>
    <row r="98" spans="1:52">
      <c r="A98" s="2">
        <v>44953</v>
      </c>
      <c r="B98">
        <v>1060.361123467248</v>
      </c>
      <c r="C98">
        <v>0.0154509642224665</v>
      </c>
      <c r="AN98" s="2">
        <v>44953</v>
      </c>
      <c r="AO98">
        <v>0.004608525448747448</v>
      </c>
      <c r="AP98">
        <v>252.1700705348639</v>
      </c>
      <c r="AQ98">
        <v>11.55353844551751</v>
      </c>
      <c r="AR98">
        <v>0.05504753197080114</v>
      </c>
      <c r="AS98">
        <v>30.45543495719803</v>
      </c>
      <c r="AT98">
        <v>0.3517244327517632</v>
      </c>
      <c r="AU98">
        <v>14.4836677872444</v>
      </c>
      <c r="AV98">
        <v>15.6468780825678</v>
      </c>
      <c r="AW98">
        <v>0.8561471519986215</v>
      </c>
      <c r="AX98">
        <v>51.17352248746923</v>
      </c>
      <c r="AY98">
        <v>2.178405910278884</v>
      </c>
      <c r="AZ98">
        <v>4.132021157855671</v>
      </c>
    </row>
    <row r="99" spans="1:52">
      <c r="A99" s="2">
        <v>44954</v>
      </c>
      <c r="B99">
        <v>1085.471470248094</v>
      </c>
      <c r="C99">
        <v>0.02368093871523547</v>
      </c>
      <c r="AN99" s="2">
        <v>44954</v>
      </c>
      <c r="AO99">
        <v>0.004705020817894241</v>
      </c>
      <c r="AP99">
        <v>252.2788293688759</v>
      </c>
      <c r="AQ99">
        <v>11.51463298196875</v>
      </c>
      <c r="AR99">
        <v>0.05648919314581116</v>
      </c>
      <c r="AS99">
        <v>30.67681981536913</v>
      </c>
      <c r="AT99">
        <v>0.3558333762090533</v>
      </c>
      <c r="AU99">
        <v>14.62766339389767</v>
      </c>
      <c r="AV99">
        <v>15.79242812483337</v>
      </c>
      <c r="AW99">
        <v>0.8943985770896463</v>
      </c>
      <c r="AX99">
        <v>50.02613776885016</v>
      </c>
      <c r="AY99">
        <v>2.228855153663907</v>
      </c>
      <c r="AZ99">
        <v>3.596929773468235</v>
      </c>
    </row>
    <row r="100" spans="1:52">
      <c r="A100" s="2">
        <v>44955</v>
      </c>
      <c r="B100">
        <v>1065.025647154702</v>
      </c>
      <c r="C100">
        <v>-0.01883589173349631</v>
      </c>
      <c r="AN100" s="2">
        <v>44955</v>
      </c>
      <c r="AO100">
        <v>0.004628774192269197</v>
      </c>
      <c r="AP100">
        <v>252.1249464970645</v>
      </c>
      <c r="AQ100">
        <v>11.56775313097083</v>
      </c>
      <c r="AR100">
        <v>0.05640758861384227</v>
      </c>
      <c r="AS100">
        <v>30.28406547078031</v>
      </c>
      <c r="AT100">
        <v>0.3519209543132484</v>
      </c>
      <c r="AU100">
        <v>14.86899148275023</v>
      </c>
      <c r="AV100">
        <v>15.93405897975962</v>
      </c>
      <c r="AW100">
        <v>0.9100337905817323</v>
      </c>
      <c r="AX100">
        <v>49.75129949010998</v>
      </c>
      <c r="AY100">
        <v>2.225435930150857</v>
      </c>
      <c r="AZ100">
        <v>3.65112341083388</v>
      </c>
    </row>
    <row r="101" spans="1:52">
      <c r="A101" s="2">
        <v>44956</v>
      </c>
      <c r="B101">
        <v>1106.669347315125</v>
      </c>
      <c r="C101">
        <v>0.03910112425149315</v>
      </c>
      <c r="AN101" s="2">
        <v>44956</v>
      </c>
      <c r="AO101">
        <v>0.004654762280861822</v>
      </c>
      <c r="AP101">
        <v>251.0547561344522</v>
      </c>
      <c r="AQ101">
        <v>11.56495201664479</v>
      </c>
      <c r="AR101">
        <v>0.05644079955005565</v>
      </c>
      <c r="AS101">
        <v>30.98042555139112</v>
      </c>
      <c r="AT101">
        <v>0.3578402871412945</v>
      </c>
      <c r="AU101">
        <v>14.76986972261802</v>
      </c>
      <c r="AV101">
        <v>15.93187973799865</v>
      </c>
      <c r="AW101">
        <v>0.898871636577996</v>
      </c>
      <c r="AX101">
        <v>50.22646902416785</v>
      </c>
      <c r="AY101">
        <v>2.115354230783603</v>
      </c>
      <c r="AZ101">
        <v>3.615283629082322</v>
      </c>
    </row>
    <row r="102" spans="1:52">
      <c r="A102" s="2">
        <v>44957</v>
      </c>
      <c r="B102">
        <v>1044.073563052928</v>
      </c>
      <c r="C102">
        <v>-0.05656231864925099</v>
      </c>
      <c r="AN102" s="2">
        <v>44957</v>
      </c>
      <c r="AO102">
        <v>0.004579385941406055</v>
      </c>
      <c r="AP102">
        <v>252.4473637907998</v>
      </c>
      <c r="AQ102">
        <v>11.67631808699118</v>
      </c>
      <c r="AR102">
        <v>0.05597911003274789</v>
      </c>
      <c r="AS102">
        <v>30.35203584267092</v>
      </c>
      <c r="AT102">
        <v>0.3493623756990363</v>
      </c>
      <c r="AU102">
        <v>14.86153499051536</v>
      </c>
      <c r="AV102">
        <v>16.06577367909882</v>
      </c>
      <c r="AW102">
        <v>0.91898324742654</v>
      </c>
      <c r="AX102">
        <v>51.35190961303504</v>
      </c>
      <c r="AY102">
        <v>2.182087650633578</v>
      </c>
      <c r="AZ102">
        <v>3.644932639964995</v>
      </c>
    </row>
    <row r="103" spans="1:52">
      <c r="A103" s="2">
        <v>44958</v>
      </c>
      <c r="B103">
        <v>1061.781079608371</v>
      </c>
      <c r="C103">
        <v>0.0169600277050066</v>
      </c>
      <c r="AN103" s="2">
        <v>44958</v>
      </c>
      <c r="AO103">
        <v>0.004590483803193598</v>
      </c>
      <c r="AP103">
        <v>244.3148861376629</v>
      </c>
      <c r="AQ103">
        <v>11.80596642174462</v>
      </c>
      <c r="AR103">
        <v>0.05625202530370028</v>
      </c>
      <c r="AS103">
        <v>30.37006218773023</v>
      </c>
      <c r="AT103">
        <v>0.3491354520565684</v>
      </c>
      <c r="AU103">
        <v>14.94222980844413</v>
      </c>
      <c r="AV103">
        <v>16.14109346119972</v>
      </c>
      <c r="AW103">
        <v>0.9120708842314239</v>
      </c>
      <c r="AX103">
        <v>51.15646712089415</v>
      </c>
      <c r="AY103">
        <v>2.218103151666095</v>
      </c>
      <c r="AZ103">
        <v>3.681413782187641</v>
      </c>
    </row>
    <row r="104" spans="1:52">
      <c r="A104" s="2">
        <v>44959</v>
      </c>
      <c r="B104">
        <v>1098.945019349486</v>
      </c>
      <c r="C104">
        <v>0.03500150874304797</v>
      </c>
      <c r="AN104" s="2">
        <v>44959</v>
      </c>
      <c r="AO104">
        <v>0.004631583638048282</v>
      </c>
      <c r="AP104">
        <v>248.5717189567772</v>
      </c>
      <c r="AQ104">
        <v>11.75034427098157</v>
      </c>
      <c r="AR104">
        <v>0.05619686973219297</v>
      </c>
      <c r="AS104">
        <v>31.03455571451286</v>
      </c>
      <c r="AT104">
        <v>0.3552593026865699</v>
      </c>
      <c r="AU104">
        <v>14.89532523956112</v>
      </c>
      <c r="AV104">
        <v>16.17138099397443</v>
      </c>
      <c r="AW104">
        <v>0.8884650163083195</v>
      </c>
      <c r="AX104">
        <v>49.07542289362036</v>
      </c>
      <c r="AY104">
        <v>2.197957840361917</v>
      </c>
      <c r="AZ104">
        <v>3.613620704234</v>
      </c>
    </row>
    <row r="105" spans="1:52">
      <c r="A105" s="2">
        <v>44960</v>
      </c>
      <c r="B105">
        <v>1107.821018670777</v>
      </c>
      <c r="C105">
        <v>0.008076836570536372</v>
      </c>
      <c r="AN105" s="2">
        <v>44960</v>
      </c>
      <c r="AO105">
        <v>0.004713008842725632</v>
      </c>
      <c r="AP105">
        <v>249.8861972511059</v>
      </c>
      <c r="AQ105">
        <v>12.02614150505613</v>
      </c>
      <c r="AR105">
        <v>0.05649813387366324</v>
      </c>
      <c r="AS105">
        <v>30.7581648157113</v>
      </c>
      <c r="AT105">
        <v>0.3505485489447188</v>
      </c>
      <c r="AU105">
        <v>14.35484493144947</v>
      </c>
      <c r="AV105">
        <v>16.0799322852696</v>
      </c>
      <c r="AW105">
        <v>0.8911170578514293</v>
      </c>
      <c r="AX105">
        <v>49.85184855726337</v>
      </c>
      <c r="AY105">
        <v>2.275787690446521</v>
      </c>
      <c r="AZ105">
        <v>3.585486769436128</v>
      </c>
    </row>
    <row r="106" spans="1:52">
      <c r="A106" s="2">
        <v>44961</v>
      </c>
      <c r="B106">
        <v>1134.540120005481</v>
      </c>
      <c r="C106">
        <v>0.02411860840730662</v>
      </c>
      <c r="AN106" s="2">
        <v>44961</v>
      </c>
      <c r="AO106">
        <v>0.004838989088388446</v>
      </c>
      <c r="AP106">
        <v>252.1975245709295</v>
      </c>
      <c r="AQ106">
        <v>12.01820607049134</v>
      </c>
      <c r="AR106">
        <v>0.05719146196956806</v>
      </c>
      <c r="AS106">
        <v>29.94340837355561</v>
      </c>
      <c r="AT106">
        <v>0.3507596652998689</v>
      </c>
      <c r="AU106">
        <v>14.8226482109487</v>
      </c>
      <c r="AV106">
        <v>15.38628160204465</v>
      </c>
      <c r="AW106">
        <v>0.8904236801710809</v>
      </c>
      <c r="AX106">
        <v>48.63229235588404</v>
      </c>
      <c r="AY106">
        <v>2.295819563654993</v>
      </c>
      <c r="AZ106">
        <v>3.649848528408973</v>
      </c>
    </row>
    <row r="107" spans="1:52">
      <c r="A107" s="2">
        <v>44962</v>
      </c>
      <c r="B107">
        <v>1136.227645121375</v>
      </c>
      <c r="C107">
        <v>0.001487408938773971</v>
      </c>
      <c r="AN107" s="2">
        <v>44962</v>
      </c>
      <c r="AO107">
        <v>0.004864921240851597</v>
      </c>
      <c r="AP107">
        <v>254.9356727486365</v>
      </c>
      <c r="AQ107">
        <v>12.08534326256927</v>
      </c>
      <c r="AR107">
        <v>0.05709001018567141</v>
      </c>
      <c r="AS107">
        <v>28.92343689458586</v>
      </c>
      <c r="AT107">
        <v>0.3524702668640106</v>
      </c>
      <c r="AU107">
        <v>14.47787692866646</v>
      </c>
      <c r="AV107">
        <v>15.6426469615098</v>
      </c>
      <c r="AW107">
        <v>0.9090329845743909</v>
      </c>
      <c r="AX107">
        <v>48.22527029421259</v>
      </c>
      <c r="AY107">
        <v>2.326411652023333</v>
      </c>
      <c r="AZ107">
        <v>3.701593144710436</v>
      </c>
    </row>
    <row r="108" spans="1:52">
      <c r="A108" s="2">
        <v>44963</v>
      </c>
      <c r="B108">
        <v>1101.953169507065</v>
      </c>
      <c r="C108">
        <v>-0.03016514847308494</v>
      </c>
      <c r="AN108" s="2">
        <v>44963</v>
      </c>
      <c r="AO108">
        <v>0.004800028694187003</v>
      </c>
      <c r="AP108">
        <v>251.0162303315755</v>
      </c>
      <c r="AQ108">
        <v>12.30280619617369</v>
      </c>
      <c r="AR108">
        <v>0.05703790951738507</v>
      </c>
      <c r="AS108">
        <v>28.85245036576927</v>
      </c>
      <c r="AT108">
        <v>0.3468204406958528</v>
      </c>
      <c r="AU108">
        <v>14.72700368621479</v>
      </c>
      <c r="AV108">
        <v>15.56116059163855</v>
      </c>
      <c r="AW108">
        <v>0.91061365978594</v>
      </c>
      <c r="AX108">
        <v>48.72117380373986</v>
      </c>
      <c r="AY108">
        <v>2.342398660843223</v>
      </c>
      <c r="AZ108">
        <v>3.785708652521352</v>
      </c>
    </row>
    <row r="109" spans="1:52">
      <c r="A109" s="2">
        <v>44964</v>
      </c>
      <c r="B109">
        <v>1082.183886578708</v>
      </c>
      <c r="C109">
        <v>-0.01794022057870215</v>
      </c>
      <c r="AN109" s="2">
        <v>44964</v>
      </c>
      <c r="AO109">
        <v>0.004757864397851585</v>
      </c>
      <c r="AP109">
        <v>253.3806868779154</v>
      </c>
      <c r="AQ109">
        <v>12.37776087004</v>
      </c>
      <c r="AR109">
        <v>0.05659919682278397</v>
      </c>
      <c r="AS109">
        <v>28.29909712573178</v>
      </c>
      <c r="AT109">
        <v>0.3438854499024066</v>
      </c>
      <c r="AU109">
        <v>15.02334132642863</v>
      </c>
      <c r="AV109">
        <v>15.65401005571584</v>
      </c>
      <c r="AW109">
        <v>0.9114303829066492</v>
      </c>
      <c r="AX109">
        <v>48.42340429786731</v>
      </c>
      <c r="AY109">
        <v>2.38567965748925</v>
      </c>
      <c r="AZ109">
        <v>3.816543888596049</v>
      </c>
    </row>
    <row r="110" spans="1:52">
      <c r="A110" s="2">
        <v>44965</v>
      </c>
      <c r="B110">
        <v>1132.303736449711</v>
      </c>
      <c r="C110">
        <v>0.0463136168377587</v>
      </c>
      <c r="AN110" s="2">
        <v>44965</v>
      </c>
      <c r="AO110">
        <v>0.004866719110905063</v>
      </c>
      <c r="AP110">
        <v>253.7293436051298</v>
      </c>
      <c r="AQ110">
        <v>12.27136379925889</v>
      </c>
      <c r="AR110">
        <v>0.05715125468162113</v>
      </c>
      <c r="AS110">
        <v>28.67589626122697</v>
      </c>
      <c r="AT110">
        <v>0.3505434918458537</v>
      </c>
      <c r="AU110">
        <v>14.94107138366501</v>
      </c>
      <c r="AV110">
        <v>15.31366972335345</v>
      </c>
      <c r="AW110">
        <v>0.9022321068311143</v>
      </c>
      <c r="AX110">
        <v>47.58140924299921</v>
      </c>
      <c r="AY110">
        <v>2.370913906174783</v>
      </c>
      <c r="AZ110">
        <v>3.750676455201294</v>
      </c>
    </row>
    <row r="111" spans="1:52">
      <c r="A111" s="2">
        <v>44966</v>
      </c>
      <c r="B111">
        <v>1118.785850034064</v>
      </c>
      <c r="C111">
        <v>-0.0119383924829497</v>
      </c>
      <c r="AN111" s="2">
        <v>44966</v>
      </c>
      <c r="AO111">
        <v>0.004877524495587443</v>
      </c>
      <c r="AP111">
        <v>253.7794122327897</v>
      </c>
      <c r="AQ111">
        <v>12.25062267156789</v>
      </c>
      <c r="AR111">
        <v>0.05723851743446148</v>
      </c>
      <c r="AS111">
        <v>27.69305743773455</v>
      </c>
      <c r="AT111">
        <v>0.3519109627661191</v>
      </c>
      <c r="AU111">
        <v>15.16704945838898</v>
      </c>
      <c r="AV111">
        <v>15.54462854874847</v>
      </c>
      <c r="AW111">
        <v>0.9110690759271463</v>
      </c>
      <c r="AX111">
        <v>45.59266145276983</v>
      </c>
      <c r="AY111">
        <v>2.410256640930573</v>
      </c>
      <c r="AZ111">
        <v>3.846654471705224</v>
      </c>
    </row>
    <row r="112" spans="1:52">
      <c r="A112" s="2">
        <v>44967</v>
      </c>
      <c r="B112">
        <v>1033.170757982452</v>
      </c>
      <c r="C112">
        <v>-0.07652500435986465</v>
      </c>
      <c r="AN112" s="2">
        <v>44967</v>
      </c>
      <c r="AO112">
        <v>0.004735363232378447</v>
      </c>
      <c r="AP112">
        <v>255.3241725401432</v>
      </c>
      <c r="AQ112">
        <v>11.53336684614105</v>
      </c>
      <c r="AR112">
        <v>0.05643581518665908</v>
      </c>
      <c r="AS112">
        <v>28.68795005763659</v>
      </c>
      <c r="AT112">
        <v>0.3486737091792902</v>
      </c>
      <c r="AU112">
        <v>15.10823595726936</v>
      </c>
      <c r="AV112">
        <v>15.5577381585614</v>
      </c>
      <c r="AW112">
        <v>0.9403076810693574</v>
      </c>
      <c r="AX112">
        <v>44.76887018620035</v>
      </c>
      <c r="AY112">
        <v>2.521308277290333</v>
      </c>
      <c r="AZ112">
        <v>3.991775446665466</v>
      </c>
    </row>
    <row r="113" spans="1:52">
      <c r="A113" s="2">
        <v>44968</v>
      </c>
      <c r="B113">
        <v>1027.446021865391</v>
      </c>
      <c r="C113">
        <v>-0.005540938971444143</v>
      </c>
      <c r="AN113" s="2">
        <v>44968</v>
      </c>
      <c r="AO113">
        <v>0.004752170670728799</v>
      </c>
      <c r="AP113">
        <v>256.4686931671393</v>
      </c>
      <c r="AQ113">
        <v>11.6103944159717</v>
      </c>
      <c r="AR113">
        <v>0.05728594936347621</v>
      </c>
      <c r="AS113">
        <v>28.83821757253154</v>
      </c>
      <c r="AT113">
        <v>0.3465151130338103</v>
      </c>
      <c r="AU113">
        <v>14.90049056402023</v>
      </c>
      <c r="AV113">
        <v>15.58398400511116</v>
      </c>
      <c r="AW113">
        <v>0.923594693699507</v>
      </c>
      <c r="AX113">
        <v>44.49570053220215</v>
      </c>
      <c r="AY113">
        <v>2.548400289807386</v>
      </c>
      <c r="AZ113">
        <v>3.987096224829401</v>
      </c>
    </row>
    <row r="114" spans="1:52">
      <c r="A114" s="2">
        <v>44969</v>
      </c>
      <c r="B114">
        <v>1045.737324059776</v>
      </c>
      <c r="C114">
        <v>0.01780268919741101</v>
      </c>
      <c r="AN114" s="2">
        <v>44969</v>
      </c>
      <c r="AO114">
        <v>0.004782730889531223</v>
      </c>
      <c r="AP114">
        <v>253.2152906175035</v>
      </c>
      <c r="AQ114">
        <v>11.63318553822377</v>
      </c>
      <c r="AR114">
        <v>0.05732412031234604</v>
      </c>
      <c r="AS114">
        <v>28.84812864996642</v>
      </c>
      <c r="AT114">
        <v>0.3472054697493439</v>
      </c>
      <c r="AU114">
        <v>14.87043254468002</v>
      </c>
      <c r="AV114">
        <v>15.61909222673173</v>
      </c>
      <c r="AW114">
        <v>0.9327194961012816</v>
      </c>
      <c r="AX114">
        <v>44.48037848257032</v>
      </c>
      <c r="AY114">
        <v>2.510463285373259</v>
      </c>
      <c r="AZ114">
        <v>4.005110178354723</v>
      </c>
    </row>
    <row r="115" spans="1:52">
      <c r="A115" s="2">
        <v>44970</v>
      </c>
      <c r="B115">
        <v>1034.765634076531</v>
      </c>
      <c r="C115">
        <v>-0.01049182211518607</v>
      </c>
      <c r="AN115" s="2">
        <v>44970</v>
      </c>
      <c r="AO115">
        <v>0.004752706802081146</v>
      </c>
      <c r="AP115">
        <v>254.4515113420773</v>
      </c>
      <c r="AQ115">
        <v>12.24330548591928</v>
      </c>
      <c r="AR115">
        <v>0.05823325525091451</v>
      </c>
      <c r="AS115">
        <v>27.97638076356295</v>
      </c>
      <c r="AT115">
        <v>0.3438935835025935</v>
      </c>
      <c r="AU115">
        <v>15.14594993533538</v>
      </c>
      <c r="AV115">
        <v>15.502646774938</v>
      </c>
      <c r="AW115">
        <v>0.9380909398658694</v>
      </c>
      <c r="AX115">
        <v>45.29846717132993</v>
      </c>
      <c r="AY115">
        <v>2.409379865137521</v>
      </c>
      <c r="AZ115">
        <v>3.96427848301908</v>
      </c>
    </row>
    <row r="116" spans="1:52">
      <c r="A116" s="2">
        <v>44971</v>
      </c>
      <c r="B116">
        <v>1015.900602888157</v>
      </c>
      <c r="C116">
        <v>-0.01823121155855756</v>
      </c>
      <c r="AN116" s="2">
        <v>44971</v>
      </c>
      <c r="AO116">
        <v>0.004660370040408884</v>
      </c>
      <c r="AP116">
        <v>252.8094789471349</v>
      </c>
      <c r="AQ116">
        <v>12.27567312431029</v>
      </c>
      <c r="AR116">
        <v>0.05745819659803555</v>
      </c>
      <c r="AS116">
        <v>29.20632955057647</v>
      </c>
      <c r="AT116">
        <v>0.3604287460610865</v>
      </c>
      <c r="AU116">
        <v>15.07059021921008</v>
      </c>
      <c r="AV116">
        <v>15.36552547546268</v>
      </c>
      <c r="AW116">
        <v>0.8658529970454069</v>
      </c>
      <c r="AX116">
        <v>46.43414260932598</v>
      </c>
      <c r="AY116">
        <v>2.446287904358398</v>
      </c>
      <c r="AZ116">
        <v>3.919416201498799</v>
      </c>
    </row>
    <row r="117" spans="1:52">
      <c r="A117" s="2">
        <v>44972</v>
      </c>
      <c r="B117">
        <v>1047.140752894564</v>
      </c>
      <c r="C117">
        <v>0.03075118758429007</v>
      </c>
      <c r="AN117" s="2">
        <v>44972</v>
      </c>
      <c r="AO117">
        <v>0.004712093491952547</v>
      </c>
      <c r="AP117">
        <v>242.313238864314</v>
      </c>
      <c r="AQ117">
        <v>12.37992913449067</v>
      </c>
      <c r="AR117">
        <v>0.05727794418541652</v>
      </c>
      <c r="AS117">
        <v>29.87275780511436</v>
      </c>
      <c r="AT117">
        <v>0.3680483381023543</v>
      </c>
      <c r="AU117">
        <v>14.75689129516991</v>
      </c>
      <c r="AV117">
        <v>15.53582432084087</v>
      </c>
      <c r="AW117">
        <v>0.8840712171976141</v>
      </c>
      <c r="AX117">
        <v>45.06552581266505</v>
      </c>
      <c r="AY117">
        <v>2.399296505548752</v>
      </c>
      <c r="AZ117">
        <v>3.920937396137836</v>
      </c>
    </row>
    <row r="118" spans="1:52">
      <c r="A118" s="2">
        <v>44973</v>
      </c>
      <c r="B118">
        <v>1122.396954303445</v>
      </c>
      <c r="C118">
        <v>0.07186827673438811</v>
      </c>
      <c r="AN118" s="2">
        <v>44973</v>
      </c>
      <c r="AO118">
        <v>0.004618041813961036</v>
      </c>
      <c r="AP118">
        <v>243.7876701989127</v>
      </c>
      <c r="AQ118">
        <v>12.44296071529735</v>
      </c>
      <c r="AR118">
        <v>0.05715855074033147</v>
      </c>
      <c r="AS118">
        <v>29.90773169828474</v>
      </c>
      <c r="AT118">
        <v>0.3686402445472455</v>
      </c>
      <c r="AU118">
        <v>15.02523335475061</v>
      </c>
      <c r="AV118">
        <v>15.70539514118894</v>
      </c>
      <c r="AW118">
        <v>0.8834343073853566</v>
      </c>
      <c r="AX118">
        <v>45.76426091439285</v>
      </c>
      <c r="AY118">
        <v>2.354685425319486</v>
      </c>
      <c r="AZ118">
        <v>3.846235553075626</v>
      </c>
    </row>
    <row r="119" spans="1:52">
      <c r="A119" s="2">
        <v>44974</v>
      </c>
      <c r="B119">
        <v>1078.712112660454</v>
      </c>
      <c r="C119">
        <v>-0.03892102653655405</v>
      </c>
      <c r="AN119" s="2">
        <v>44974</v>
      </c>
      <c r="AO119">
        <v>0.004543391235307211</v>
      </c>
      <c r="AP119">
        <v>248.4092301412035</v>
      </c>
      <c r="AQ119">
        <v>12.35414012817482</v>
      </c>
      <c r="AR119">
        <v>0.05590121514095455</v>
      </c>
      <c r="AS119">
        <v>30.31986690406874</v>
      </c>
      <c r="AT119">
        <v>0.3673237567472785</v>
      </c>
      <c r="AU119">
        <v>15.37882024661964</v>
      </c>
      <c r="AV119">
        <v>15.69053669432268</v>
      </c>
      <c r="AW119">
        <v>0.8940496717705981</v>
      </c>
      <c r="AX119">
        <v>42.51834776311949</v>
      </c>
      <c r="AY119">
        <v>2.417665373289625</v>
      </c>
      <c r="AZ119">
        <v>3.930740236705565</v>
      </c>
    </row>
    <row r="120" spans="1:52">
      <c r="A120" s="2">
        <v>44975</v>
      </c>
      <c r="B120">
        <v>1136.223124807234</v>
      </c>
      <c r="C120">
        <v>0.05331451410602961</v>
      </c>
      <c r="AN120" s="2">
        <v>44975</v>
      </c>
      <c r="AO120">
        <v>0.004617417268946363</v>
      </c>
      <c r="AP120">
        <v>251.8058250781754</v>
      </c>
      <c r="AQ120">
        <v>11.98084825485399</v>
      </c>
      <c r="AR120">
        <v>0.05707107067096338</v>
      </c>
      <c r="AS120">
        <v>30.76762516440217</v>
      </c>
      <c r="AT120">
        <v>0.3773334052347802</v>
      </c>
      <c r="AU120">
        <v>15.66605152667536</v>
      </c>
      <c r="AV120">
        <v>14.37970087106326</v>
      </c>
      <c r="AW120">
        <v>0.9214115786955911</v>
      </c>
      <c r="AX120">
        <v>40.33406254536284</v>
      </c>
      <c r="AY120">
        <v>2.453121672668804</v>
      </c>
      <c r="AZ120">
        <v>3.965585602534182</v>
      </c>
    </row>
    <row r="121" spans="1:52">
      <c r="A121" s="2">
        <v>44976</v>
      </c>
      <c r="B121">
        <v>1150.265019942758</v>
      </c>
      <c r="C121">
        <v>0.01235839583700282</v>
      </c>
      <c r="AN121" s="2">
        <v>44976</v>
      </c>
      <c r="AO121">
        <v>0.004668942500870296</v>
      </c>
      <c r="AP121">
        <v>253.4436582797036</v>
      </c>
      <c r="AQ121">
        <v>11.57042120869976</v>
      </c>
      <c r="AR121">
        <v>0.05795095693118638</v>
      </c>
      <c r="AS121">
        <v>30.89126033528822</v>
      </c>
      <c r="AT121">
        <v>0.3789050602898822</v>
      </c>
      <c r="AU121">
        <v>15.30053922270146</v>
      </c>
      <c r="AV121">
        <v>14.66896861902264</v>
      </c>
      <c r="AW121">
        <v>0.8864202601874206</v>
      </c>
      <c r="AX121">
        <v>41.87262359708362</v>
      </c>
      <c r="AY121">
        <v>2.448883015213291</v>
      </c>
      <c r="AZ121">
        <v>3.992327153272655</v>
      </c>
    </row>
    <row r="122" spans="1:52">
      <c r="A122" s="2">
        <v>44977</v>
      </c>
      <c r="B122">
        <v>1155.437909926941</v>
      </c>
      <c r="C122">
        <v>0.0044971288307456</v>
      </c>
      <c r="AN122" s="2">
        <v>44977</v>
      </c>
      <c r="AO122">
        <v>0.004741817074503182</v>
      </c>
      <c r="AP122">
        <v>257.3086448345134</v>
      </c>
      <c r="AQ122">
        <v>11.67754557268674</v>
      </c>
      <c r="AR122">
        <v>0.05921494703181084</v>
      </c>
      <c r="AS122">
        <v>30.81881550680195</v>
      </c>
      <c r="AT122">
        <v>0.3845204523839578</v>
      </c>
      <c r="AU122">
        <v>15.0097454408287</v>
      </c>
      <c r="AV122">
        <v>13.92162917896946</v>
      </c>
      <c r="AW122">
        <v>0.9143869922462765</v>
      </c>
      <c r="AX122">
        <v>42.9623530030021</v>
      </c>
      <c r="AY122">
        <v>2.315238779634839</v>
      </c>
      <c r="AZ122">
        <v>3.958988869002389</v>
      </c>
    </row>
    <row r="123" spans="1:52">
      <c r="A123" s="2">
        <v>44978</v>
      </c>
      <c r="B123">
        <v>1172.279377950164</v>
      </c>
      <c r="C123">
        <v>0.01457583127447126</v>
      </c>
      <c r="AN123" s="2">
        <v>44978</v>
      </c>
      <c r="AO123">
        <v>0.004727345027310679</v>
      </c>
      <c r="AP123">
        <v>259.1998550516324</v>
      </c>
      <c r="AQ123">
        <v>11.80908546165059</v>
      </c>
      <c r="AR123">
        <v>0.05945365488836384</v>
      </c>
      <c r="AS123">
        <v>30.92734274761843</v>
      </c>
      <c r="AT123">
        <v>0.3869199099422449</v>
      </c>
      <c r="AU123">
        <v>14.95454902823407</v>
      </c>
      <c r="AV123">
        <v>13.99336355088302</v>
      </c>
      <c r="AW123">
        <v>0.9146303857621495</v>
      </c>
      <c r="AX123">
        <v>43.93834227128296</v>
      </c>
      <c r="AY123">
        <v>2.245866731115925</v>
      </c>
      <c r="AZ123">
        <v>3.832913517554251</v>
      </c>
    </row>
    <row r="124" spans="1:52">
      <c r="A124" s="2">
        <v>44979</v>
      </c>
      <c r="B124">
        <v>1136.972863101673</v>
      </c>
      <c r="C124">
        <v>-0.0301178332678923</v>
      </c>
      <c r="AN124" s="2">
        <v>44979</v>
      </c>
      <c r="AO124">
        <v>0.004659651368467733</v>
      </c>
      <c r="AP124">
        <v>258.7942569615421</v>
      </c>
      <c r="AQ124">
        <v>12.02647559197575</v>
      </c>
      <c r="AR124">
        <v>0.05925835714911042</v>
      </c>
      <c r="AS124">
        <v>30.51026248607158</v>
      </c>
      <c r="AT124">
        <v>0.3799504149205167</v>
      </c>
      <c r="AU124">
        <v>15.18816123505138</v>
      </c>
      <c r="AV124">
        <v>14.13564268959208</v>
      </c>
      <c r="AW124">
        <v>0.9321906495230722</v>
      </c>
      <c r="AX124">
        <v>45.41354993309706</v>
      </c>
      <c r="AY124">
        <v>2.285195055708042</v>
      </c>
      <c r="AZ124">
        <v>3.707460553847763</v>
      </c>
    </row>
    <row r="125" spans="1:52">
      <c r="A125" s="2">
        <v>44980</v>
      </c>
      <c r="B125">
        <v>1127.417284640542</v>
      </c>
      <c r="C125">
        <v>-0.0084044032810624</v>
      </c>
      <c r="AN125" s="2">
        <v>44980</v>
      </c>
      <c r="AO125">
        <v>0.004665741087168322</v>
      </c>
      <c r="AP125">
        <v>258.7054147384731</v>
      </c>
      <c r="AQ125">
        <v>11.78722428203784</v>
      </c>
      <c r="AR125">
        <v>0.05923105129685715</v>
      </c>
      <c r="AS125">
        <v>30.42293014121999</v>
      </c>
      <c r="AT125">
        <v>0.3750862940153126</v>
      </c>
      <c r="AU125">
        <v>15.25875461609752</v>
      </c>
      <c r="AV125">
        <v>14.14784889381742</v>
      </c>
      <c r="AW125">
        <v>0.950683178634057</v>
      </c>
      <c r="AX125">
        <v>44.7184880172754</v>
      </c>
      <c r="AY125">
        <v>2.331465484484416</v>
      </c>
      <c r="AZ125">
        <v>3.785313683304653</v>
      </c>
    </row>
    <row r="126" spans="1:52">
      <c r="A126" s="2">
        <v>44981</v>
      </c>
      <c r="B126">
        <v>1119.249265603321</v>
      </c>
      <c r="C126">
        <v>-0.007244894280493241</v>
      </c>
      <c r="AN126" s="2">
        <v>44981</v>
      </c>
      <c r="AO126">
        <v>0.004681086891869197</v>
      </c>
      <c r="AP126">
        <v>260.8033687528533</v>
      </c>
      <c r="AQ126">
        <v>11.35989080341649</v>
      </c>
      <c r="AR126">
        <v>0.05853627103234003</v>
      </c>
      <c r="AS126">
        <v>30.63690186755121</v>
      </c>
      <c r="AT126">
        <v>0.3773583324759276</v>
      </c>
      <c r="AU126">
        <v>15.13027481168846</v>
      </c>
      <c r="AV126">
        <v>14.22196553993604</v>
      </c>
      <c r="AW126">
        <v>0.9393317145218524</v>
      </c>
      <c r="AX126">
        <v>45.69364236056762</v>
      </c>
      <c r="AY126">
        <v>2.344517062978558</v>
      </c>
      <c r="AZ126">
        <v>3.873033167860226</v>
      </c>
    </row>
    <row r="127" spans="1:52">
      <c r="A127" s="2">
        <v>44982</v>
      </c>
      <c r="B127">
        <v>1071.64953605037</v>
      </c>
      <c r="C127">
        <v>-0.04252826516467922</v>
      </c>
      <c r="AN127" s="2">
        <v>44982</v>
      </c>
      <c r="AO127">
        <v>0.004623998392859014</v>
      </c>
      <c r="AP127">
        <v>261.3045210411618</v>
      </c>
      <c r="AQ127">
        <v>11.59628710568572</v>
      </c>
      <c r="AR127">
        <v>0.05747888408790374</v>
      </c>
      <c r="AS127">
        <v>29.9499614172798</v>
      </c>
      <c r="AT127">
        <v>0.3690870357751104</v>
      </c>
      <c r="AU127">
        <v>15.29374489210658</v>
      </c>
      <c r="AV127">
        <v>14.58967554766943</v>
      </c>
      <c r="AW127">
        <v>0.9424335633236964</v>
      </c>
      <c r="AX127">
        <v>46.72616709203444</v>
      </c>
      <c r="AY127">
        <v>2.326423906415642</v>
      </c>
      <c r="AZ127">
        <v>3.975147726346767</v>
      </c>
    </row>
    <row r="128" spans="1:52">
      <c r="A128" s="2">
        <v>44983</v>
      </c>
      <c r="B128">
        <v>1061.556871218101</v>
      </c>
      <c r="C128">
        <v>-0.009417878226744003</v>
      </c>
      <c r="AN128" s="2">
        <v>44983</v>
      </c>
      <c r="AO128">
        <v>0.004583616284428898</v>
      </c>
      <c r="AP128">
        <v>261.6188819688483</v>
      </c>
      <c r="AQ128">
        <v>11.59820731177807</v>
      </c>
      <c r="AR128">
        <v>0.05745177874394548</v>
      </c>
      <c r="AS128">
        <v>29.50057517733493</v>
      </c>
      <c r="AT128">
        <v>0.3651780774253925</v>
      </c>
      <c r="AU128">
        <v>15.40326432090347</v>
      </c>
      <c r="AV128">
        <v>14.61996548988644</v>
      </c>
      <c r="AW128">
        <v>0.9528915046887191</v>
      </c>
      <c r="AX128">
        <v>46.97511355713122</v>
      </c>
      <c r="AY128">
        <v>2.370311450339442</v>
      </c>
      <c r="AZ128">
        <v>4.031296392447962</v>
      </c>
    </row>
    <row r="129" spans="1:52">
      <c r="A129" s="2">
        <v>44984</v>
      </c>
      <c r="B129">
        <v>1085.078453158067</v>
      </c>
      <c r="C129">
        <v>0.02215762770484098</v>
      </c>
      <c r="AN129" s="2">
        <v>44984</v>
      </c>
      <c r="AO129">
        <v>0.004609099546034941</v>
      </c>
      <c r="AP129">
        <v>269.2271242696436</v>
      </c>
      <c r="AQ129">
        <v>11.50813394718518</v>
      </c>
      <c r="AR129">
        <v>0.05860557788175869</v>
      </c>
      <c r="AS129">
        <v>29.59921318735125</v>
      </c>
      <c r="AT129">
        <v>0.3677897688646928</v>
      </c>
      <c r="AU129">
        <v>15.24431420526611</v>
      </c>
      <c r="AV129">
        <v>14.53806712891869</v>
      </c>
      <c r="AW129">
        <v>0.9283967974581817</v>
      </c>
      <c r="AX129">
        <v>46.24537407960993</v>
      </c>
      <c r="AY129">
        <v>2.332974038547599</v>
      </c>
      <c r="AZ129">
        <v>4.020168684049226</v>
      </c>
    </row>
    <row r="130" spans="1:52">
      <c r="A130" s="2">
        <v>44985</v>
      </c>
      <c r="B130">
        <v>1067.482378684856</v>
      </c>
      <c r="C130">
        <v>-0.01621640759891529</v>
      </c>
      <c r="AN130" s="2">
        <v>44985</v>
      </c>
      <c r="AO130">
        <v>0.00454166941388798</v>
      </c>
      <c r="AP130">
        <v>267.884314656133</v>
      </c>
      <c r="AQ130">
        <v>11.64880421555073</v>
      </c>
      <c r="AR130">
        <v>0.05790046163681</v>
      </c>
      <c r="AS130">
        <v>29.40611352067966</v>
      </c>
      <c r="AT130">
        <v>0.3668527086403698</v>
      </c>
      <c r="AU130">
        <v>15.35505240301365</v>
      </c>
      <c r="AV130">
        <v>14.51226228645724</v>
      </c>
      <c r="AW130">
        <v>0.9350016583464297</v>
      </c>
      <c r="AX130">
        <v>47.14029483797201</v>
      </c>
      <c r="AY130">
        <v>2.352638576624916</v>
      </c>
      <c r="AZ130">
        <v>4.067590785983128</v>
      </c>
    </row>
    <row r="131" spans="1:52">
      <c r="A131" s="2">
        <v>44986</v>
      </c>
      <c r="B131">
        <v>1044.632070985156</v>
      </c>
      <c r="C131">
        <v>-0.02140579381539853</v>
      </c>
      <c r="AN131" s="2">
        <v>44986</v>
      </c>
      <c r="AO131">
        <v>0.004513240152580514</v>
      </c>
      <c r="AP131">
        <v>271.5213295133857</v>
      </c>
      <c r="AQ131">
        <v>11.51350657151135</v>
      </c>
      <c r="AR131">
        <v>0.05761206830365962</v>
      </c>
      <c r="AS131">
        <v>29.39366323313984</v>
      </c>
      <c r="AT131">
        <v>0.3627396103496646</v>
      </c>
      <c r="AU131">
        <v>14.91652552253837</v>
      </c>
      <c r="AV131">
        <v>14.73758551363818</v>
      </c>
      <c r="AW131">
        <v>0.9456305488138854</v>
      </c>
      <c r="AX131">
        <v>47.59134837693297</v>
      </c>
      <c r="AY131">
        <v>2.381522674757092</v>
      </c>
      <c r="AZ131">
        <v>4.168668469802002</v>
      </c>
    </row>
    <row r="132" spans="1:52">
      <c r="A132" s="2">
        <v>44987</v>
      </c>
      <c r="B132">
        <v>1076.157697251871</v>
      </c>
      <c r="C132">
        <v>0.0301786888822817</v>
      </c>
      <c r="AN132" s="2">
        <v>44987</v>
      </c>
      <c r="AO132">
        <v>0.004557932490897957</v>
      </c>
      <c r="AP132">
        <v>273.5579991293778</v>
      </c>
      <c r="AQ132">
        <v>11.35871553344825</v>
      </c>
      <c r="AR132">
        <v>0.05738469072589669</v>
      </c>
      <c r="AS132">
        <v>29.97995013783047</v>
      </c>
      <c r="AT132">
        <v>0.3724541513707853</v>
      </c>
      <c r="AU132">
        <v>14.58220932970341</v>
      </c>
      <c r="AV132">
        <v>14.77864938164241</v>
      </c>
      <c r="AW132">
        <v>0.9151634885984067</v>
      </c>
      <c r="AX132">
        <v>47.14599691883563</v>
      </c>
      <c r="AY132">
        <v>2.393706869763768</v>
      </c>
      <c r="AZ132">
        <v>4.141657697350854</v>
      </c>
    </row>
    <row r="133" spans="1:52">
      <c r="A133" s="2">
        <v>44988</v>
      </c>
      <c r="B133">
        <v>1054.972256560865</v>
      </c>
      <c r="C133">
        <v>-0.01968618609066874</v>
      </c>
      <c r="AN133" s="2">
        <v>44988</v>
      </c>
      <c r="AO133">
        <v>0.004494977894667532</v>
      </c>
      <c r="AP133">
        <v>276.0409585888975</v>
      </c>
      <c r="AQ133">
        <v>11.52191026161488</v>
      </c>
      <c r="AR133">
        <v>0.05672792302041969</v>
      </c>
      <c r="AS133">
        <v>29.78462541903341</v>
      </c>
      <c r="AT133">
        <v>0.3682149889094653</v>
      </c>
      <c r="AU133">
        <v>14.73794834652331</v>
      </c>
      <c r="AV133">
        <v>14.93764690659206</v>
      </c>
      <c r="AW133">
        <v>0.9291240607923498</v>
      </c>
      <c r="AX133">
        <v>46.95890522348289</v>
      </c>
      <c r="AY133">
        <v>2.398847503121808</v>
      </c>
      <c r="AZ133">
        <v>4.125251403312975</v>
      </c>
    </row>
    <row r="134" spans="1:52">
      <c r="A134" s="2">
        <v>44989</v>
      </c>
      <c r="B134">
        <v>1011.53895122491</v>
      </c>
      <c r="C134">
        <v>-0.04117009245109859</v>
      </c>
      <c r="AN134" s="2">
        <v>44989</v>
      </c>
      <c r="AO134">
        <v>0.004525882721386148</v>
      </c>
      <c r="AP134">
        <v>270.4300578891284</v>
      </c>
      <c r="AQ134">
        <v>11.55424188859732</v>
      </c>
      <c r="AR134">
        <v>0.0571199400072393</v>
      </c>
      <c r="AS134">
        <v>29.77147207348299</v>
      </c>
      <c r="AT134">
        <v>0.3651942667020043</v>
      </c>
      <c r="AU134">
        <v>14.96812640749609</v>
      </c>
      <c r="AV134">
        <v>15.01344233474593</v>
      </c>
      <c r="AW134">
        <v>0.9246979830396092</v>
      </c>
      <c r="AX134">
        <v>47.2553742955992</v>
      </c>
      <c r="AY134">
        <v>2.363608836092357</v>
      </c>
      <c r="AZ134">
        <v>4.147147573314125</v>
      </c>
    </row>
    <row r="135" spans="1:52">
      <c r="A135" s="2">
        <v>44990</v>
      </c>
      <c r="B135">
        <v>998.8581169409905</v>
      </c>
      <c r="C135">
        <v>-0.01253617991532996</v>
      </c>
      <c r="AN135" s="2">
        <v>44990</v>
      </c>
      <c r="AO135">
        <v>0.004472309255358244</v>
      </c>
      <c r="AP135">
        <v>272.2211043820114</v>
      </c>
      <c r="AQ135">
        <v>11.58047723718125</v>
      </c>
      <c r="AR135">
        <v>0.05652223452584265</v>
      </c>
      <c r="AS135">
        <v>29.05627448815596</v>
      </c>
      <c r="AT135">
        <v>0.3615882639468768</v>
      </c>
      <c r="AU135">
        <v>15.07039894136857</v>
      </c>
      <c r="AV135">
        <v>15.16255391086234</v>
      </c>
      <c r="AW135">
        <v>0.9320941041187675</v>
      </c>
      <c r="AX135">
        <v>48.42435988549434</v>
      </c>
      <c r="AY135">
        <v>2.388663028400068</v>
      </c>
      <c r="AZ135">
        <v>4.234416209440674</v>
      </c>
    </row>
    <row r="136" spans="1:52">
      <c r="A136" s="2">
        <v>44991</v>
      </c>
      <c r="B136">
        <v>1003.945908013371</v>
      </c>
      <c r="C136">
        <v>0.00509360737635256</v>
      </c>
      <c r="AN136" s="2">
        <v>44991</v>
      </c>
      <c r="AO136">
        <v>0.004477940516974784</v>
      </c>
      <c r="AP136">
        <v>273.3227406910314</v>
      </c>
      <c r="AQ136">
        <v>11.79233400660736</v>
      </c>
      <c r="AR136">
        <v>0.05621034152737779</v>
      </c>
      <c r="AS136">
        <v>29.37266983691411</v>
      </c>
      <c r="AT136">
        <v>0.3659497765699153</v>
      </c>
      <c r="AU136">
        <v>14.30152184985099</v>
      </c>
      <c r="AV136">
        <v>15.06207587896255</v>
      </c>
      <c r="AW136">
        <v>0.9462566184332442</v>
      </c>
      <c r="AX136">
        <v>50.11236893388014</v>
      </c>
      <c r="AY136">
        <v>2.395476598384885</v>
      </c>
      <c r="AZ136">
        <v>4.150036013222365</v>
      </c>
    </row>
    <row r="137" spans="1:52">
      <c r="A137" s="2">
        <v>44992</v>
      </c>
      <c r="B137">
        <v>1003.070377651519</v>
      </c>
      <c r="C137">
        <v>-0.0008720891781757167</v>
      </c>
      <c r="AN137" s="2">
        <v>44992</v>
      </c>
      <c r="AO137">
        <v>0.004475056088481853</v>
      </c>
      <c r="AP137">
        <v>278.0745599651577</v>
      </c>
      <c r="AQ137">
        <v>11.91513562647201</v>
      </c>
      <c r="AR137">
        <v>0.05602137907424109</v>
      </c>
      <c r="AS137">
        <v>29.31941278841245</v>
      </c>
      <c r="AT137">
        <v>0.365966498907084</v>
      </c>
      <c r="AU137">
        <v>14.32687310691136</v>
      </c>
      <c r="AV137">
        <v>15.18804642518803</v>
      </c>
      <c r="AW137">
        <v>0.9238638683280415</v>
      </c>
      <c r="AX137">
        <v>50.19572850108424</v>
      </c>
      <c r="AY137">
        <v>2.427550026544562</v>
      </c>
      <c r="AZ137">
        <v>4.053040912676672</v>
      </c>
    </row>
    <row r="138" spans="1:52">
      <c r="A138" s="2">
        <v>44993</v>
      </c>
      <c r="B138">
        <v>997.9516054802561</v>
      </c>
      <c r="C138">
        <v>-0.005103103715660473</v>
      </c>
      <c r="AN138" s="2">
        <v>44993</v>
      </c>
      <c r="AO138">
        <v>0.004500417552082009</v>
      </c>
      <c r="AP138">
        <v>277.1037153142356</v>
      </c>
      <c r="AQ138">
        <v>11.84766908287095</v>
      </c>
      <c r="AR138">
        <v>0.05600374241736532</v>
      </c>
      <c r="AS138">
        <v>29.29776060437764</v>
      </c>
      <c r="AT138">
        <v>0.3630042351892646</v>
      </c>
      <c r="AU138">
        <v>14.07086091562753</v>
      </c>
      <c r="AV138">
        <v>15.32961224197115</v>
      </c>
      <c r="AW138">
        <v>0.939390415321691</v>
      </c>
      <c r="AX138">
        <v>49.34410994161376</v>
      </c>
      <c r="AY138">
        <v>2.46765349666887</v>
      </c>
      <c r="AZ138">
        <v>4.127404797651744</v>
      </c>
    </row>
    <row r="139" spans="1:52">
      <c r="A139" s="2">
        <v>44994</v>
      </c>
      <c r="B139">
        <v>962.3766985981731</v>
      </c>
      <c r="C139">
        <v>-0.03564792790223825</v>
      </c>
      <c r="AN139" s="2">
        <v>44994</v>
      </c>
      <c r="AO139">
        <v>0.004434633438757301</v>
      </c>
      <c r="AP139">
        <v>277.3286783794816</v>
      </c>
      <c r="AQ139">
        <v>11.90016948247479</v>
      </c>
      <c r="AR139">
        <v>0.05491553699361273</v>
      </c>
      <c r="AS139">
        <v>28.4506181370396</v>
      </c>
      <c r="AT139">
        <v>0.352152860802089</v>
      </c>
      <c r="AU139">
        <v>14.26911284258493</v>
      </c>
      <c r="AV139">
        <v>15.41565575679164</v>
      </c>
      <c r="AW139">
        <v>0.9490891240808569</v>
      </c>
      <c r="AX139">
        <v>51.68324103761493</v>
      </c>
      <c r="AY139">
        <v>2.609116248708575</v>
      </c>
      <c r="AZ139">
        <v>4.237795160616529</v>
      </c>
    </row>
    <row r="140" spans="1:52">
      <c r="A140" s="2">
        <v>44995</v>
      </c>
      <c r="B140">
        <v>915.340607177318</v>
      </c>
      <c r="C140">
        <v>-0.04887492755110268</v>
      </c>
      <c r="AN140" s="2">
        <v>44995</v>
      </c>
      <c r="AO140">
        <v>0.004498030065977623</v>
      </c>
      <c r="AP140">
        <v>271.5823650235034</v>
      </c>
      <c r="AQ140">
        <v>12.14481226255568</v>
      </c>
      <c r="AR140">
        <v>0.05577838915365649</v>
      </c>
      <c r="AS140">
        <v>28.09227810183836</v>
      </c>
      <c r="AT140">
        <v>0.3473799207069704</v>
      </c>
      <c r="AU140">
        <v>14.47185018202537</v>
      </c>
      <c r="AV140">
        <v>15.28720492464943</v>
      </c>
      <c r="AW140">
        <v>0.9446697140468654</v>
      </c>
      <c r="AX140">
        <v>51.233706982055</v>
      </c>
      <c r="AY140">
        <v>2.645750210666812</v>
      </c>
      <c r="AZ140">
        <v>4.250445276746273</v>
      </c>
    </row>
    <row r="141" spans="1:52">
      <c r="A141" s="2">
        <v>44996</v>
      </c>
      <c r="B141">
        <v>928.2380310414242</v>
      </c>
      <c r="C141">
        <v>0.014090300116673</v>
      </c>
      <c r="AN141" s="2">
        <v>44996</v>
      </c>
      <c r="AO141">
        <v>0.004586064894375767</v>
      </c>
      <c r="AP141">
        <v>268.6686216858781</v>
      </c>
      <c r="AQ141">
        <v>12.10461529440071</v>
      </c>
      <c r="AR141">
        <v>0.0566637025193294</v>
      </c>
      <c r="AS141">
        <v>28.54358323866576</v>
      </c>
      <c r="AT141">
        <v>0.3504023682983032</v>
      </c>
      <c r="AU141">
        <v>14.87650511376882</v>
      </c>
      <c r="AV141">
        <v>14.91841697236152</v>
      </c>
      <c r="AW141">
        <v>0.9561616977897969</v>
      </c>
      <c r="AX141">
        <v>49.52106796392468</v>
      </c>
      <c r="AY141">
        <v>2.538650752194491</v>
      </c>
      <c r="AZ141">
        <v>4.157195936391833</v>
      </c>
    </row>
    <row r="142" spans="1:52">
      <c r="A142" s="2">
        <v>44997</v>
      </c>
      <c r="B142">
        <v>919.8998658656159</v>
      </c>
      <c r="C142">
        <v>-0.008982787708507689</v>
      </c>
      <c r="AN142" s="2">
        <v>44997</v>
      </c>
      <c r="AO142">
        <v>0.004468737176511329</v>
      </c>
      <c r="AP142">
        <v>274.9453039709354</v>
      </c>
      <c r="AQ142">
        <v>12.1002193267974</v>
      </c>
      <c r="AR142">
        <v>0.05451647623115816</v>
      </c>
      <c r="AS142">
        <v>28.78471934326135</v>
      </c>
      <c r="AT142">
        <v>0.3486953054065446</v>
      </c>
      <c r="AU142">
        <v>15.23112658355403</v>
      </c>
      <c r="AV142">
        <v>15.01963775489297</v>
      </c>
      <c r="AW142">
        <v>0.9676520588688711</v>
      </c>
      <c r="AX142">
        <v>49.08765478884418</v>
      </c>
      <c r="AY142">
        <v>2.529746906262513</v>
      </c>
      <c r="AZ142">
        <v>4.215823333315419</v>
      </c>
    </row>
    <row r="143" spans="1:52">
      <c r="A143" s="2">
        <v>44998</v>
      </c>
      <c r="B143">
        <v>987.9585994253542</v>
      </c>
      <c r="C143">
        <v>0.07398493693190811</v>
      </c>
      <c r="AN143" s="2">
        <v>44998</v>
      </c>
      <c r="AO143">
        <v>0.004477294045922399</v>
      </c>
      <c r="AP143">
        <v>260.0082274642049</v>
      </c>
      <c r="AQ143">
        <v>12.24688978123934</v>
      </c>
      <c r="AR143">
        <v>0.0599833025225093</v>
      </c>
      <c r="AS143">
        <v>29.1568946137877</v>
      </c>
      <c r="AT143">
        <v>0.3671448975260779</v>
      </c>
      <c r="AU143">
        <v>14.98314412977362</v>
      </c>
      <c r="AV143">
        <v>12.58112038115745</v>
      </c>
      <c r="AW143">
        <v>0.9803893859717026</v>
      </c>
      <c r="AX143">
        <v>59.20107337967237</v>
      </c>
      <c r="AY143">
        <v>2.437910022108012</v>
      </c>
      <c r="AZ143">
        <v>3.831592479281637</v>
      </c>
    </row>
    <row r="144" spans="1:52">
      <c r="A144" s="2">
        <v>44999</v>
      </c>
      <c r="B144">
        <v>1031.882929509085</v>
      </c>
      <c r="C144">
        <v>0.04445968698413028</v>
      </c>
      <c r="AN144" s="2">
        <v>44999</v>
      </c>
      <c r="AO144">
        <v>0.004272024587040049</v>
      </c>
      <c r="AP144">
        <v>260.7455516400349</v>
      </c>
      <c r="AQ144">
        <v>12.43409173555449</v>
      </c>
      <c r="AR144">
        <v>0.05923788121053032</v>
      </c>
      <c r="AS144">
        <v>29.39371951462529</v>
      </c>
      <c r="AT144">
        <v>0.3593676083134839</v>
      </c>
      <c r="AU144">
        <v>15.16722565994696</v>
      </c>
      <c r="AV144">
        <v>12.70210652291528</v>
      </c>
      <c r="AW144">
        <v>0.9790320057450804</v>
      </c>
      <c r="AX144">
        <v>59.82872266820549</v>
      </c>
      <c r="AY144">
        <v>2.530146483286413</v>
      </c>
      <c r="AZ144">
        <v>3.953212018101568</v>
      </c>
    </row>
    <row r="145" spans="1:52">
      <c r="A145" s="2">
        <v>45000</v>
      </c>
      <c r="B145">
        <v>1053.08018604909</v>
      </c>
      <c r="C145">
        <v>0.02054230759499909</v>
      </c>
      <c r="AN145" s="2">
        <v>45000</v>
      </c>
      <c r="AO145">
        <v>0.004251603471592325</v>
      </c>
      <c r="AP145">
        <v>265.9431533968686</v>
      </c>
      <c r="AQ145">
        <v>12.31238190093242</v>
      </c>
      <c r="AR145">
        <v>0.05942741192636299</v>
      </c>
      <c r="AS145">
        <v>29.86942372310532</v>
      </c>
      <c r="AT145">
        <v>0.3656144237899651</v>
      </c>
      <c r="AU145">
        <v>14.90745206299437</v>
      </c>
      <c r="AV145">
        <v>12.66151682122569</v>
      </c>
      <c r="AW145">
        <v>0.9574030687264851</v>
      </c>
      <c r="AX145">
        <v>60.77516423735349</v>
      </c>
      <c r="AY145">
        <v>2.512569257986336</v>
      </c>
      <c r="AZ145">
        <v>3.869016658025642</v>
      </c>
    </row>
    <row r="146" spans="1:52">
      <c r="A146" s="2">
        <v>45001</v>
      </c>
      <c r="B146">
        <v>1003.257607189145</v>
      </c>
      <c r="C146">
        <v>-0.04731128694659759</v>
      </c>
      <c r="AN146" s="2">
        <v>45001</v>
      </c>
      <c r="AO146">
        <v>0.00411006132516141</v>
      </c>
      <c r="AP146">
        <v>268.9986762007396</v>
      </c>
      <c r="AQ146">
        <v>12.49420850704505</v>
      </c>
      <c r="AR146">
        <v>0.05837577970926076</v>
      </c>
      <c r="AS146">
        <v>29.1266935151766</v>
      </c>
      <c r="AT146">
        <v>0.3510330637904187</v>
      </c>
      <c r="AU146">
        <v>15.22732860330139</v>
      </c>
      <c r="AV146">
        <v>12.82415913538369</v>
      </c>
      <c r="AW146">
        <v>0.9782017704929171</v>
      </c>
      <c r="AX146">
        <v>62.11955299699947</v>
      </c>
      <c r="AY146">
        <v>2.595629730867441</v>
      </c>
      <c r="AZ146">
        <v>4.059268867414062</v>
      </c>
    </row>
    <row r="147" spans="1:52">
      <c r="A147" s="2">
        <v>45002</v>
      </c>
      <c r="B147">
        <v>1028.603880567423</v>
      </c>
      <c r="C147">
        <v>0.02526397327730368</v>
      </c>
      <c r="AN147" s="2">
        <v>45002</v>
      </c>
      <c r="AO147">
        <v>0.004107312582177202</v>
      </c>
      <c r="AP147">
        <v>275.6080920628898</v>
      </c>
      <c r="AQ147">
        <v>12.56119201475244</v>
      </c>
      <c r="AR147">
        <v>0.05907176160169989</v>
      </c>
      <c r="AS147">
        <v>29.00212432942985</v>
      </c>
      <c r="AT147">
        <v>0.3349332500508629</v>
      </c>
      <c r="AU147">
        <v>15.58257224126575</v>
      </c>
      <c r="AV147">
        <v>12.67240133259316</v>
      </c>
      <c r="AW147">
        <v>0.9898264625346368</v>
      </c>
      <c r="AX147">
        <v>61.73755502033259</v>
      </c>
      <c r="AY147">
        <v>2.606148985648775</v>
      </c>
      <c r="AZ147">
        <v>4.089749939522481</v>
      </c>
    </row>
    <row r="148" spans="1:52">
      <c r="A148" s="2">
        <v>45003</v>
      </c>
      <c r="B148">
        <v>1100.483157294295</v>
      </c>
      <c r="C148">
        <v>0.0698804253851546</v>
      </c>
      <c r="AN148" s="2">
        <v>45003</v>
      </c>
      <c r="AO148">
        <v>0.004008955206602445</v>
      </c>
      <c r="AP148">
        <v>273.9453365614487</v>
      </c>
      <c r="AQ148">
        <v>12.4238605339379</v>
      </c>
      <c r="AR148">
        <v>0.05918539339142279</v>
      </c>
      <c r="AS148">
        <v>30.44194483935988</v>
      </c>
      <c r="AT148">
        <v>0.3486466576229845</v>
      </c>
      <c r="AU148">
        <v>15.39118461979725</v>
      </c>
      <c r="AV148">
        <v>12.50457109174892</v>
      </c>
      <c r="AW148">
        <v>0.9866338817715563</v>
      </c>
      <c r="AX148">
        <v>62.12533614911867</v>
      </c>
      <c r="AY148">
        <v>2.550980123724111</v>
      </c>
      <c r="AZ148">
        <v>3.93735723974972</v>
      </c>
    </row>
    <row r="149" spans="1:52">
      <c r="A149" s="2">
        <v>45004</v>
      </c>
      <c r="B149">
        <v>1073.152116469743</v>
      </c>
      <c r="C149">
        <v>-0.02483549215941616</v>
      </c>
      <c r="AN149" s="2">
        <v>45004</v>
      </c>
      <c r="AO149">
        <v>0.003976739214714416</v>
      </c>
      <c r="AP149">
        <v>276.3594583827813</v>
      </c>
      <c r="AQ149">
        <v>12.61709012902999</v>
      </c>
      <c r="AR149">
        <v>0.05858743357305633</v>
      </c>
      <c r="AS149">
        <v>30.58011600403834</v>
      </c>
      <c r="AT149">
        <v>0.3474746779867271</v>
      </c>
      <c r="AU149">
        <v>14.84293995890006</v>
      </c>
      <c r="AV149">
        <v>12.74614966895517</v>
      </c>
      <c r="AW149">
        <v>0.9935486343374476</v>
      </c>
      <c r="AX149">
        <v>63.08182516456017</v>
      </c>
      <c r="AY149">
        <v>2.524645752350376</v>
      </c>
      <c r="AZ149">
        <v>3.98267049311383</v>
      </c>
    </row>
    <row r="150" spans="1:52">
      <c r="A150" s="2">
        <v>45005</v>
      </c>
      <c r="B150">
        <v>1100.238560948738</v>
      </c>
      <c r="C150">
        <v>0.025240079261176</v>
      </c>
      <c r="AN150" s="2">
        <v>45005</v>
      </c>
      <c r="AO150">
        <v>0.003903606969250342</v>
      </c>
      <c r="AP150">
        <v>267.6432636528621</v>
      </c>
      <c r="AQ150">
        <v>12.85288876828001</v>
      </c>
      <c r="AR150">
        <v>0.05746722825794472</v>
      </c>
      <c r="AS150">
        <v>31.43318716298159</v>
      </c>
      <c r="AT150">
        <v>0.3518774619106323</v>
      </c>
      <c r="AU150">
        <v>15.27786663845263</v>
      </c>
      <c r="AV150">
        <v>12.14047877571324</v>
      </c>
      <c r="AW150">
        <v>1.002902321878444</v>
      </c>
      <c r="AX150">
        <v>67.43167504154844</v>
      </c>
      <c r="AY150">
        <v>2.495912486954695</v>
      </c>
      <c r="AZ150">
        <v>3.797154195079184</v>
      </c>
    </row>
    <row r="151" spans="1:52">
      <c r="A151" s="2">
        <v>45006</v>
      </c>
      <c r="B151">
        <v>1065.104612870297</v>
      </c>
      <c r="C151">
        <v>-0.03193302736830594</v>
      </c>
      <c r="AN151" s="2">
        <v>45006</v>
      </c>
      <c r="AO151">
        <v>0.003826588912167867</v>
      </c>
      <c r="AP151">
        <v>270.5865162361964</v>
      </c>
      <c r="AQ151">
        <v>12.56752204369001</v>
      </c>
      <c r="AR151">
        <v>0.05769340255088495</v>
      </c>
      <c r="AS151">
        <v>30.97407018234358</v>
      </c>
      <c r="AT151">
        <v>0.3451949212843329</v>
      </c>
      <c r="AU151">
        <v>15.61823190480846</v>
      </c>
      <c r="AV151">
        <v>12.50190252841714</v>
      </c>
      <c r="AW151">
        <v>1.019634742135635</v>
      </c>
      <c r="AX151">
        <v>69.35733546677405</v>
      </c>
      <c r="AY151">
        <v>2.391858546066541</v>
      </c>
      <c r="AZ151">
        <v>3.890513476624616</v>
      </c>
    </row>
    <row r="152" spans="1:52">
      <c r="A152" s="2">
        <v>45007</v>
      </c>
      <c r="B152">
        <v>1103.553103195791</v>
      </c>
      <c r="C152">
        <v>0.03609832298245452</v>
      </c>
      <c r="AN152" s="2">
        <v>45007</v>
      </c>
      <c r="AO152">
        <v>0.003917091448658007</v>
      </c>
      <c r="AP152">
        <v>251.8987386720987</v>
      </c>
      <c r="AQ152">
        <v>12.44253993234855</v>
      </c>
      <c r="AR152">
        <v>0.05753369589161004</v>
      </c>
      <c r="AS152">
        <v>31.73245170229754</v>
      </c>
      <c r="AT152">
        <v>0.3558134063311868</v>
      </c>
      <c r="AU152">
        <v>15.59405085497903</v>
      </c>
      <c r="AV152">
        <v>12.4172260760351</v>
      </c>
      <c r="AW152">
        <v>1.022047123226376</v>
      </c>
      <c r="AX152">
        <v>68.8475851042416</v>
      </c>
      <c r="AY152">
        <v>2.437870905117032</v>
      </c>
      <c r="AZ152">
        <v>3.855830460517717</v>
      </c>
    </row>
    <row r="153" spans="1:52">
      <c r="A153" s="2">
        <v>45008</v>
      </c>
      <c r="B153">
        <v>1060.966465471173</v>
      </c>
      <c r="C153">
        <v>-0.03859047435170193</v>
      </c>
      <c r="AN153" s="2">
        <v>45008</v>
      </c>
      <c r="AO153">
        <v>0.003880420793074671</v>
      </c>
      <c r="AP153">
        <v>249.3201076591534</v>
      </c>
      <c r="AQ153">
        <v>12.35087219774578</v>
      </c>
      <c r="AR153">
        <v>0.05743976425076557</v>
      </c>
      <c r="AS153">
        <v>31.48227179513628</v>
      </c>
      <c r="AT153">
        <v>0.3563405790806788</v>
      </c>
      <c r="AU153">
        <v>15.85973413008033</v>
      </c>
      <c r="AV153">
        <v>12.56117675323986</v>
      </c>
      <c r="AW153">
        <v>1.029625435210711</v>
      </c>
      <c r="AX153">
        <v>68.84466172201678</v>
      </c>
      <c r="AY153">
        <v>2.466594369304329</v>
      </c>
      <c r="AZ153">
        <v>3.858796672731243</v>
      </c>
    </row>
    <row r="154" spans="1:52">
      <c r="A154" s="2">
        <v>45009</v>
      </c>
      <c r="B154">
        <v>1097.598913584796</v>
      </c>
      <c r="C154">
        <v>0.03452743258699953</v>
      </c>
      <c r="AN154" s="2">
        <v>45009</v>
      </c>
      <c r="AO154">
        <v>0.00386643727457385</v>
      </c>
      <c r="AP154">
        <v>249.7131205578532</v>
      </c>
      <c r="AQ154">
        <v>12.01712595518891</v>
      </c>
      <c r="AR154">
        <v>0.05677818377746296</v>
      </c>
      <c r="AS154">
        <v>32.08690481023139</v>
      </c>
      <c r="AT154">
        <v>0.3599795661143896</v>
      </c>
      <c r="AU154">
        <v>15.95271565986291</v>
      </c>
      <c r="AV154">
        <v>12.45571283400004</v>
      </c>
      <c r="AW154">
        <v>1.039343366272073</v>
      </c>
      <c r="AX154">
        <v>69.61934258252903</v>
      </c>
      <c r="AY154">
        <v>2.46867312684493</v>
      </c>
      <c r="AZ154">
        <v>3.809904976047642</v>
      </c>
    </row>
    <row r="155" spans="1:52">
      <c r="A155" s="2">
        <v>45010</v>
      </c>
      <c r="B155">
        <v>1054.136534089721</v>
      </c>
      <c r="C155">
        <v>-0.03959768815106124</v>
      </c>
      <c r="AN155" s="2">
        <v>45010</v>
      </c>
      <c r="AO155">
        <v>0.003838234541516754</v>
      </c>
      <c r="AP155">
        <v>248.1080131675101</v>
      </c>
      <c r="AQ155">
        <v>12.20687928542682</v>
      </c>
      <c r="AR155">
        <v>0.05665076391009552</v>
      </c>
      <c r="AS155">
        <v>31.55767557925207</v>
      </c>
      <c r="AT155">
        <v>0.3539132341649743</v>
      </c>
      <c r="AU155">
        <v>16.27151534298108</v>
      </c>
      <c r="AV155">
        <v>12.56142616713828</v>
      </c>
      <c r="AW155">
        <v>1.054433433381804</v>
      </c>
      <c r="AX155">
        <v>69.20474014761139</v>
      </c>
      <c r="AY155">
        <v>2.54915952584183</v>
      </c>
      <c r="AZ155">
        <v>3.780379485287913</v>
      </c>
    </row>
    <row r="156" spans="1:52">
      <c r="A156" s="2">
        <v>45011</v>
      </c>
      <c r="B156">
        <v>1041.318637171247</v>
      </c>
      <c r="C156">
        <v>-0.01215961737778404</v>
      </c>
      <c r="AN156" s="2">
        <v>45011</v>
      </c>
      <c r="AO156">
        <v>0.003788138274758128</v>
      </c>
      <c r="AP156">
        <v>250.8375013260118</v>
      </c>
      <c r="AQ156">
        <v>12.28304487708842</v>
      </c>
      <c r="AR156">
        <v>0.05624014575794026</v>
      </c>
      <c r="AS156">
        <v>31.1589126107679</v>
      </c>
      <c r="AT156">
        <v>0.3495103476305211</v>
      </c>
      <c r="AU156">
        <v>16.5708665996933</v>
      </c>
      <c r="AV156">
        <v>12.67330512186177</v>
      </c>
      <c r="AW156">
        <v>1.066741203759246</v>
      </c>
      <c r="AX156">
        <v>69.69727006475387</v>
      </c>
      <c r="AY156">
        <v>2.548388478166914</v>
      </c>
      <c r="AZ156">
        <v>3.776083302640713</v>
      </c>
    </row>
    <row r="157" spans="1:52">
      <c r="A157" s="2">
        <v>45012</v>
      </c>
      <c r="B157">
        <v>1063.731578582556</v>
      </c>
      <c r="C157">
        <v>0.02152361497360089</v>
      </c>
      <c r="AN157" s="2">
        <v>45012</v>
      </c>
      <c r="AO157">
        <v>0.003792354707565956</v>
      </c>
      <c r="AP157">
        <v>241.4019242075213</v>
      </c>
      <c r="AQ157">
        <v>12.26162476090842</v>
      </c>
      <c r="AR157">
        <v>0.05597220482291301</v>
      </c>
      <c r="AS157">
        <v>31.99503611811794</v>
      </c>
      <c r="AT157">
        <v>0.3772120290366577</v>
      </c>
      <c r="AU157">
        <v>16.39233769383976</v>
      </c>
      <c r="AV157">
        <v>12.18210362514637</v>
      </c>
      <c r="AW157">
        <v>1.024879524027765</v>
      </c>
      <c r="AX157">
        <v>69.2765608088128</v>
      </c>
      <c r="AY157">
        <v>2.530246861134961</v>
      </c>
      <c r="AZ157">
        <v>3.761725203146571</v>
      </c>
    </row>
    <row r="158" spans="1:52">
      <c r="A158" s="2">
        <v>45013</v>
      </c>
      <c r="B158">
        <v>1018.681896705829</v>
      </c>
      <c r="C158">
        <v>-0.04235061060869927</v>
      </c>
      <c r="AN158" s="2">
        <v>45013</v>
      </c>
      <c r="AO158">
        <v>0.003751363817459528</v>
      </c>
      <c r="AP158">
        <v>238.7129286690839</v>
      </c>
      <c r="AQ158">
        <v>12.42665168173222</v>
      </c>
      <c r="AR158">
        <v>0.05559145085084313</v>
      </c>
      <c r="AS158">
        <v>32.08759809845376</v>
      </c>
      <c r="AT158">
        <v>0.3830865104735887</v>
      </c>
      <c r="AU158">
        <v>16.17106410470198</v>
      </c>
      <c r="AV158">
        <v>12.05607830007413</v>
      </c>
      <c r="AW158">
        <v>1.028085261607573</v>
      </c>
      <c r="AX158">
        <v>70.27620061779066</v>
      </c>
      <c r="AY158">
        <v>2.560689255606493</v>
      </c>
      <c r="AZ158">
        <v>3.744629092380006</v>
      </c>
    </row>
    <row r="159" spans="1:52">
      <c r="A159" s="2">
        <v>45014</v>
      </c>
      <c r="B159">
        <v>1043.513909797756</v>
      </c>
      <c r="C159">
        <v>0.02437661174919015</v>
      </c>
      <c r="AN159" s="2">
        <v>45014</v>
      </c>
      <c r="AO159">
        <v>0.003824644997258517</v>
      </c>
      <c r="AP159">
        <v>229.2976047253891</v>
      </c>
      <c r="AQ159">
        <v>12.57709273378489</v>
      </c>
      <c r="AR159">
        <v>0.05502001989399585</v>
      </c>
      <c r="AS159">
        <v>32.44027996413758</v>
      </c>
      <c r="AT159">
        <v>0.3890031012019042</v>
      </c>
      <c r="AU159">
        <v>16.02844875996749</v>
      </c>
      <c r="AV159">
        <v>11.94293763019916</v>
      </c>
      <c r="AW159">
        <v>1.039478602213372</v>
      </c>
      <c r="AX159">
        <v>69.23014400412853</v>
      </c>
      <c r="AY159">
        <v>2.547793556850546</v>
      </c>
      <c r="AZ159">
        <v>3.781956745117333</v>
      </c>
    </row>
    <row r="160" spans="1:52">
      <c r="A160" s="2">
        <v>45015</v>
      </c>
      <c r="B160">
        <v>1071.40603821515</v>
      </c>
      <c r="C160">
        <v>0.02672904324083225</v>
      </c>
      <c r="AN160" s="2">
        <v>45015</v>
      </c>
      <c r="AO160">
        <v>0.003773982459124014</v>
      </c>
      <c r="AP160">
        <v>226.8748556859574</v>
      </c>
      <c r="AQ160">
        <v>12.15035506187523</v>
      </c>
      <c r="AR160">
        <v>0.05586654348962117</v>
      </c>
      <c r="AS160">
        <v>32.99661234692772</v>
      </c>
      <c r="AT160">
        <v>0.3983519844553809</v>
      </c>
      <c r="AU160">
        <v>16.08915326574846</v>
      </c>
      <c r="AV160">
        <v>12.02109411599316</v>
      </c>
      <c r="AW160">
        <v>1.034159205320255</v>
      </c>
      <c r="AX160">
        <v>68.82094595966761</v>
      </c>
      <c r="AY160">
        <v>2.535209885801787</v>
      </c>
      <c r="AZ160">
        <v>3.753501557751251</v>
      </c>
    </row>
    <row r="161" spans="1:52">
      <c r="A161" s="2">
        <v>45016</v>
      </c>
      <c r="B161">
        <v>1060.334518527556</v>
      </c>
      <c r="C161">
        <v>-0.01033363570177137</v>
      </c>
      <c r="AN161" s="2">
        <v>45016</v>
      </c>
      <c r="AO161">
        <v>0.003783998563142149</v>
      </c>
      <c r="AP161">
        <v>227.9952861872297</v>
      </c>
      <c r="AQ161">
        <v>12.2930418463949</v>
      </c>
      <c r="AR161">
        <v>0.05538033636747332</v>
      </c>
      <c r="AS161">
        <v>32.60842970830623</v>
      </c>
      <c r="AT161">
        <v>0.3909985138194959</v>
      </c>
      <c r="AU161">
        <v>16.09583275352985</v>
      </c>
      <c r="AV161">
        <v>12.03560750719862</v>
      </c>
      <c r="AW161">
        <v>1.047961381732226</v>
      </c>
      <c r="AX161">
        <v>70.14272494762254</v>
      </c>
      <c r="AY161">
        <v>2.580391208564925</v>
      </c>
      <c r="AZ161">
        <v>3.731310978596135</v>
      </c>
    </row>
    <row r="162" spans="1:52">
      <c r="A162" s="2">
        <v>45017</v>
      </c>
      <c r="B162">
        <v>1089.759754299635</v>
      </c>
      <c r="C162">
        <v>0.02775089866256564</v>
      </c>
      <c r="AN162" s="2">
        <v>45017</v>
      </c>
      <c r="AO162">
        <v>0.003821752770075305</v>
      </c>
      <c r="AP162">
        <v>220.8833607212107</v>
      </c>
      <c r="AQ162">
        <v>12.01412761884999</v>
      </c>
      <c r="AR162">
        <v>0.05591223795472098</v>
      </c>
      <c r="AS162">
        <v>33.17461514033789</v>
      </c>
      <c r="AT162">
        <v>0.4012757179178935</v>
      </c>
      <c r="AU162">
        <v>16.06534929159275</v>
      </c>
      <c r="AV162">
        <v>11.93290343375957</v>
      </c>
      <c r="AW162">
        <v>1.032203623890688</v>
      </c>
      <c r="AX162">
        <v>70.24242460971548</v>
      </c>
      <c r="AY162">
        <v>2.566369621609639</v>
      </c>
      <c r="AZ162">
        <v>3.729460537418998</v>
      </c>
    </row>
    <row r="163" spans="1:52">
      <c r="A163" s="2">
        <v>45018</v>
      </c>
      <c r="B163">
        <v>1088.1108475259</v>
      </c>
      <c r="C163">
        <v>-0.001513092006957928</v>
      </c>
      <c r="AN163" s="2">
        <v>45018</v>
      </c>
      <c r="AO163">
        <v>0.003818664215929409</v>
      </c>
      <c r="AP163">
        <v>223.6320021097586</v>
      </c>
      <c r="AQ163">
        <v>12.0846634035641</v>
      </c>
      <c r="AR163">
        <v>0.05587622124220431</v>
      </c>
      <c r="AS163">
        <v>32.87870011641796</v>
      </c>
      <c r="AT163">
        <v>0.4032969487722193</v>
      </c>
      <c r="AU163">
        <v>15.95750767654853</v>
      </c>
      <c r="AV163">
        <v>11.89062530030489</v>
      </c>
      <c r="AW163">
        <v>1.031413846150536</v>
      </c>
      <c r="AX163">
        <v>70.60685082937431</v>
      </c>
      <c r="AY163">
        <v>2.576821660481039</v>
      </c>
      <c r="AZ163">
        <v>3.705924397986923</v>
      </c>
    </row>
    <row r="164" spans="1:52">
      <c r="A164" s="2">
        <v>45019</v>
      </c>
      <c r="B164">
        <v>1070.796889348121</v>
      </c>
      <c r="C164">
        <v>-0.0159119433623387</v>
      </c>
      <c r="AN164" s="2">
        <v>45019</v>
      </c>
      <c r="AO164">
        <v>0.003802278809284474</v>
      </c>
      <c r="AP164">
        <v>220.8761125739009</v>
      </c>
      <c r="AQ164">
        <v>11.84549054550583</v>
      </c>
      <c r="AR164">
        <v>0.05686142205115269</v>
      </c>
      <c r="AS164">
        <v>31.92157059553647</v>
      </c>
      <c r="AT164">
        <v>0.3995620032483726</v>
      </c>
      <c r="AU164">
        <v>16.4927070349912</v>
      </c>
      <c r="AV164">
        <v>11.84740371098214</v>
      </c>
      <c r="AW164">
        <v>1.037196331734803</v>
      </c>
      <c r="AX164">
        <v>71.54129250414822</v>
      </c>
      <c r="AY164">
        <v>2.60787029885214</v>
      </c>
      <c r="AZ164">
        <v>3.791879561092586</v>
      </c>
    </row>
    <row r="165" spans="1:52">
      <c r="A165" s="2">
        <v>45020</v>
      </c>
      <c r="B165">
        <v>1069.075199842503</v>
      </c>
      <c r="C165">
        <v>-0.001607858150079466</v>
      </c>
      <c r="AN165" s="2">
        <v>45020</v>
      </c>
      <c r="AO165">
        <v>0.003838557907065341</v>
      </c>
      <c r="AP165">
        <v>216.7021236700595</v>
      </c>
      <c r="AQ165">
        <v>11.82480710651962</v>
      </c>
      <c r="AR165">
        <v>0.05625502958882705</v>
      </c>
      <c r="AS165">
        <v>32.67486185329882</v>
      </c>
      <c r="AT165">
        <v>0.4052388097677784</v>
      </c>
      <c r="AU165">
        <v>16.48092244582923</v>
      </c>
      <c r="AV165">
        <v>11.56169592990145</v>
      </c>
      <c r="AW165">
        <v>1.025983300603546</v>
      </c>
      <c r="AX165">
        <v>71.35708391819671</v>
      </c>
      <c r="AY165">
        <v>2.611548801392894</v>
      </c>
      <c r="AZ165">
        <v>3.815071219694877</v>
      </c>
    </row>
    <row r="166" spans="1:52">
      <c r="A166" s="2">
        <v>45021</v>
      </c>
      <c r="B166">
        <v>1087.215915915727</v>
      </c>
      <c r="C166">
        <v>0.01696860620833429</v>
      </c>
      <c r="AN166" s="2">
        <v>45021</v>
      </c>
      <c r="AO166">
        <v>0.003867177657055799</v>
      </c>
      <c r="AP166">
        <v>219.7148049588517</v>
      </c>
      <c r="AQ166">
        <v>11.83211641889824</v>
      </c>
      <c r="AR166">
        <v>0.0554639092028972</v>
      </c>
      <c r="AS166">
        <v>33.53841339808324</v>
      </c>
      <c r="AT166">
        <v>0.4095067155598937</v>
      </c>
      <c r="AU166">
        <v>16.16008122879812</v>
      </c>
      <c r="AV166">
        <v>11.72915103943147</v>
      </c>
      <c r="AW166">
        <v>1.0078038766669</v>
      </c>
      <c r="AX166">
        <v>70.00876650606192</v>
      </c>
      <c r="AY166">
        <v>2.600498919646888</v>
      </c>
      <c r="AZ166">
        <v>3.771680276502774</v>
      </c>
    </row>
    <row r="167" spans="1:52">
      <c r="A167" s="2">
        <v>45022</v>
      </c>
      <c r="B167">
        <v>1098.655392465606</v>
      </c>
      <c r="C167">
        <v>0.01052180747394948</v>
      </c>
      <c r="AN167" s="2">
        <v>45022</v>
      </c>
      <c r="AO167">
        <v>0.003897282948571377</v>
      </c>
      <c r="AP167">
        <v>220.3036826850234</v>
      </c>
      <c r="AQ167">
        <v>12.02310755828366</v>
      </c>
      <c r="AR167">
        <v>0.05478835750171932</v>
      </c>
      <c r="AS167">
        <v>33.30180111888129</v>
      </c>
      <c r="AT167">
        <v>0.4093527799327862</v>
      </c>
      <c r="AU167">
        <v>16.13945001080616</v>
      </c>
      <c r="AV167">
        <v>11.89888253981619</v>
      </c>
      <c r="AW167">
        <v>0.9927457582764724</v>
      </c>
      <c r="AX167">
        <v>70.54282947551975</v>
      </c>
      <c r="AY167">
        <v>2.617909404545623</v>
      </c>
      <c r="AZ167">
        <v>3.727419107332169</v>
      </c>
    </row>
    <row r="168" spans="1:52">
      <c r="A168" s="2">
        <v>45023</v>
      </c>
      <c r="B168">
        <v>1085.51627158197</v>
      </c>
      <c r="C168">
        <v>-0.01195927401234442</v>
      </c>
      <c r="AN168" s="2">
        <v>45023</v>
      </c>
      <c r="AO168">
        <v>0.003870063797188046</v>
      </c>
      <c r="AP168">
        <v>222.736627500056</v>
      </c>
      <c r="AQ168">
        <v>12.09600747796229</v>
      </c>
      <c r="AR168">
        <v>0.0552619335652634</v>
      </c>
      <c r="AS168">
        <v>33.37731084633129</v>
      </c>
      <c r="AT168">
        <v>0.4068001225222313</v>
      </c>
      <c r="AU168">
        <v>16.33879503456255</v>
      </c>
      <c r="AV168">
        <v>11.9842810722319</v>
      </c>
      <c r="AW168">
        <v>0.9540835592836677</v>
      </c>
      <c r="AX168">
        <v>71.46300414375368</v>
      </c>
      <c r="AY168">
        <v>2.63315290376351</v>
      </c>
      <c r="AZ168">
        <v>3.681976036370453</v>
      </c>
    </row>
    <row r="169" spans="1:52">
      <c r="A169" s="2">
        <v>45024</v>
      </c>
      <c r="B169">
        <v>1078.449180438943</v>
      </c>
      <c r="C169">
        <v>-0.006510350261933584</v>
      </c>
      <c r="AN169" s="2">
        <v>45024</v>
      </c>
      <c r="AO169">
        <v>0.003860319778511272</v>
      </c>
      <c r="AP169">
        <v>221.2227843340368</v>
      </c>
      <c r="AQ169">
        <v>11.8726164626117</v>
      </c>
      <c r="AR169">
        <v>0.05507117520301866</v>
      </c>
      <c r="AS169">
        <v>33.24105061497005</v>
      </c>
      <c r="AT169">
        <v>0.4064057931382237</v>
      </c>
      <c r="AU169">
        <v>16.42173064316281</v>
      </c>
      <c r="AV169">
        <v>12.09707707113762</v>
      </c>
      <c r="AW169">
        <v>0.9746050335895657</v>
      </c>
      <c r="AX169">
        <v>71.36484500286235</v>
      </c>
      <c r="AY169">
        <v>2.633180050332397</v>
      </c>
      <c r="AZ169">
        <v>3.737250401178164</v>
      </c>
    </row>
    <row r="170" spans="1:52">
      <c r="A170" s="2">
        <v>45025</v>
      </c>
      <c r="B170">
        <v>1070.425656644999</v>
      </c>
      <c r="C170">
        <v>-0.00743987193784923</v>
      </c>
      <c r="AN170" s="2">
        <v>45025</v>
      </c>
      <c r="AO170">
        <v>0.003827866145217518</v>
      </c>
      <c r="AP170">
        <v>218.2142662960161</v>
      </c>
      <c r="AQ170">
        <v>12.01078788711397</v>
      </c>
      <c r="AR170">
        <v>0.05509220077755798</v>
      </c>
      <c r="AS170">
        <v>33.11249564832321</v>
      </c>
      <c r="AT170">
        <v>0.4033534141688018</v>
      </c>
      <c r="AU170">
        <v>16.54243378567151</v>
      </c>
      <c r="AV170">
        <v>12.09728310359862</v>
      </c>
      <c r="AW170">
        <v>0.9919222797819781</v>
      </c>
      <c r="AX170">
        <v>71.12397404754709</v>
      </c>
      <c r="AY170">
        <v>2.671304971521836</v>
      </c>
      <c r="AZ170">
        <v>3.744882114359881</v>
      </c>
    </row>
    <row r="171" spans="1:52">
      <c r="A171" s="2">
        <v>45026</v>
      </c>
      <c r="B171">
        <v>1078.142644192969</v>
      </c>
      <c r="C171">
        <v>0.007209269975980925</v>
      </c>
      <c r="AN171" s="2">
        <v>45026</v>
      </c>
      <c r="AO171">
        <v>0.00380192802766021</v>
      </c>
      <c r="AP171">
        <v>215.3937460516142</v>
      </c>
      <c r="AQ171">
        <v>12.05223900617953</v>
      </c>
      <c r="AR171">
        <v>0.05581184669846274</v>
      </c>
      <c r="AS171">
        <v>33.00094818297987</v>
      </c>
      <c r="AT171">
        <v>0.4030680130635754</v>
      </c>
      <c r="AU171">
        <v>16.58729278979845</v>
      </c>
      <c r="AV171">
        <v>12.09198869179285</v>
      </c>
      <c r="AW171">
        <v>1.003462868358727</v>
      </c>
      <c r="AX171">
        <v>71.80590072824133</v>
      </c>
      <c r="AY171">
        <v>2.6531618427118</v>
      </c>
      <c r="AZ171">
        <v>3.711350150347194</v>
      </c>
    </row>
    <row r="172" spans="1:52">
      <c r="A172" s="2">
        <v>45027</v>
      </c>
      <c r="B172">
        <v>1101.550074313675</v>
      </c>
      <c r="C172">
        <v>0.02171088421998846</v>
      </c>
      <c r="AN172" s="2">
        <v>45027</v>
      </c>
      <c r="AO172">
        <v>0.003710478992832399</v>
      </c>
      <c r="AP172">
        <v>215.934898655575</v>
      </c>
      <c r="AQ172">
        <v>12.08205156627631</v>
      </c>
      <c r="AR172">
        <v>0.0555031396403631</v>
      </c>
      <c r="AS172">
        <v>33.50178037689223</v>
      </c>
      <c r="AT172">
        <v>0.4052087893896779</v>
      </c>
      <c r="AU172">
        <v>16.65363814050498</v>
      </c>
      <c r="AV172">
        <v>12.19647841719025</v>
      </c>
      <c r="AW172">
        <v>0.9980104083732545</v>
      </c>
      <c r="AX172">
        <v>72.07564090289847</v>
      </c>
      <c r="AY172">
        <v>2.633550206820019</v>
      </c>
      <c r="AZ172">
        <v>3.713358389493008</v>
      </c>
    </row>
    <row r="173" spans="1:52">
      <c r="A173" s="2">
        <v>45028</v>
      </c>
      <c r="B173">
        <v>1111.172156334248</v>
      </c>
      <c r="C173">
        <v>0.008735038238337545</v>
      </c>
      <c r="AN173" s="2">
        <v>45028</v>
      </c>
      <c r="AO173">
        <v>0.00367365171715057</v>
      </c>
      <c r="AP173">
        <v>215.3884172973269</v>
      </c>
      <c r="AQ173">
        <v>12.26033973401021</v>
      </c>
      <c r="AR173">
        <v>0.05659151049404262</v>
      </c>
      <c r="AS173">
        <v>33.93949826638072</v>
      </c>
      <c r="AT173">
        <v>0.402724584172976</v>
      </c>
      <c r="AU173">
        <v>17.03804964155952</v>
      </c>
      <c r="AV173">
        <v>12.05222825466246</v>
      </c>
      <c r="AW173">
        <v>0.999484635054156</v>
      </c>
      <c r="AX173">
        <v>73.29242212439851</v>
      </c>
      <c r="AY173">
        <v>2.410062970936066</v>
      </c>
      <c r="AZ173">
        <v>3.697299415754032</v>
      </c>
    </row>
    <row r="174" spans="1:52">
      <c r="A174" s="2">
        <v>45029</v>
      </c>
      <c r="B174">
        <v>1110.111959413817</v>
      </c>
      <c r="C174">
        <v>-0.0009541248081030851</v>
      </c>
      <c r="AN174" s="2">
        <v>45029</v>
      </c>
      <c r="AO174">
        <v>0.003711137730530077</v>
      </c>
      <c r="AP174">
        <v>213.2915877697305</v>
      </c>
      <c r="AQ174">
        <v>12.36146291202796</v>
      </c>
      <c r="AR174">
        <v>0.05565328124120235</v>
      </c>
      <c r="AS174">
        <v>34.47964360381912</v>
      </c>
      <c r="AT174">
        <v>0.4057980008073585</v>
      </c>
      <c r="AU174">
        <v>16.99953235842876</v>
      </c>
      <c r="AV174">
        <v>12.07423979644939</v>
      </c>
      <c r="AW174">
        <v>0.998537064223145</v>
      </c>
      <c r="AX174">
        <v>73.80030328028749</v>
      </c>
      <c r="AY174">
        <v>2.328942645737025</v>
      </c>
      <c r="AZ174">
        <v>3.676305403804918</v>
      </c>
    </row>
    <row r="175" spans="1:52">
      <c r="A175" s="2">
        <v>45030</v>
      </c>
      <c r="B175">
        <v>1141.194285443184</v>
      </c>
      <c r="C175">
        <v>0.02799927139401337</v>
      </c>
      <c r="AN175" s="2">
        <v>45030</v>
      </c>
      <c r="AO175">
        <v>0.003757537766685106</v>
      </c>
      <c r="AP175">
        <v>208.6661869661848</v>
      </c>
      <c r="AQ175">
        <v>12.33796506083353</v>
      </c>
      <c r="AR175">
        <v>0.05467699499090956</v>
      </c>
      <c r="AS175">
        <v>35.29721730936436</v>
      </c>
      <c r="AT175">
        <v>0.4113436553433036</v>
      </c>
      <c r="AU175">
        <v>16.76886252318053</v>
      </c>
      <c r="AV175">
        <v>11.98595561204851</v>
      </c>
      <c r="AW175">
        <v>0.9995694206046127</v>
      </c>
      <c r="AX175">
        <v>73.89964708240923</v>
      </c>
      <c r="AY175">
        <v>2.336790147471921</v>
      </c>
      <c r="AZ175">
        <v>3.664739721151067</v>
      </c>
    </row>
    <row r="176" spans="1:52">
      <c r="A176" s="2">
        <v>45031</v>
      </c>
      <c r="B176">
        <v>1163.645849805711</v>
      </c>
      <c r="C176">
        <v>0.01967374411957246</v>
      </c>
      <c r="AN176" s="2">
        <v>45031</v>
      </c>
      <c r="AO176">
        <v>0.003820374386930108</v>
      </c>
      <c r="AP176">
        <v>206.5951074550895</v>
      </c>
      <c r="AQ176">
        <v>12.10556611254518</v>
      </c>
      <c r="AR176">
        <v>0.05332955175187538</v>
      </c>
      <c r="AS176">
        <v>36.03931653679064</v>
      </c>
      <c r="AT176">
        <v>0.4137982574245243</v>
      </c>
      <c r="AU176">
        <v>16.80701797016054</v>
      </c>
      <c r="AV176">
        <v>12.04400636204141</v>
      </c>
      <c r="AW176">
        <v>1.000685551746674</v>
      </c>
      <c r="AX176">
        <v>73.4649815467852</v>
      </c>
      <c r="AY176">
        <v>2.347114654239812</v>
      </c>
      <c r="AZ176">
        <v>3.65873172752721</v>
      </c>
    </row>
    <row r="177" spans="1:52">
      <c r="A177" s="2">
        <v>45032</v>
      </c>
      <c r="B177">
        <v>1171.582023732658</v>
      </c>
      <c r="C177">
        <v>0.006820093869859045</v>
      </c>
      <c r="AN177" s="2">
        <v>45032</v>
      </c>
      <c r="AO177">
        <v>0.003861250370183803</v>
      </c>
      <c r="AP177">
        <v>200.6734113770213</v>
      </c>
      <c r="AQ177">
        <v>11.7712628997224</v>
      </c>
      <c r="AR177">
        <v>0.05389175379419871</v>
      </c>
      <c r="AS177">
        <v>36.0892081416413</v>
      </c>
      <c r="AT177">
        <v>0.4108346857434983</v>
      </c>
      <c r="AU177">
        <v>16.99700833059546</v>
      </c>
      <c r="AV177">
        <v>11.98855725306574</v>
      </c>
      <c r="AW177">
        <v>1.00655881942085</v>
      </c>
      <c r="AX177">
        <v>73.26950694896196</v>
      </c>
      <c r="AY177">
        <v>2.430024333871076</v>
      </c>
      <c r="AZ177">
        <v>3.707079791818542</v>
      </c>
    </row>
    <row r="178" spans="1:52">
      <c r="A178" s="2">
        <v>45033</v>
      </c>
      <c r="B178">
        <v>1190.105831874665</v>
      </c>
      <c r="C178">
        <v>0.01581093578321568</v>
      </c>
      <c r="AN178" s="2">
        <v>45033</v>
      </c>
      <c r="AO178">
        <v>0.003926067843356038</v>
      </c>
      <c r="AP178">
        <v>206.1924682139891</v>
      </c>
      <c r="AQ178">
        <v>11.63313992807022</v>
      </c>
      <c r="AR178">
        <v>0.05289856871151338</v>
      </c>
      <c r="AS178">
        <v>37.71304873151561</v>
      </c>
      <c r="AT178">
        <v>0.417951893731765</v>
      </c>
      <c r="AU178">
        <v>16.748146142023</v>
      </c>
      <c r="AV178">
        <v>11.9350018589483</v>
      </c>
      <c r="AW178">
        <v>1.001797618663963</v>
      </c>
      <c r="AX178">
        <v>72.38013424929056</v>
      </c>
      <c r="AY178">
        <v>2.348761072833804</v>
      </c>
      <c r="AZ178">
        <v>3.509344309483186</v>
      </c>
    </row>
    <row r="179" spans="1:52">
      <c r="A179" s="2">
        <v>45034</v>
      </c>
      <c r="B179">
        <v>1165.614889998562</v>
      </c>
      <c r="C179">
        <v>-0.02057879326372536</v>
      </c>
      <c r="AN179" s="2">
        <v>45034</v>
      </c>
      <c r="AO179">
        <v>0.003955326964774518</v>
      </c>
      <c r="AP179">
        <v>210.0375908152459</v>
      </c>
      <c r="AQ179">
        <v>11.33922426423214</v>
      </c>
      <c r="AR179">
        <v>0.05287734880047478</v>
      </c>
      <c r="AS179">
        <v>37.84265674583347</v>
      </c>
      <c r="AT179">
        <v>0.4194001511971023</v>
      </c>
      <c r="AU179">
        <v>16.88644380478737</v>
      </c>
      <c r="AV179">
        <v>11.91050542607617</v>
      </c>
      <c r="AW179">
        <v>1.005620890712264</v>
      </c>
      <c r="AX179">
        <v>72.69566378389788</v>
      </c>
      <c r="AY179">
        <v>2.367671036624056</v>
      </c>
      <c r="AZ179">
        <v>3.380973803639776</v>
      </c>
    </row>
    <row r="180" spans="1:52">
      <c r="A180" s="2">
        <v>45035</v>
      </c>
      <c r="B180">
        <v>1190.256028170105</v>
      </c>
      <c r="C180">
        <v>0.02114003379930463</v>
      </c>
      <c r="AN180" s="2">
        <v>45035</v>
      </c>
      <c r="AO180">
        <v>0.003919588464720464</v>
      </c>
      <c r="AP180">
        <v>210.1356711515637</v>
      </c>
      <c r="AQ180">
        <v>11.04353093074833</v>
      </c>
      <c r="AR180">
        <v>0.05335141329448329</v>
      </c>
      <c r="AS180">
        <v>38.15583059980981</v>
      </c>
      <c r="AT180">
        <v>0.4245154552724849</v>
      </c>
      <c r="AU180">
        <v>16.73284299700721</v>
      </c>
      <c r="AV180">
        <v>11.78699579081847</v>
      </c>
      <c r="AW180">
        <v>1.018761903250726</v>
      </c>
      <c r="AX180">
        <v>73.17974542346479</v>
      </c>
      <c r="AY180">
        <v>2.399540674482762</v>
      </c>
      <c r="AZ180">
        <v>3.34867952523543</v>
      </c>
    </row>
    <row r="181" spans="1:52">
      <c r="A181" s="2">
        <v>45036</v>
      </c>
      <c r="B181">
        <v>1100.195641246675</v>
      </c>
      <c r="C181">
        <v>-0.07566471817150855</v>
      </c>
      <c r="AN181" s="2">
        <v>45036</v>
      </c>
      <c r="AO181">
        <v>0.003820556956782576</v>
      </c>
      <c r="AP181">
        <v>207.8673027408418</v>
      </c>
      <c r="AQ181">
        <v>11.27883999078983</v>
      </c>
      <c r="AR181">
        <v>0.05352628214300505</v>
      </c>
      <c r="AS181">
        <v>37.46527167053013</v>
      </c>
      <c r="AT181">
        <v>0.4178125960573107</v>
      </c>
      <c r="AU181">
        <v>16.81740383059693</v>
      </c>
      <c r="AV181">
        <v>11.9513486336836</v>
      </c>
      <c r="AW181">
        <v>1.045127464618488</v>
      </c>
      <c r="AX181">
        <v>73.14779071708773</v>
      </c>
      <c r="AY181">
        <v>2.430368842691275</v>
      </c>
      <c r="AZ181">
        <v>3.466699458135023</v>
      </c>
    </row>
    <row r="182" spans="1:52">
      <c r="A182" s="2">
        <v>45037</v>
      </c>
      <c r="B182">
        <v>1078.648305136039</v>
      </c>
      <c r="C182">
        <v>-0.0195850040691119</v>
      </c>
      <c r="AN182" s="2">
        <v>45037</v>
      </c>
      <c r="AO182">
        <v>0.003818052862665549</v>
      </c>
      <c r="AP182">
        <v>210.8092475654668</v>
      </c>
      <c r="AQ182">
        <v>11.41025849109346</v>
      </c>
      <c r="AR182">
        <v>0.05229636481690544</v>
      </c>
      <c r="AS182">
        <v>37.41707625068755</v>
      </c>
      <c r="AT182">
        <v>0.4154409392769249</v>
      </c>
      <c r="AU182">
        <v>16.59274192820275</v>
      </c>
      <c r="AV182">
        <v>12.09837819008941</v>
      </c>
      <c r="AW182">
        <v>1.043852556720823</v>
      </c>
      <c r="AX182">
        <v>74.16502993032553</v>
      </c>
      <c r="AY182">
        <v>2.43276359226211</v>
      </c>
      <c r="AZ182">
        <v>3.510285097052027</v>
      </c>
    </row>
    <row r="183" spans="1:52">
      <c r="A183" s="2">
        <v>45038</v>
      </c>
      <c r="B183">
        <v>1041.813054541042</v>
      </c>
      <c r="C183">
        <v>-0.03414945392265845</v>
      </c>
      <c r="AN183" s="2">
        <v>45038</v>
      </c>
      <c r="AO183">
        <v>0.003817281979874109</v>
      </c>
      <c r="AP183">
        <v>213.33531026467</v>
      </c>
      <c r="AQ183">
        <v>11.64335029948593</v>
      </c>
      <c r="AR183">
        <v>0.05306139744759982</v>
      </c>
      <c r="AS183">
        <v>36.19490900943763</v>
      </c>
      <c r="AT183">
        <v>0.3963118722098198</v>
      </c>
      <c r="AU183">
        <v>16.96785078662936</v>
      </c>
      <c r="AV183">
        <v>12.2061888932744</v>
      </c>
      <c r="AW183">
        <v>1.056191634791546</v>
      </c>
      <c r="AX183">
        <v>74.11834437847919</v>
      </c>
      <c r="AY183">
        <v>2.448548409603881</v>
      </c>
      <c r="AZ183">
        <v>3.664843864131462</v>
      </c>
    </row>
    <row r="184" spans="1:52">
      <c r="A184" s="2">
        <v>45039</v>
      </c>
      <c r="B184">
        <v>1062.534863150968</v>
      </c>
      <c r="C184">
        <v>0.01989014105707732</v>
      </c>
      <c r="AN184" s="2">
        <v>45039</v>
      </c>
      <c r="AO184">
        <v>0.003818285515926686</v>
      </c>
      <c r="AP184">
        <v>210.1211086319198</v>
      </c>
      <c r="AQ184">
        <v>11.75065622014923</v>
      </c>
      <c r="AR184">
        <v>0.05336759602527655</v>
      </c>
      <c r="AS184">
        <v>36.35696729153432</v>
      </c>
      <c r="AT184">
        <v>0.3914065923733413</v>
      </c>
      <c r="AU184">
        <v>17.17489123084823</v>
      </c>
      <c r="AV184">
        <v>12.23233962804501</v>
      </c>
      <c r="AW184">
        <v>1.050244233265304</v>
      </c>
      <c r="AX184">
        <v>74.58315477670519</v>
      </c>
      <c r="AY184">
        <v>2.433746238303186</v>
      </c>
      <c r="AZ184">
        <v>3.674105586306625</v>
      </c>
    </row>
    <row r="185" spans="1:52">
      <c r="A185" s="2">
        <v>45040</v>
      </c>
      <c r="B185">
        <v>1049.354117951825</v>
      </c>
      <c r="C185">
        <v>-0.01240500020870405</v>
      </c>
      <c r="AN185" s="2">
        <v>45040</v>
      </c>
      <c r="AO185">
        <v>0.003801363043756419</v>
      </c>
      <c r="AP185">
        <v>209.9379802067403</v>
      </c>
      <c r="AQ185">
        <v>11.45703052792961</v>
      </c>
      <c r="AR185">
        <v>0.05172356843699841</v>
      </c>
      <c r="AS185">
        <v>37.60969622316783</v>
      </c>
      <c r="AT185">
        <v>0.4013061386329271</v>
      </c>
      <c r="AU185">
        <v>17.20579828591178</v>
      </c>
      <c r="AV185">
        <v>12.02221333954166</v>
      </c>
      <c r="AW185">
        <v>1.027803568109443</v>
      </c>
      <c r="AX185">
        <v>75.9124001673172</v>
      </c>
      <c r="AY185">
        <v>2.443177318013817</v>
      </c>
      <c r="AZ185">
        <v>3.646655366384844</v>
      </c>
    </row>
    <row r="186" spans="1:52">
      <c r="A186" s="2">
        <v>45041</v>
      </c>
      <c r="B186">
        <v>1027.736488698157</v>
      </c>
      <c r="C186">
        <v>-0.02060089047524027</v>
      </c>
      <c r="AN186" s="2">
        <v>45041</v>
      </c>
      <c r="AO186">
        <v>0.003734481197981199</v>
      </c>
      <c r="AP186">
        <v>208.1101438496887</v>
      </c>
      <c r="AQ186">
        <v>11.22511140817309</v>
      </c>
      <c r="AR186">
        <v>0.05120640487931332</v>
      </c>
      <c r="AS186">
        <v>42.66050852055954</v>
      </c>
      <c r="AT186">
        <v>0.3921640609018309</v>
      </c>
      <c r="AU186">
        <v>17.04458916020367</v>
      </c>
      <c r="AV186">
        <v>11.81122731317055</v>
      </c>
      <c r="AW186">
        <v>1.012022341490896</v>
      </c>
      <c r="AX186">
        <v>75.30693321075751</v>
      </c>
      <c r="AY186">
        <v>2.401788313157927</v>
      </c>
      <c r="AZ186">
        <v>3.556093536443181</v>
      </c>
    </row>
    <row r="187" spans="1:52">
      <c r="A187" s="2">
        <v>45042</v>
      </c>
      <c r="B187">
        <v>1043.389605796512</v>
      </c>
      <c r="C187">
        <v>0.01523067174367143</v>
      </c>
      <c r="AN187" s="2">
        <v>45042</v>
      </c>
      <c r="AO187">
        <v>0.003686538795378983</v>
      </c>
      <c r="AP187">
        <v>205.9685406413696</v>
      </c>
      <c r="AQ187">
        <v>11.08707458821868</v>
      </c>
      <c r="AR187">
        <v>0.05128535545290094</v>
      </c>
      <c r="AS187">
        <v>45.15173239012909</v>
      </c>
      <c r="AT187">
        <v>0.389290247508965</v>
      </c>
      <c r="AU187">
        <v>17.01868577458015</v>
      </c>
      <c r="AV187">
        <v>11.77799758597532</v>
      </c>
      <c r="AW187">
        <v>1.007840722676578</v>
      </c>
      <c r="AX187">
        <v>75.22105884411307</v>
      </c>
      <c r="AY187">
        <v>2.38255195052308</v>
      </c>
      <c r="AZ187">
        <v>3.469683745776204</v>
      </c>
    </row>
    <row r="188" spans="1:52">
      <c r="A188" s="2">
        <v>45043</v>
      </c>
      <c r="B188">
        <v>1021.500902214017</v>
      </c>
      <c r="C188">
        <v>-0.02097845661955344</v>
      </c>
      <c r="AN188" s="2">
        <v>45043</v>
      </c>
      <c r="AO188">
        <v>0.003598832695560817</v>
      </c>
      <c r="AP188">
        <v>198.1098059952462</v>
      </c>
      <c r="AQ188">
        <v>11.28544603538507</v>
      </c>
      <c r="AR188">
        <v>0.05024062836647646</v>
      </c>
      <c r="AS188">
        <v>46.99548063865505</v>
      </c>
      <c r="AT188">
        <v>0.3907038872755021</v>
      </c>
      <c r="AU188">
        <v>16.991347551169</v>
      </c>
      <c r="AV188">
        <v>11.83179769945282</v>
      </c>
      <c r="AW188">
        <v>1.012651954373151</v>
      </c>
      <c r="AX188">
        <v>75.19499328993251</v>
      </c>
      <c r="AY188">
        <v>2.400676524748137</v>
      </c>
      <c r="AZ188">
        <v>3.485251733810468</v>
      </c>
    </row>
    <row r="189" spans="1:52">
      <c r="A189" s="2">
        <v>45044</v>
      </c>
      <c r="B189">
        <v>1047.025888862025</v>
      </c>
      <c r="C189">
        <v>0.02498772795274506</v>
      </c>
      <c r="AN189" s="2">
        <v>45044</v>
      </c>
      <c r="AO189">
        <v>0.003553390435677701</v>
      </c>
      <c r="AP189">
        <v>198.7818560596448</v>
      </c>
      <c r="AQ189">
        <v>11.29121831851966</v>
      </c>
      <c r="AR189">
        <v>0.05035064866498869</v>
      </c>
      <c r="AS189">
        <v>47.50063030191257</v>
      </c>
      <c r="AT189">
        <v>0.3990295496732251</v>
      </c>
      <c r="AU189">
        <v>16.74731272051271</v>
      </c>
      <c r="AV189">
        <v>11.88413374511462</v>
      </c>
      <c r="AW189">
        <v>1.008263993079931</v>
      </c>
      <c r="AX189">
        <v>75.07536076143062</v>
      </c>
      <c r="AY189">
        <v>2.345889006942257</v>
      </c>
      <c r="AZ189">
        <v>3.464036656512867</v>
      </c>
    </row>
    <row r="190" spans="1:52">
      <c r="A190" s="2">
        <v>45045</v>
      </c>
      <c r="B190">
        <v>1046.672891900492</v>
      </c>
      <c r="C190">
        <v>-0.0003371425341895939</v>
      </c>
      <c r="AN190" s="2">
        <v>45045</v>
      </c>
      <c r="AO190">
        <v>0.003566078830290513</v>
      </c>
      <c r="AP190">
        <v>201.2635550344559</v>
      </c>
      <c r="AQ190">
        <v>11.47581869294505</v>
      </c>
      <c r="AR190">
        <v>0.05074374524546199</v>
      </c>
      <c r="AS190">
        <v>45.59244224210183</v>
      </c>
      <c r="AT190">
        <v>0.4078184732201009</v>
      </c>
      <c r="AU190">
        <v>16.84979951677675</v>
      </c>
      <c r="AV190">
        <v>11.92808600481104</v>
      </c>
      <c r="AW190">
        <v>0.9979565400954293</v>
      </c>
      <c r="AX190">
        <v>76.05616141581793</v>
      </c>
      <c r="AY190">
        <v>2.240563359342721</v>
      </c>
      <c r="AZ190">
        <v>3.497478015891352</v>
      </c>
    </row>
    <row r="191" spans="1:52">
      <c r="A191" s="2">
        <v>45046</v>
      </c>
      <c r="B191">
        <v>1045.975803939457</v>
      </c>
      <c r="C191">
        <v>-0.000666003644910429</v>
      </c>
      <c r="AN191" s="2">
        <v>45046</v>
      </c>
      <c r="AO191">
        <v>0.00357947224413231</v>
      </c>
      <c r="AP191">
        <v>202.2151738063882</v>
      </c>
      <c r="AQ191">
        <v>11.25767126601464</v>
      </c>
      <c r="AR191">
        <v>0.05039295621678407</v>
      </c>
      <c r="AS191">
        <v>46.61777980379856</v>
      </c>
      <c r="AT191">
        <v>0.4107793028603843</v>
      </c>
      <c r="AU191">
        <v>16.54937567008513</v>
      </c>
      <c r="AV191">
        <v>11.74271052104625</v>
      </c>
      <c r="AW191">
        <v>1.003206562738372</v>
      </c>
      <c r="AX191">
        <v>75.77367195115711</v>
      </c>
      <c r="AY191">
        <v>2.258942496989919</v>
      </c>
      <c r="AZ191">
        <v>3.511425059475442</v>
      </c>
    </row>
    <row r="192" spans="1:52">
      <c r="A192" s="2">
        <v>45047</v>
      </c>
      <c r="B192">
        <v>1041.67309742624</v>
      </c>
      <c r="C192">
        <v>-0.004113581305621339</v>
      </c>
      <c r="AN192" s="2">
        <v>45047</v>
      </c>
      <c r="AO192">
        <v>0.003547681225694227</v>
      </c>
      <c r="AP192">
        <v>206.9868768971057</v>
      </c>
      <c r="AQ192">
        <v>11.44581073012471</v>
      </c>
      <c r="AR192">
        <v>0.05097201103458129</v>
      </c>
      <c r="AS192">
        <v>45.21784017064017</v>
      </c>
      <c r="AT192">
        <v>0.3893337051450618</v>
      </c>
      <c r="AU192">
        <v>16.938652151715</v>
      </c>
      <c r="AV192">
        <v>12.06299241537718</v>
      </c>
      <c r="AW192">
        <v>1.028451865203921</v>
      </c>
      <c r="AX192">
        <v>76.78944263039266</v>
      </c>
      <c r="AY192">
        <v>2.264617263683992</v>
      </c>
      <c r="AZ192">
        <v>3.561336597253195</v>
      </c>
    </row>
    <row r="193" spans="1:52">
      <c r="A193" s="2">
        <v>45048</v>
      </c>
      <c r="B193">
        <v>1007.999439880449</v>
      </c>
      <c r="C193">
        <v>-0.03232651167529543</v>
      </c>
      <c r="AN193" s="2">
        <v>45048</v>
      </c>
      <c r="AO193">
        <v>0.003585279235183156</v>
      </c>
      <c r="AP193">
        <v>206.1179557165987</v>
      </c>
      <c r="AQ193">
        <v>11.33000262597566</v>
      </c>
      <c r="AR193">
        <v>0.05077237120936472</v>
      </c>
      <c r="AS193">
        <v>45.93007663701589</v>
      </c>
      <c r="AT193">
        <v>0.3867130489341413</v>
      </c>
      <c r="AU193">
        <v>16.85616390533345</v>
      </c>
      <c r="AV193">
        <v>12.17621876628885</v>
      </c>
      <c r="AW193">
        <v>1.020563256651724</v>
      </c>
      <c r="AX193">
        <v>76.25670151280877</v>
      </c>
      <c r="AY193">
        <v>2.291564307376444</v>
      </c>
      <c r="AZ193">
        <v>3.558394641107997</v>
      </c>
    </row>
    <row r="194" spans="1:52">
      <c r="A194" s="2">
        <v>45049</v>
      </c>
      <c r="B194">
        <v>1014.597975689435</v>
      </c>
      <c r="C194">
        <v>0.00654617011470604</v>
      </c>
      <c r="AN194" s="2">
        <v>45049</v>
      </c>
      <c r="AO194">
        <v>0.003536345658068561</v>
      </c>
      <c r="AP194">
        <v>204.945350834236</v>
      </c>
      <c r="AQ194">
        <v>11.26268627164231</v>
      </c>
      <c r="AR194">
        <v>0.04999824002623997</v>
      </c>
      <c r="AS194">
        <v>46.43863221606095</v>
      </c>
      <c r="AT194">
        <v>0.3972479495610388</v>
      </c>
      <c r="AU194">
        <v>16.98265228844777</v>
      </c>
      <c r="AV194">
        <v>12.14862627129137</v>
      </c>
      <c r="AW194">
        <v>1.023632234244577</v>
      </c>
      <c r="AX194">
        <v>75.46804226265871</v>
      </c>
      <c r="AY194">
        <v>2.277089687716719</v>
      </c>
      <c r="AZ194">
        <v>3.538526197214005</v>
      </c>
    </row>
    <row r="195" spans="1:52">
      <c r="A195" s="2">
        <v>45050</v>
      </c>
      <c r="B195">
        <v>1029.373996160318</v>
      </c>
      <c r="C195">
        <v>0.01456342396193167</v>
      </c>
      <c r="AN195" s="2">
        <v>45050</v>
      </c>
      <c r="AO195">
        <v>0.003544061359641763</v>
      </c>
      <c r="AP195">
        <v>206.5111232930723</v>
      </c>
      <c r="AQ195">
        <v>11.21128978094458</v>
      </c>
      <c r="AR195">
        <v>0.04985344369920083</v>
      </c>
      <c r="AS195">
        <v>47.04797013902245</v>
      </c>
      <c r="AT195">
        <v>0.3981371388765843</v>
      </c>
      <c r="AU195">
        <v>17.02943766440606</v>
      </c>
      <c r="AV195">
        <v>12.18553620603672</v>
      </c>
      <c r="AW195">
        <v>1.001794748765445</v>
      </c>
      <c r="AX195">
        <v>74.26374046110527</v>
      </c>
      <c r="AY195">
        <v>2.318301007703977</v>
      </c>
      <c r="AZ195">
        <v>3.513285695452132</v>
      </c>
    </row>
    <row r="196" spans="1:52">
      <c r="A196" s="2">
        <v>45051</v>
      </c>
      <c r="B196">
        <v>1014.160590740039</v>
      </c>
      <c r="C196">
        <v>-0.01477927893751618</v>
      </c>
      <c r="AN196" s="2">
        <v>45051</v>
      </c>
      <c r="AO196">
        <v>0.003514574925362659</v>
      </c>
      <c r="AP196">
        <v>207.0553742915202</v>
      </c>
      <c r="AQ196">
        <v>11.24719348688791</v>
      </c>
      <c r="AR196">
        <v>0.04985065288341577</v>
      </c>
      <c r="AS196">
        <v>46.83521285340776</v>
      </c>
      <c r="AT196">
        <v>0.3949610568120839</v>
      </c>
      <c r="AU196">
        <v>17.17463188132552</v>
      </c>
      <c r="AV196">
        <v>12.25033498163682</v>
      </c>
      <c r="AW196">
        <v>0.9990780814993587</v>
      </c>
      <c r="AX196">
        <v>75.01450339246368</v>
      </c>
      <c r="AY196">
        <v>2.332245550004998</v>
      </c>
      <c r="AZ196">
        <v>3.523850265573685</v>
      </c>
    </row>
    <row r="197" spans="1:52">
      <c r="A197" s="2">
        <v>45052</v>
      </c>
      <c r="B197">
        <v>1041.190306252098</v>
      </c>
      <c r="C197">
        <v>0.02665230315480471</v>
      </c>
      <c r="AN197" s="2">
        <v>45052</v>
      </c>
      <c r="AO197">
        <v>0.003523133093992322</v>
      </c>
      <c r="AP197">
        <v>208.714921714546</v>
      </c>
      <c r="AQ197">
        <v>11.16175658428521</v>
      </c>
      <c r="AR197">
        <v>0.04813894827015448</v>
      </c>
      <c r="AS197">
        <v>49.16542950358839</v>
      </c>
      <c r="AT197">
        <v>0.4015602489352454</v>
      </c>
      <c r="AU197">
        <v>16.7012554739899</v>
      </c>
      <c r="AV197">
        <v>12.16742195271259</v>
      </c>
      <c r="AW197">
        <v>0.9877212332184271</v>
      </c>
      <c r="AX197">
        <v>75.69854345927314</v>
      </c>
      <c r="AY197">
        <v>2.278668867385081</v>
      </c>
      <c r="AZ197">
        <v>3.520211730740904</v>
      </c>
    </row>
    <row r="198" spans="1:52">
      <c r="A198" s="2">
        <v>45053</v>
      </c>
      <c r="B198">
        <v>996.6412603404242</v>
      </c>
      <c r="C198">
        <v>-0.04278665066719067</v>
      </c>
      <c r="AN198" s="2">
        <v>45053</v>
      </c>
      <c r="AO198">
        <v>0.003448650235728433</v>
      </c>
      <c r="AP198">
        <v>207.596158710279</v>
      </c>
      <c r="AQ198">
        <v>11.14623654062084</v>
      </c>
      <c r="AR198">
        <v>0.04838936772238003</v>
      </c>
      <c r="AS198">
        <v>52.61758702809622</v>
      </c>
      <c r="AT198">
        <v>0.3894987601230748</v>
      </c>
      <c r="AU198">
        <v>16.7632864419868</v>
      </c>
      <c r="AV198">
        <v>12.0804852925549</v>
      </c>
      <c r="AW198">
        <v>0.9962301445656631</v>
      </c>
      <c r="AX198">
        <v>74.0811376253333</v>
      </c>
      <c r="AY198">
        <v>2.268005466173975</v>
      </c>
      <c r="AZ198">
        <v>3.525602254414824</v>
      </c>
    </row>
    <row r="199" spans="1:52">
      <c r="A199" s="2">
        <v>45054</v>
      </c>
      <c r="B199">
        <v>988.2039977733368</v>
      </c>
      <c r="C199">
        <v>-0.008465696638131792</v>
      </c>
      <c r="AN199" s="2">
        <v>45054</v>
      </c>
      <c r="AO199">
        <v>0.003435828431703666</v>
      </c>
      <c r="AP199">
        <v>208.907823004487</v>
      </c>
      <c r="AQ199">
        <v>11.0050670012034</v>
      </c>
      <c r="AR199">
        <v>0.04692483036153716</v>
      </c>
      <c r="AS199">
        <v>53.56809020547839</v>
      </c>
      <c r="AT199">
        <v>0.3990530536998385</v>
      </c>
      <c r="AU199">
        <v>16.52803250058965</v>
      </c>
      <c r="AV199">
        <v>11.87357681263753</v>
      </c>
      <c r="AW199">
        <v>1.006884352683086</v>
      </c>
      <c r="AX199">
        <v>74.75303366270151</v>
      </c>
      <c r="AY199">
        <v>2.242985687850984</v>
      </c>
      <c r="AZ199">
        <v>3.548139899814154</v>
      </c>
    </row>
    <row r="200" spans="1:52">
      <c r="A200" s="2">
        <v>45055</v>
      </c>
      <c r="B200">
        <v>934.8545857262851</v>
      </c>
      <c r="C200">
        <v>-0.05398623378094081</v>
      </c>
      <c r="AN200" s="2">
        <v>45055</v>
      </c>
      <c r="AO200">
        <v>0.003371605122318261</v>
      </c>
      <c r="AP200">
        <v>204.5078117036115</v>
      </c>
      <c r="AQ200">
        <v>10.97668816880811</v>
      </c>
      <c r="AR200">
        <v>0.04559208180473822</v>
      </c>
      <c r="AS200">
        <v>56.66740006870077</v>
      </c>
      <c r="AT200">
        <v>0.3880285029211539</v>
      </c>
      <c r="AU200">
        <v>16.675114638701</v>
      </c>
      <c r="AV200">
        <v>11.85557441390434</v>
      </c>
      <c r="AW200">
        <v>1.018869274855544</v>
      </c>
      <c r="AX200">
        <v>76.33178228692672</v>
      </c>
      <c r="AY200">
        <v>2.262559700624927</v>
      </c>
      <c r="AZ200">
        <v>3.595291750094873</v>
      </c>
    </row>
    <row r="201" spans="1:52">
      <c r="A201" s="2">
        <v>45056</v>
      </c>
      <c r="B201">
        <v>932.0395557970528</v>
      </c>
      <c r="C201">
        <v>-0.003011195508064279</v>
      </c>
      <c r="AN201" s="2">
        <v>45056</v>
      </c>
      <c r="AO201">
        <v>0.00337177161699099</v>
      </c>
      <c r="AP201">
        <v>205.0241640866518</v>
      </c>
      <c r="AQ201">
        <v>11.0563826755686</v>
      </c>
      <c r="AR201">
        <v>0.04550467639835503</v>
      </c>
      <c r="AS201">
        <v>55.27336688820644</v>
      </c>
      <c r="AT201">
        <v>0.3886693305515939</v>
      </c>
      <c r="AU201">
        <v>16.69716159440461</v>
      </c>
      <c r="AV201">
        <v>11.92700119580407</v>
      </c>
      <c r="AW201">
        <v>1.018356682832085</v>
      </c>
      <c r="AX201">
        <v>78.2000553658183</v>
      </c>
      <c r="AY201">
        <v>2.253063187884676</v>
      </c>
      <c r="AZ201">
        <v>3.606177070218073</v>
      </c>
    </row>
    <row r="202" spans="1:52">
      <c r="A202" s="2">
        <v>45057</v>
      </c>
      <c r="B202">
        <v>943.5416042247483</v>
      </c>
      <c r="C202">
        <v>0.01234072991447155</v>
      </c>
      <c r="AN202" s="2">
        <v>45057</v>
      </c>
      <c r="AO202">
        <v>0.00341294012236044</v>
      </c>
      <c r="AP202">
        <v>203.761875876457</v>
      </c>
      <c r="AQ202">
        <v>11.06883974270508</v>
      </c>
      <c r="AR202">
        <v>0.04621020278340705</v>
      </c>
      <c r="AS202">
        <v>54.88736133654952</v>
      </c>
      <c r="AT202">
        <v>0.3904937195204043</v>
      </c>
      <c r="AU202">
        <v>16.34504064582236</v>
      </c>
      <c r="AV202">
        <v>11.75412012430577</v>
      </c>
      <c r="AW202">
        <v>1.025776151317881</v>
      </c>
      <c r="AX202">
        <v>79.05343325151537</v>
      </c>
      <c r="AY202">
        <v>2.24771550181817</v>
      </c>
      <c r="AZ202">
        <v>3.60201989421958</v>
      </c>
    </row>
    <row r="203" spans="1:52">
      <c r="A203" s="2">
        <v>45058</v>
      </c>
      <c r="B203">
        <v>915.7555317534521</v>
      </c>
      <c r="C203">
        <v>-0.02944869876101153</v>
      </c>
      <c r="AN203" s="2">
        <v>45058</v>
      </c>
      <c r="AO203">
        <v>0.003393412595411874</v>
      </c>
      <c r="AP203">
        <v>203.5677831971095</v>
      </c>
      <c r="AQ203">
        <v>11.14404225915737</v>
      </c>
      <c r="AR203">
        <v>0.04602006204191311</v>
      </c>
      <c r="AS203">
        <v>55.18548680623093</v>
      </c>
      <c r="AT203">
        <v>0.3877299418503596</v>
      </c>
      <c r="AU203">
        <v>16.03276089695812</v>
      </c>
      <c r="AV203">
        <v>11.82848667338499</v>
      </c>
      <c r="AW203">
        <v>1.03430208874747</v>
      </c>
      <c r="AX203">
        <v>80.01284522398818</v>
      </c>
      <c r="AY203">
        <v>2.263763364116419</v>
      </c>
      <c r="AZ203">
        <v>3.633082533323159</v>
      </c>
    </row>
    <row r="204" spans="1:52">
      <c r="A204" s="2">
        <v>45059</v>
      </c>
      <c r="B204">
        <v>926.4638475197056</v>
      </c>
      <c r="C204">
        <v>0.01169342187401212</v>
      </c>
      <c r="AN204" s="2">
        <v>45059</v>
      </c>
      <c r="AO204">
        <v>0.0034603963725794</v>
      </c>
      <c r="AP204">
        <v>200.219550952978</v>
      </c>
      <c r="AQ204">
        <v>10.82823625684954</v>
      </c>
      <c r="AR204">
        <v>0.04624215196420624</v>
      </c>
      <c r="AS204">
        <v>57.2023235435862</v>
      </c>
      <c r="AT204">
        <v>0.3914094695057504</v>
      </c>
      <c r="AU204">
        <v>15.82089627713172</v>
      </c>
      <c r="AV204">
        <v>11.81444422786793</v>
      </c>
      <c r="AW204">
        <v>1.032280467014687</v>
      </c>
      <c r="AX204">
        <v>78.79826749057047</v>
      </c>
      <c r="AY204">
        <v>2.218029916553601</v>
      </c>
      <c r="AZ204">
        <v>3.622399484323472</v>
      </c>
    </row>
    <row r="205" spans="1:52">
      <c r="A205" s="2">
        <v>45060</v>
      </c>
      <c r="B205">
        <v>923.3405099841617</v>
      </c>
      <c r="C205">
        <v>-0.003371245995087202</v>
      </c>
      <c r="AN205" s="2">
        <v>45060</v>
      </c>
      <c r="AO205">
        <v>0.003439986581546705</v>
      </c>
      <c r="AP205">
        <v>202.1706290919219</v>
      </c>
      <c r="AQ205">
        <v>10.98686071078274</v>
      </c>
      <c r="AR205">
        <v>0.04629832974525883</v>
      </c>
      <c r="AS205">
        <v>55.88722156537717</v>
      </c>
      <c r="AT205">
        <v>0.3864884701973661</v>
      </c>
      <c r="AU205">
        <v>16.03908554177739</v>
      </c>
      <c r="AV205">
        <v>11.74388765863005</v>
      </c>
      <c r="AW205">
        <v>1.043943223286328</v>
      </c>
      <c r="AX205">
        <v>79.88104161189048</v>
      </c>
      <c r="AY205">
        <v>2.207869269620454</v>
      </c>
      <c r="AZ205">
        <v>3.667711409228808</v>
      </c>
    </row>
    <row r="206" spans="1:52">
      <c r="A206" s="2">
        <v>45061</v>
      </c>
      <c r="B206">
        <v>927.4350607840848</v>
      </c>
      <c r="C206">
        <v>0.0044344970849306</v>
      </c>
      <c r="AN206" s="2">
        <v>45061</v>
      </c>
      <c r="AO206">
        <v>0.00344537524017447</v>
      </c>
      <c r="AP206">
        <v>204.775976322106</v>
      </c>
      <c r="AQ206">
        <v>10.79464550747765</v>
      </c>
      <c r="AR206">
        <v>0.04691244572467135</v>
      </c>
      <c r="AS206">
        <v>53.11275054438385</v>
      </c>
      <c r="AT206">
        <v>0.3924866225128225</v>
      </c>
      <c r="AU206">
        <v>16.00302333723182</v>
      </c>
      <c r="AV206">
        <v>11.75153567233594</v>
      </c>
      <c r="AW206">
        <v>1.064462212987495</v>
      </c>
      <c r="AX206">
        <v>77.77558948039352</v>
      </c>
      <c r="AY206">
        <v>2.269033226902786</v>
      </c>
      <c r="AZ206">
        <v>3.794262662994485</v>
      </c>
    </row>
    <row r="207" spans="1:52">
      <c r="A207" s="2">
        <v>45062</v>
      </c>
      <c r="B207">
        <v>932.508905495775</v>
      </c>
      <c r="C207">
        <v>0.005470835561684151</v>
      </c>
      <c r="AN207" s="2">
        <v>45062</v>
      </c>
      <c r="AO207">
        <v>0.003424360762407963</v>
      </c>
      <c r="AP207">
        <v>207.3648130275878</v>
      </c>
      <c r="AQ207">
        <v>10.68356912702525</v>
      </c>
      <c r="AR207">
        <v>0.04666605907602808</v>
      </c>
      <c r="AS207">
        <v>53.146348024086</v>
      </c>
      <c r="AT207">
        <v>0.3923811413570457</v>
      </c>
      <c r="AU207">
        <v>16.09414974228178</v>
      </c>
      <c r="AV207">
        <v>11.8759717128858</v>
      </c>
      <c r="AW207">
        <v>1.058520452438921</v>
      </c>
      <c r="AX207">
        <v>78.03556899715035</v>
      </c>
      <c r="AY207">
        <v>2.271381163412338</v>
      </c>
      <c r="AZ207">
        <v>3.789737044927323</v>
      </c>
    </row>
    <row r="208" spans="1:52">
      <c r="A208" s="2">
        <v>45063</v>
      </c>
      <c r="B208">
        <v>927.9207541340323</v>
      </c>
      <c r="C208">
        <v>-0.004920222568065791</v>
      </c>
      <c r="AN208" s="2">
        <v>45063</v>
      </c>
      <c r="AO208">
        <v>0.003433473283333166</v>
      </c>
      <c r="AP208">
        <v>206.3973956424684</v>
      </c>
      <c r="AQ208">
        <v>10.61402633049743</v>
      </c>
      <c r="AR208">
        <v>0.04630979087110497</v>
      </c>
      <c r="AS208">
        <v>53.05285985944239</v>
      </c>
      <c r="AT208">
        <v>0.3933990821092338</v>
      </c>
      <c r="AU208">
        <v>15.96503236493657</v>
      </c>
      <c r="AV208">
        <v>11.8807215168798</v>
      </c>
      <c r="AW208">
        <v>1.055224671402756</v>
      </c>
      <c r="AX208">
        <v>79.16306074484483</v>
      </c>
      <c r="AY208">
        <v>2.299477650156263</v>
      </c>
      <c r="AZ208">
        <v>3.828429014622648</v>
      </c>
    </row>
    <row r="209" spans="1:52">
      <c r="A209" s="2">
        <v>45064</v>
      </c>
      <c r="B209">
        <v>945.141941657201</v>
      </c>
      <c r="C209">
        <v>0.0185588989646428</v>
      </c>
      <c r="AN209" s="2">
        <v>45064</v>
      </c>
      <c r="AO209">
        <v>0.003449291932379441</v>
      </c>
      <c r="AP209">
        <v>205.9965713537354</v>
      </c>
      <c r="AQ209">
        <v>10.65014674823691</v>
      </c>
      <c r="AR209">
        <v>0.04722353255513786</v>
      </c>
      <c r="AS209">
        <v>53.54133404957254</v>
      </c>
      <c r="AT209">
        <v>0.3973667861926565</v>
      </c>
      <c r="AU209">
        <v>15.77017290114446</v>
      </c>
      <c r="AV209">
        <v>11.84359985831145</v>
      </c>
      <c r="AW209">
        <v>1.042287047259525</v>
      </c>
      <c r="AX209">
        <v>76.80886689288161</v>
      </c>
      <c r="AY209">
        <v>2.297804110447538</v>
      </c>
      <c r="AZ209">
        <v>3.830393558531152</v>
      </c>
    </row>
    <row r="210" spans="1:52">
      <c r="A210" s="2">
        <v>45065</v>
      </c>
      <c r="B210">
        <v>931.0852041831502</v>
      </c>
      <c r="C210">
        <v>-0.01487262056046723</v>
      </c>
      <c r="AN210" s="2">
        <v>45065</v>
      </c>
      <c r="AO210">
        <v>0.003468603022543352</v>
      </c>
      <c r="AP210">
        <v>204.333301648337</v>
      </c>
      <c r="AQ210">
        <v>10.84361051837903</v>
      </c>
      <c r="AR210">
        <v>0.04699533273802964</v>
      </c>
      <c r="AS210">
        <v>53.74758558333242</v>
      </c>
      <c r="AT210">
        <v>0.3970740523334915</v>
      </c>
      <c r="AU210">
        <v>15.553218717276</v>
      </c>
      <c r="AV210">
        <v>11.82058322161033</v>
      </c>
      <c r="AW210">
        <v>1.019994939973641</v>
      </c>
      <c r="AX210">
        <v>76.86485647284348</v>
      </c>
      <c r="AY210">
        <v>2.343781034788333</v>
      </c>
      <c r="AZ210">
        <v>3.890654605613703</v>
      </c>
    </row>
    <row r="211" spans="1:52">
      <c r="A211" s="2">
        <v>45066</v>
      </c>
      <c r="B211">
        <v>930.5635083972678</v>
      </c>
      <c r="C211">
        <v>-0.0005603093933170822</v>
      </c>
      <c r="AN211" s="2">
        <v>45066</v>
      </c>
      <c r="AO211">
        <v>0.003460694480439014</v>
      </c>
      <c r="AP211">
        <v>206.6014229404164</v>
      </c>
      <c r="AQ211">
        <v>10.87963685957271</v>
      </c>
      <c r="AR211">
        <v>0.0467266165013942</v>
      </c>
      <c r="AS211">
        <v>54.00924706922559</v>
      </c>
      <c r="AT211">
        <v>0.3975706146711264</v>
      </c>
      <c r="AU211">
        <v>15.5009535084064</v>
      </c>
      <c r="AV211">
        <v>11.74227306289412</v>
      </c>
      <c r="AW211">
        <v>1.016044667531313</v>
      </c>
      <c r="AX211">
        <v>76.99054325679958</v>
      </c>
      <c r="AY211">
        <v>2.342841498458535</v>
      </c>
      <c r="AZ211">
        <v>3.893949098539476</v>
      </c>
    </row>
    <row r="212" spans="1:52">
      <c r="A212" s="2">
        <v>45067</v>
      </c>
      <c r="B212">
        <v>931.8971353081433</v>
      </c>
      <c r="C212">
        <v>0.00143313905911957</v>
      </c>
      <c r="AN212" s="2">
        <v>45067</v>
      </c>
      <c r="AO212">
        <v>0.003438626131657027</v>
      </c>
      <c r="AP212">
        <v>208.113200204005</v>
      </c>
      <c r="AQ212">
        <v>10.90228775748928</v>
      </c>
      <c r="AR212">
        <v>0.04663515390185933</v>
      </c>
      <c r="AS212">
        <v>53.85146190216854</v>
      </c>
      <c r="AT212">
        <v>0.396200359197514</v>
      </c>
      <c r="AU212">
        <v>15.62631232969385</v>
      </c>
      <c r="AV212">
        <v>11.68268526185514</v>
      </c>
      <c r="AW212">
        <v>1.020870350019912</v>
      </c>
      <c r="AX212">
        <v>76.65200578947339</v>
      </c>
      <c r="AY212">
        <v>2.356317719328413</v>
      </c>
      <c r="AZ212">
        <v>3.916687427316937</v>
      </c>
    </row>
    <row r="213" spans="1:52">
      <c r="A213" s="2">
        <v>45068</v>
      </c>
      <c r="B213">
        <v>915.699162604353</v>
      </c>
      <c r="C213">
        <v>-0.01738171745579442</v>
      </c>
      <c r="AN213" s="2">
        <v>45068</v>
      </c>
      <c r="AO213">
        <v>0.003419710481066175</v>
      </c>
      <c r="AP213">
        <v>200.5051554612542</v>
      </c>
      <c r="AQ213">
        <v>10.58729331648314</v>
      </c>
      <c r="AR213">
        <v>0.04635223596667185</v>
      </c>
      <c r="AS213">
        <v>53.46604486704022</v>
      </c>
      <c r="AT213">
        <v>0.3879156569788709</v>
      </c>
      <c r="AU213">
        <v>15.59481943827164</v>
      </c>
      <c r="AV213">
        <v>12.02277107795515</v>
      </c>
      <c r="AW213">
        <v>0.9926530498865201</v>
      </c>
      <c r="AX213">
        <v>76.08287769448444</v>
      </c>
      <c r="AY213">
        <v>2.895902297501087</v>
      </c>
      <c r="AZ213">
        <v>3.865430311621341</v>
      </c>
    </row>
    <row r="214" spans="1:52">
      <c r="A214" s="2">
        <v>45069</v>
      </c>
      <c r="B214">
        <v>922.3223259481762</v>
      </c>
      <c r="C214">
        <v>0.007232903134896551</v>
      </c>
      <c r="AN214" s="2">
        <v>45069</v>
      </c>
      <c r="AO214">
        <v>0.003433975249779746</v>
      </c>
      <c r="AP214">
        <v>198.1253878637594</v>
      </c>
      <c r="AQ214">
        <v>10.50877611481155</v>
      </c>
      <c r="AR214">
        <v>0.04638648773517772</v>
      </c>
      <c r="AS214">
        <v>53.95124596523393</v>
      </c>
      <c r="AT214">
        <v>0.3874555476270422</v>
      </c>
      <c r="AU214">
        <v>15.82278400243358</v>
      </c>
      <c r="AV214">
        <v>12.02784552608902</v>
      </c>
      <c r="AW214">
        <v>0.99455402265181</v>
      </c>
      <c r="AX214">
        <v>75.34634315674239</v>
      </c>
      <c r="AY214">
        <v>2.930294830197861</v>
      </c>
      <c r="AZ214">
        <v>3.800999276589532</v>
      </c>
    </row>
    <row r="215" spans="1:52">
      <c r="A215" s="2">
        <v>45070</v>
      </c>
      <c r="B215">
        <v>932.6029182381976</v>
      </c>
      <c r="C215">
        <v>0.01114642029233393</v>
      </c>
      <c r="AN215" s="2">
        <v>45070</v>
      </c>
      <c r="AO215">
        <v>0.003425305442291977</v>
      </c>
      <c r="AP215">
        <v>198.9583791232371</v>
      </c>
      <c r="AQ215">
        <v>10.66400040131571</v>
      </c>
      <c r="AR215">
        <v>0.04598401947713754</v>
      </c>
      <c r="AS215">
        <v>54.40832947092434</v>
      </c>
      <c r="AT215">
        <v>0.3864331433671039</v>
      </c>
      <c r="AU215">
        <v>16.02262049480182</v>
      </c>
      <c r="AV215">
        <v>11.95929400641834</v>
      </c>
      <c r="AW215">
        <v>0.9888170417876703</v>
      </c>
      <c r="AX215">
        <v>74.63987516328693</v>
      </c>
      <c r="AY215">
        <v>2.890039843586472</v>
      </c>
      <c r="AZ215">
        <v>3.835708683242874</v>
      </c>
    </row>
    <row r="216" spans="1:52">
      <c r="A216" s="2">
        <v>45071</v>
      </c>
      <c r="B216">
        <v>902.2397034292827</v>
      </c>
      <c r="C216">
        <v>-0.03255749495859905</v>
      </c>
      <c r="AN216" s="2">
        <v>45071</v>
      </c>
      <c r="AO216">
        <v>0.003425173718077348</v>
      </c>
      <c r="AP216">
        <v>195.6579917561952</v>
      </c>
      <c r="AQ216">
        <v>10.6047178733891</v>
      </c>
      <c r="AR216">
        <v>0.04580637892508862</v>
      </c>
      <c r="AS216">
        <v>57.83485944592694</v>
      </c>
      <c r="AT216">
        <v>0.3829868992145511</v>
      </c>
      <c r="AU216">
        <v>15.7857118033967</v>
      </c>
      <c r="AV216">
        <v>11.87981221888861</v>
      </c>
      <c r="AW216">
        <v>0.9775785576985451</v>
      </c>
      <c r="AX216">
        <v>73.49320935299232</v>
      </c>
      <c r="AY216">
        <v>2.916226199037848</v>
      </c>
      <c r="AZ216">
        <v>3.857718754239156</v>
      </c>
    </row>
    <row r="217" spans="1:52">
      <c r="A217" s="2">
        <v>45072</v>
      </c>
      <c r="B217">
        <v>895.0107360441</v>
      </c>
      <c r="C217">
        <v>-0.008012247031145336</v>
      </c>
      <c r="AN217" s="2">
        <v>45072</v>
      </c>
      <c r="AO217">
        <v>0.003379332966833732</v>
      </c>
      <c r="AP217">
        <v>197.3162322538391</v>
      </c>
      <c r="AQ217">
        <v>10.60941762287741</v>
      </c>
      <c r="AR217">
        <v>0.0452935809876658</v>
      </c>
      <c r="AS217">
        <v>60.99586987393317</v>
      </c>
      <c r="AT217">
        <v>0.3815506601040071</v>
      </c>
      <c r="AU217">
        <v>15.76761983715472</v>
      </c>
      <c r="AV217">
        <v>11.83257885196606</v>
      </c>
      <c r="AW217">
        <v>0.977894871999428</v>
      </c>
      <c r="AX217">
        <v>71.62474388900003</v>
      </c>
      <c r="AY217">
        <v>2.887160700200514</v>
      </c>
      <c r="AZ217">
        <v>3.84195247496989</v>
      </c>
    </row>
    <row r="218" spans="1:52">
      <c r="A218" s="2">
        <v>45073</v>
      </c>
      <c r="B218">
        <v>904.5571444609124</v>
      </c>
      <c r="C218">
        <v>0.01066625017148626</v>
      </c>
      <c r="AN218" s="2">
        <v>45073</v>
      </c>
      <c r="AO218">
        <v>0.003385270238297358</v>
      </c>
      <c r="AP218">
        <v>197.0507920489655</v>
      </c>
      <c r="AQ218">
        <v>10.59453356294314</v>
      </c>
      <c r="AR218">
        <v>0.04521870642321299</v>
      </c>
      <c r="AS218">
        <v>61.34857444515244</v>
      </c>
      <c r="AT218">
        <v>0.382841354370593</v>
      </c>
      <c r="AU218">
        <v>15.8321077066106</v>
      </c>
      <c r="AV218">
        <v>11.94740443054841</v>
      </c>
      <c r="AW218">
        <v>0.9707331156338744</v>
      </c>
      <c r="AX218">
        <v>70.64806551670262</v>
      </c>
      <c r="AY218">
        <v>2.90198019970554</v>
      </c>
      <c r="AZ218">
        <v>3.810381593557826</v>
      </c>
    </row>
    <row r="219" spans="1:52">
      <c r="A219" s="2">
        <v>45074</v>
      </c>
      <c r="B219">
        <v>914.2274376064065</v>
      </c>
      <c r="C219">
        <v>0.01069063818102656</v>
      </c>
      <c r="AN219" s="2">
        <v>45074</v>
      </c>
      <c r="AO219">
        <v>0.003404368429778914</v>
      </c>
      <c r="AP219">
        <v>196.9760379801442</v>
      </c>
      <c r="AQ219">
        <v>10.56604760176445</v>
      </c>
      <c r="AR219">
        <v>0.04566371761581271</v>
      </c>
      <c r="AS219">
        <v>62.17170399148002</v>
      </c>
      <c r="AT219">
        <v>0.3862775509034888</v>
      </c>
      <c r="AU219">
        <v>15.80088417983849</v>
      </c>
      <c r="AV219">
        <v>11.87212603214728</v>
      </c>
      <c r="AW219">
        <v>0.9666112334353154</v>
      </c>
      <c r="AX219">
        <v>70.73095148703587</v>
      </c>
      <c r="AY219">
        <v>2.78426592488711</v>
      </c>
      <c r="AZ219">
        <v>3.802548427711227</v>
      </c>
    </row>
    <row r="220" spans="1:52">
      <c r="A220" s="2">
        <v>45075</v>
      </c>
      <c r="B220">
        <v>949.8040984394587</v>
      </c>
      <c r="C220">
        <v>0.03891445319798925</v>
      </c>
      <c r="AN220" s="2">
        <v>45075</v>
      </c>
      <c r="AO220">
        <v>0.003342153158202123</v>
      </c>
      <c r="AP220">
        <v>196.3428365595272</v>
      </c>
      <c r="AQ220">
        <v>10.7768405711355</v>
      </c>
      <c r="AR220">
        <v>0.04513267386255181</v>
      </c>
      <c r="AS220">
        <v>57.21697464687005</v>
      </c>
      <c r="AT220">
        <v>0.3858455296088313</v>
      </c>
      <c r="AU220">
        <v>16.27334258587238</v>
      </c>
      <c r="AV220">
        <v>11.99253197801162</v>
      </c>
      <c r="AW220">
        <v>0.9774812629095651</v>
      </c>
      <c r="AX220">
        <v>73.43296629429602</v>
      </c>
      <c r="AY220">
        <v>2.835808484738779</v>
      </c>
      <c r="AZ220">
        <v>3.989367382975833</v>
      </c>
    </row>
    <row r="221" spans="1:52">
      <c r="A221" s="2">
        <v>45076</v>
      </c>
      <c r="B221">
        <v>940.3948467356423</v>
      </c>
      <c r="C221">
        <v>-0.009906518322331803</v>
      </c>
      <c r="AN221" s="2">
        <v>45076</v>
      </c>
      <c r="AO221">
        <v>0.003348665271918055</v>
      </c>
      <c r="AP221">
        <v>196.4056706198926</v>
      </c>
      <c r="AQ221">
        <v>10.65862557563579</v>
      </c>
      <c r="AR221">
        <v>0.04507299040298965</v>
      </c>
      <c r="AS221">
        <v>55.64711657733811</v>
      </c>
      <c r="AT221">
        <v>0.3850193306735702</v>
      </c>
      <c r="AU221">
        <v>16.22357726570649</v>
      </c>
      <c r="AV221">
        <v>11.99260160248005</v>
      </c>
      <c r="AW221">
        <v>0.9926839598629215</v>
      </c>
      <c r="AX221">
        <v>75.35563962144671</v>
      </c>
      <c r="AY221">
        <v>2.838766610736405</v>
      </c>
      <c r="AZ221">
        <v>4.075298212942969</v>
      </c>
    </row>
    <row r="222" spans="1:52">
      <c r="A222" s="2">
        <v>45077</v>
      </c>
      <c r="B222">
        <v>941.2915973775139</v>
      </c>
      <c r="C222">
        <v>0.0009535894895473795</v>
      </c>
      <c r="AN222" s="2">
        <v>45077</v>
      </c>
      <c r="AO222">
        <v>0.003358218292318067</v>
      </c>
      <c r="AP222">
        <v>197.1255639187745</v>
      </c>
      <c r="AQ222">
        <v>10.72354928339452</v>
      </c>
      <c r="AR222">
        <v>0.04497416950997299</v>
      </c>
      <c r="AS222">
        <v>55.27090956754589</v>
      </c>
      <c r="AT222">
        <v>0.3856065818641574</v>
      </c>
      <c r="AU222">
        <v>16.16573413744741</v>
      </c>
      <c r="AV222">
        <v>12.04374234777343</v>
      </c>
      <c r="AW222">
        <v>1.004034448137624</v>
      </c>
      <c r="AX222">
        <v>76.12571747982763</v>
      </c>
      <c r="AY222">
        <v>2.756154467182986</v>
      </c>
      <c r="AZ222">
        <v>4.088849235401816</v>
      </c>
    </row>
    <row r="223" spans="1:52">
      <c r="A223" s="2">
        <v>45078</v>
      </c>
      <c r="B223">
        <v>919.8785897649649</v>
      </c>
      <c r="C223">
        <v>-0.02274853793681653</v>
      </c>
      <c r="AN223" s="2">
        <v>45078</v>
      </c>
      <c r="AO223">
        <v>0.003341486187710115</v>
      </c>
      <c r="AP223">
        <v>194.6521468938112</v>
      </c>
      <c r="AQ223">
        <v>10.69361940612005</v>
      </c>
      <c r="AR223">
        <v>0.04460555571583642</v>
      </c>
      <c r="AS223">
        <v>57.00439469999087</v>
      </c>
      <c r="AT223">
        <v>0.3828340586332059</v>
      </c>
      <c r="AU223">
        <v>16.17734934283784</v>
      </c>
      <c r="AV223">
        <v>12.06242570939165</v>
      </c>
      <c r="AW223">
        <v>1.025861352003047</v>
      </c>
      <c r="AX223">
        <v>75.06694752305478</v>
      </c>
      <c r="AY223">
        <v>2.749820423322723</v>
      </c>
      <c r="AZ223">
        <v>4.08832216056032</v>
      </c>
    </row>
    <row r="224" spans="1:52">
      <c r="A224" s="2">
        <v>45079</v>
      </c>
      <c r="B224">
        <v>912.1846067868422</v>
      </c>
      <c r="C224">
        <v>-0.008364128770611545</v>
      </c>
      <c r="AN224" s="2">
        <v>45079</v>
      </c>
      <c r="AO224">
        <v>0.003361996924500372</v>
      </c>
      <c r="AP224">
        <v>198.0358299372423</v>
      </c>
      <c r="AQ224">
        <v>10.82661392477523</v>
      </c>
      <c r="AR224">
        <v>0.0444953458551692</v>
      </c>
      <c r="AS224">
        <v>55.36796901031786</v>
      </c>
      <c r="AT224">
        <v>0.3818160747586544</v>
      </c>
      <c r="AU224">
        <v>16.13594774947446</v>
      </c>
      <c r="AV224">
        <v>12.19469527995388</v>
      </c>
      <c r="AW224">
        <v>1.035161817936802</v>
      </c>
      <c r="AX224">
        <v>74.88702160933464</v>
      </c>
      <c r="AY224">
        <v>2.767059955855133</v>
      </c>
      <c r="AZ224">
        <v>4.055676980613284</v>
      </c>
    </row>
    <row r="225" spans="1:52">
      <c r="A225" s="2">
        <v>45080</v>
      </c>
      <c r="B225">
        <v>933.2620994774061</v>
      </c>
      <c r="C225">
        <v>0.0231066086116154</v>
      </c>
      <c r="AN225" s="2">
        <v>45080</v>
      </c>
      <c r="AO225">
        <v>0.003385432234835644</v>
      </c>
      <c r="AP225">
        <v>195.4366123439916</v>
      </c>
      <c r="AQ225">
        <v>10.88757896426839</v>
      </c>
      <c r="AR225">
        <v>0.04444743920822867</v>
      </c>
      <c r="AS225">
        <v>53.71501774968007</v>
      </c>
      <c r="AT225">
        <v>0.38766225751433</v>
      </c>
      <c r="AU225">
        <v>16.25110776838295</v>
      </c>
      <c r="AV225">
        <v>12.31252062007679</v>
      </c>
      <c r="AW225">
        <v>1.043074568398142</v>
      </c>
      <c r="AX225">
        <v>75.59078649925142</v>
      </c>
      <c r="AY225">
        <v>2.72893853833688</v>
      </c>
      <c r="AZ225">
        <v>4.042328978452931</v>
      </c>
    </row>
    <row r="226" spans="1:52">
      <c r="A226" s="2">
        <v>45081</v>
      </c>
      <c r="B226">
        <v>931.117390205254</v>
      </c>
      <c r="C226">
        <v>-0.002298078185488328</v>
      </c>
      <c r="AN226" s="2">
        <v>45081</v>
      </c>
      <c r="AO226">
        <v>0.00339958246113716</v>
      </c>
      <c r="AP226">
        <v>196.2735304094936</v>
      </c>
      <c r="AQ226">
        <v>10.93419134158646</v>
      </c>
      <c r="AR226">
        <v>0.04469830553490928</v>
      </c>
      <c r="AS226">
        <v>53.8019120933485</v>
      </c>
      <c r="AT226">
        <v>0.387696151443125</v>
      </c>
      <c r="AU226">
        <v>16.16115117403987</v>
      </c>
      <c r="AV226">
        <v>12.19720604612155</v>
      </c>
      <c r="AW226">
        <v>1.042861220481299</v>
      </c>
      <c r="AX226">
        <v>75.53408629782601</v>
      </c>
      <c r="AY226">
        <v>2.737678792691047</v>
      </c>
      <c r="AZ226">
        <v>4.008070265235546</v>
      </c>
    </row>
    <row r="227" spans="1:52">
      <c r="A227" s="2">
        <v>45082</v>
      </c>
      <c r="B227">
        <v>932.8559567143615</v>
      </c>
      <c r="C227">
        <v>0.001867182943199319</v>
      </c>
      <c r="AN227" s="2">
        <v>45082</v>
      </c>
      <c r="AO227">
        <v>0.00329838165811346</v>
      </c>
      <c r="AP227">
        <v>193.8438224549485</v>
      </c>
      <c r="AQ227">
        <v>10.86559161007542</v>
      </c>
      <c r="AR227">
        <v>0.04468023310994693</v>
      </c>
      <c r="AS227">
        <v>51.73704862312468</v>
      </c>
      <c r="AT227">
        <v>0.3944010705026798</v>
      </c>
      <c r="AU227">
        <v>16.5796717591011</v>
      </c>
      <c r="AV227">
        <v>12.3512235687175</v>
      </c>
      <c r="AW227">
        <v>1.070388145183677</v>
      </c>
      <c r="AX227">
        <v>78.86176650360753</v>
      </c>
      <c r="AY227">
        <v>2.711500198870125</v>
      </c>
      <c r="AZ227">
        <v>3.92848199444388</v>
      </c>
    </row>
    <row r="228" spans="1:52">
      <c r="A228" s="2">
        <v>45083</v>
      </c>
      <c r="B228">
        <v>870.5605130580824</v>
      </c>
      <c r="C228">
        <v>-0.06677927412897877</v>
      </c>
      <c r="AN228" s="2">
        <v>45083</v>
      </c>
      <c r="AO228">
        <v>0.003241945129873253</v>
      </c>
      <c r="AP228">
        <v>194.3841825015489</v>
      </c>
      <c r="AQ228">
        <v>10.8210162920247</v>
      </c>
      <c r="AR228">
        <v>0.04352665280926012</v>
      </c>
      <c r="AS228">
        <v>53.80926366565548</v>
      </c>
      <c r="AT228">
        <v>0.4063766685645017</v>
      </c>
      <c r="AU228">
        <v>16.41220500081754</v>
      </c>
      <c r="AV228">
        <v>12.10390769904305</v>
      </c>
      <c r="AW228">
        <v>1.046307974894106</v>
      </c>
      <c r="AX228">
        <v>78.85686651051748</v>
      </c>
      <c r="AY228">
        <v>2.762981110801098</v>
      </c>
      <c r="AZ228">
        <v>3.907713698833463</v>
      </c>
    </row>
    <row r="229" spans="1:52">
      <c r="A229" s="2">
        <v>45084</v>
      </c>
      <c r="B229">
        <v>893.9000094101658</v>
      </c>
      <c r="C229">
        <v>0.02680973465026226</v>
      </c>
      <c r="AN229" s="2">
        <v>45084</v>
      </c>
      <c r="AO229">
        <v>0.003154193962939776</v>
      </c>
      <c r="AP229">
        <v>198.6720062617504</v>
      </c>
      <c r="AQ229">
        <v>10.76574355350349</v>
      </c>
      <c r="AR229">
        <v>0.04302251260683269</v>
      </c>
      <c r="AS229">
        <v>52.78424124696358</v>
      </c>
      <c r="AT229">
        <v>0.4099824377913223</v>
      </c>
      <c r="AU229">
        <v>16.69218350633982</v>
      </c>
      <c r="AV229">
        <v>12.11359464443292</v>
      </c>
      <c r="AW229">
        <v>1.042516363618843</v>
      </c>
      <c r="AX229">
        <v>82.18442201906511</v>
      </c>
      <c r="AY229">
        <v>2.7903986416181</v>
      </c>
      <c r="AZ229">
        <v>3.808915662442051</v>
      </c>
    </row>
    <row r="230" spans="1:52">
      <c r="A230" s="2">
        <v>45085</v>
      </c>
      <c r="B230">
        <v>843.2261103399811</v>
      </c>
      <c r="C230">
        <v>-0.05668855412992058</v>
      </c>
      <c r="AN230" s="2">
        <v>45085</v>
      </c>
      <c r="AO230">
        <v>0.003074138209216847</v>
      </c>
      <c r="AP230">
        <v>205.8739055866952</v>
      </c>
      <c r="AQ230">
        <v>10.75678843262744</v>
      </c>
      <c r="AR230">
        <v>0.04171925974414019</v>
      </c>
      <c r="AS230">
        <v>53.06470605861611</v>
      </c>
      <c r="AT230">
        <v>0.4202492596410904</v>
      </c>
      <c r="AU230">
        <v>16.58950185438277</v>
      </c>
      <c r="AV230">
        <v>11.85517336418409</v>
      </c>
      <c r="AW230">
        <v>1.029798542947023</v>
      </c>
      <c r="AX230">
        <v>83.4539604158076</v>
      </c>
      <c r="AY230">
        <v>2.88145865166427</v>
      </c>
      <c r="AZ230">
        <v>3.748552447444948</v>
      </c>
    </row>
    <row r="231" spans="1:52">
      <c r="A231" s="2">
        <v>45086</v>
      </c>
      <c r="B231">
        <v>853.130158176602</v>
      </c>
      <c r="C231">
        <v>0.01174542357639718</v>
      </c>
      <c r="AN231" s="2">
        <v>45086</v>
      </c>
      <c r="AO231">
        <v>0.003088888371216491</v>
      </c>
      <c r="AP231">
        <v>207.6616484732574</v>
      </c>
      <c r="AQ231">
        <v>10.7256815589633</v>
      </c>
      <c r="AR231">
        <v>0.04185868131069742</v>
      </c>
      <c r="AS231">
        <v>52.63560465609795</v>
      </c>
      <c r="AT231">
        <v>0.4201042738701964</v>
      </c>
      <c r="AU231">
        <v>16.41532344132237</v>
      </c>
      <c r="AV231">
        <v>11.97929030955716</v>
      </c>
      <c r="AW231">
        <v>1.028279134020329</v>
      </c>
      <c r="AX231">
        <v>82.56760162454734</v>
      </c>
      <c r="AY231">
        <v>2.874066310306513</v>
      </c>
      <c r="AZ231">
        <v>3.816523100840061</v>
      </c>
    </row>
    <row r="232" spans="1:52">
      <c r="A232" s="2">
        <v>45087</v>
      </c>
      <c r="B232">
        <v>833.6116671065287</v>
      </c>
      <c r="C232">
        <v>-0.02287867904211738</v>
      </c>
      <c r="AN232" s="2">
        <v>45087</v>
      </c>
      <c r="AO232">
        <v>0.003024035594186826</v>
      </c>
      <c r="AP232">
        <v>223.2348349537569</v>
      </c>
      <c r="AQ232">
        <v>10.50475493858946</v>
      </c>
      <c r="AR232">
        <v>0.04109709200962406</v>
      </c>
      <c r="AS232">
        <v>51.7885262555645</v>
      </c>
      <c r="AT232">
        <v>0.4133669848723763</v>
      </c>
      <c r="AU232">
        <v>16.23423602130691</v>
      </c>
      <c r="AV232">
        <v>11.82749960359127</v>
      </c>
      <c r="AW232">
        <v>1.003970187792223</v>
      </c>
      <c r="AX232">
        <v>86.9879009678618</v>
      </c>
      <c r="AY232">
        <v>3.071826636888936</v>
      </c>
      <c r="AZ232">
        <v>3.781733576547804</v>
      </c>
    </row>
    <row r="233" spans="1:52">
      <c r="A233" s="2">
        <v>45088</v>
      </c>
      <c r="B233">
        <v>758.3780055367007</v>
      </c>
      <c r="C233">
        <v>-0.09025025025257205</v>
      </c>
      <c r="AN233" s="2">
        <v>45088</v>
      </c>
      <c r="AO233">
        <v>0.002815732611992243</v>
      </c>
      <c r="AP233">
        <v>215.7932847719541</v>
      </c>
      <c r="AQ233">
        <v>10.87134795729659</v>
      </c>
      <c r="AR233">
        <v>0.03921218054384893</v>
      </c>
      <c r="AS233">
        <v>51.36789824730095</v>
      </c>
      <c r="AT233">
        <v>0.4095061030264349</v>
      </c>
      <c r="AU233">
        <v>16.5945730686874</v>
      </c>
      <c r="AV233">
        <v>11.81725822585937</v>
      </c>
      <c r="AW233">
        <v>1.037367998400981</v>
      </c>
      <c r="AX233">
        <v>93.7148360005942</v>
      </c>
      <c r="AY233">
        <v>3.075868829251303</v>
      </c>
      <c r="AZ233">
        <v>4.049430762980164</v>
      </c>
    </row>
    <row r="234" spans="1:52">
      <c r="A234" s="2">
        <v>45089</v>
      </c>
      <c r="B234">
        <v>753.5125205373455</v>
      </c>
      <c r="C234">
        <v>-0.006415646239518624</v>
      </c>
      <c r="AN234" s="2">
        <v>45089</v>
      </c>
      <c r="AO234">
        <v>0.002908547746741086</v>
      </c>
      <c r="AP234">
        <v>219.5049893050486</v>
      </c>
      <c r="AQ234">
        <v>10.44440113635704</v>
      </c>
      <c r="AR234">
        <v>0.04151891606518495</v>
      </c>
      <c r="AS234">
        <v>51.19373153942215</v>
      </c>
      <c r="AT234">
        <v>0.3751895421539201</v>
      </c>
      <c r="AU234">
        <v>16.89752210118657</v>
      </c>
      <c r="AV234">
        <v>12.50804888801558</v>
      </c>
      <c r="AW234">
        <v>1.086000886473852</v>
      </c>
      <c r="AX234">
        <v>84.5793950493542</v>
      </c>
      <c r="AY234">
        <v>3.147118299411592</v>
      </c>
      <c r="AZ234">
        <v>4.137165454289561</v>
      </c>
    </row>
    <row r="235" spans="1:52">
      <c r="A235" s="2">
        <v>45090</v>
      </c>
      <c r="B235">
        <v>755.3628783870341</v>
      </c>
      <c r="C235">
        <v>0.002455643136983543</v>
      </c>
      <c r="AN235" s="2">
        <v>45090</v>
      </c>
      <c r="AO235">
        <v>0.002915698679854831</v>
      </c>
      <c r="AP235">
        <v>217.5423105014484</v>
      </c>
      <c r="AQ235">
        <v>10.47431675321164</v>
      </c>
      <c r="AR235">
        <v>0.04184494367816408</v>
      </c>
      <c r="AS235">
        <v>53.5457520214865</v>
      </c>
      <c r="AT235">
        <v>0.3826983188338676</v>
      </c>
      <c r="AU235">
        <v>15.94612465502449</v>
      </c>
      <c r="AV235">
        <v>12.48991462180847</v>
      </c>
      <c r="AW235">
        <v>1.056225021734491</v>
      </c>
      <c r="AX235">
        <v>83.55092220763781</v>
      </c>
      <c r="AY235">
        <v>3.217616208876017</v>
      </c>
      <c r="AZ235">
        <v>4.158868700316402</v>
      </c>
    </row>
    <row r="236" spans="1:52">
      <c r="A236" s="2">
        <v>45091</v>
      </c>
      <c r="B236">
        <v>766.1894589750405</v>
      </c>
      <c r="C236">
        <v>0.01433295293928771</v>
      </c>
      <c r="AN236" s="2">
        <v>45091</v>
      </c>
      <c r="AO236">
        <v>0.002960448009735699</v>
      </c>
      <c r="AP236">
        <v>221.3662014131191</v>
      </c>
      <c r="AQ236">
        <v>10.36750500155197</v>
      </c>
      <c r="AR236">
        <v>0.04257979989870401</v>
      </c>
      <c r="AS236">
        <v>52.25758303820599</v>
      </c>
      <c r="AT236">
        <v>0.3689876744984444</v>
      </c>
      <c r="AU236">
        <v>16.24671339974826</v>
      </c>
      <c r="AV236">
        <v>12.44011873498668</v>
      </c>
      <c r="AW236">
        <v>1.045496287266791</v>
      </c>
      <c r="AX236">
        <v>84.75236402980897</v>
      </c>
      <c r="AY236">
        <v>3.314950662557664</v>
      </c>
      <c r="AZ236">
        <v>4.130434081889415</v>
      </c>
    </row>
    <row r="237" spans="1:52">
      <c r="A237" s="2">
        <v>45092</v>
      </c>
      <c r="B237">
        <v>745.7958000456266</v>
      </c>
      <c r="C237">
        <v>-0.02661699229939185</v>
      </c>
      <c r="AN237" s="2">
        <v>45092</v>
      </c>
      <c r="AO237">
        <v>0.002971583661293561</v>
      </c>
      <c r="AP237">
        <v>225.0994724035506</v>
      </c>
      <c r="AQ237">
        <v>10.19040030994417</v>
      </c>
      <c r="AR237">
        <v>0.04362583293531387</v>
      </c>
      <c r="AS237">
        <v>52.34712665068322</v>
      </c>
      <c r="AT237">
        <v>0.367814312952513</v>
      </c>
      <c r="AU237">
        <v>15.36436634952539</v>
      </c>
      <c r="AV237">
        <v>12.24728197829115</v>
      </c>
      <c r="AW237">
        <v>1.075446556542781</v>
      </c>
      <c r="AX237">
        <v>85.81163879162152</v>
      </c>
      <c r="AY237">
        <v>3.343012146256521</v>
      </c>
      <c r="AZ237">
        <v>4.165261674884304</v>
      </c>
    </row>
    <row r="238" spans="1:52">
      <c r="A238" s="2">
        <v>45093</v>
      </c>
      <c r="B238">
        <v>741.5337648779756</v>
      </c>
      <c r="C238">
        <v>-0.005714748148742954</v>
      </c>
      <c r="AN238" s="2">
        <v>45093</v>
      </c>
      <c r="AO238">
        <v>0.002901246345007564</v>
      </c>
      <c r="AP238">
        <v>224.8484741780166</v>
      </c>
      <c r="AQ238">
        <v>10.02579550400913</v>
      </c>
      <c r="AR238">
        <v>0.04301964518231362</v>
      </c>
      <c r="AS238">
        <v>52.35457667149959</v>
      </c>
      <c r="AT238">
        <v>0.3679217230259769</v>
      </c>
      <c r="AU238">
        <v>15.22473399193762</v>
      </c>
      <c r="AV238">
        <v>12.71683689279382</v>
      </c>
      <c r="AW238">
        <v>1.111872772877175</v>
      </c>
      <c r="AX238">
        <v>89.47644889513326</v>
      </c>
      <c r="AY238">
        <v>3.26292410929585</v>
      </c>
      <c r="AZ238">
        <v>4.131474450838926</v>
      </c>
    </row>
    <row r="239" spans="1:52">
      <c r="A239" s="2">
        <v>45094</v>
      </c>
      <c r="B239">
        <v>755.942595579779</v>
      </c>
      <c r="C239">
        <v>0.01943111883000292</v>
      </c>
      <c r="AN239" s="2">
        <v>45094</v>
      </c>
      <c r="AO239">
        <v>0.002870832850200357</v>
      </c>
      <c r="AP239">
        <v>227.8449261396171</v>
      </c>
      <c r="AQ239">
        <v>10.1766348632554</v>
      </c>
      <c r="AR239">
        <v>0.04250725397039868</v>
      </c>
      <c r="AS239">
        <v>51.59413528977283</v>
      </c>
      <c r="AT239">
        <v>0.3699685381295937</v>
      </c>
      <c r="AU239">
        <v>15.10945892070468</v>
      </c>
      <c r="AV239">
        <v>12.82814328292664</v>
      </c>
      <c r="AW239">
        <v>1.120581584555634</v>
      </c>
      <c r="AX239">
        <v>91.23473821538046</v>
      </c>
      <c r="AY239">
        <v>3.201545662347403</v>
      </c>
      <c r="AZ239">
        <v>4.157979458776081</v>
      </c>
    </row>
    <row r="240" spans="1:52">
      <c r="A240" s="2">
        <v>45095</v>
      </c>
      <c r="B240">
        <v>766.3922730849434</v>
      </c>
      <c r="C240">
        <v>0.0138233743756031</v>
      </c>
      <c r="AN240" s="2">
        <v>45095</v>
      </c>
      <c r="AO240">
        <v>0.002890500359140696</v>
      </c>
      <c r="AP240">
        <v>227.7211161014344</v>
      </c>
      <c r="AQ240">
        <v>10.38882873691143</v>
      </c>
      <c r="AR240">
        <v>0.04282153613215268</v>
      </c>
      <c r="AS240">
        <v>51.19893320780879</v>
      </c>
      <c r="AT240">
        <v>0.3666958155208983</v>
      </c>
      <c r="AU240">
        <v>15.38777197801734</v>
      </c>
      <c r="AV240">
        <v>12.69347786328217</v>
      </c>
      <c r="AW240">
        <v>1.125925781221744</v>
      </c>
      <c r="AX240">
        <v>88.86963798250159</v>
      </c>
      <c r="AY240">
        <v>3.174577500646252</v>
      </c>
      <c r="AZ240">
        <v>4.185050527711103</v>
      </c>
    </row>
    <row r="241" spans="1:52">
      <c r="A241" s="2">
        <v>45096</v>
      </c>
      <c r="B241">
        <v>757.2404401301709</v>
      </c>
      <c r="C241">
        <v>-0.01194144731905222</v>
      </c>
      <c r="AN241" s="2">
        <v>45096</v>
      </c>
      <c r="AO241">
        <v>0.00287334575230692</v>
      </c>
      <c r="AP241">
        <v>232.9900244614744</v>
      </c>
      <c r="AQ241">
        <v>10.60391166421697</v>
      </c>
      <c r="AR241">
        <v>0.04181391468274149</v>
      </c>
      <c r="AS241">
        <v>51.81942850641507</v>
      </c>
      <c r="AT241">
        <v>0.3636480556494913</v>
      </c>
      <c r="AU241">
        <v>15.41557367840397</v>
      </c>
      <c r="AV241">
        <v>13.04899886784395</v>
      </c>
      <c r="AW241">
        <v>1.058051969517519</v>
      </c>
      <c r="AX241">
        <v>90.29626237660601</v>
      </c>
      <c r="AY241">
        <v>3.194174896491317</v>
      </c>
      <c r="AZ241">
        <v>4.211091722382843</v>
      </c>
    </row>
    <row r="242" spans="1:52">
      <c r="A242" s="2">
        <v>45097</v>
      </c>
      <c r="B242">
        <v>763.0567357799306</v>
      </c>
      <c r="C242">
        <v>0.007680909974591144</v>
      </c>
      <c r="AN242" s="2">
        <v>45097</v>
      </c>
      <c r="AO242">
        <v>0.002849559173084452</v>
      </c>
      <c r="AP242">
        <v>232.9561420254883</v>
      </c>
      <c r="AQ242">
        <v>10.78233155274667</v>
      </c>
      <c r="AR242">
        <v>0.04177409187002035</v>
      </c>
      <c r="AS242">
        <v>52.43592305999073</v>
      </c>
      <c r="AT242">
        <v>0.3681992274253222</v>
      </c>
      <c r="AU242">
        <v>15.52715653074277</v>
      </c>
      <c r="AV242">
        <v>13.18267948515568</v>
      </c>
      <c r="AW242">
        <v>1.048112767766671</v>
      </c>
      <c r="AX242">
        <v>88.47500002601255</v>
      </c>
      <c r="AY242">
        <v>3.105346961681312</v>
      </c>
      <c r="AZ242">
        <v>4.205597346173596</v>
      </c>
    </row>
    <row r="243" spans="1:52">
      <c r="A243" s="2">
        <v>45098</v>
      </c>
      <c r="B243">
        <v>785.9614325987811</v>
      </c>
      <c r="C243">
        <v>0.03001702985484989</v>
      </c>
      <c r="AN243" s="2">
        <v>45098</v>
      </c>
      <c r="AO243">
        <v>0.002776717137973626</v>
      </c>
      <c r="AP243">
        <v>233.8354878803077</v>
      </c>
      <c r="AQ243">
        <v>10.79556466826186</v>
      </c>
      <c r="AR243">
        <v>0.04171021418794434</v>
      </c>
      <c r="AS243">
        <v>53.53778740837984</v>
      </c>
      <c r="AT243">
        <v>0.3728959683789793</v>
      </c>
      <c r="AU243">
        <v>15.68188235668917</v>
      </c>
      <c r="AV243">
        <v>13.14306733822005</v>
      </c>
      <c r="AW243">
        <v>1.054325636720389</v>
      </c>
      <c r="AX243">
        <v>88.65771345642959</v>
      </c>
      <c r="AY243">
        <v>3.082851653857505</v>
      </c>
      <c r="AZ243">
        <v>4.099870350040686</v>
      </c>
    </row>
    <row r="244" spans="1:52">
      <c r="A244" s="2">
        <v>45099</v>
      </c>
      <c r="B244">
        <v>822.8122700900703</v>
      </c>
      <c r="C244">
        <v>0.04688631777954022</v>
      </c>
      <c r="AN244" s="2">
        <v>45099</v>
      </c>
      <c r="AO244">
        <v>0.002733639694973235</v>
      </c>
      <c r="AP244">
        <v>229.5842266638468</v>
      </c>
      <c r="AQ244">
        <v>10.68170418190587</v>
      </c>
      <c r="AR244">
        <v>0.0412567440967196</v>
      </c>
      <c r="AS244">
        <v>54.92898474412996</v>
      </c>
      <c r="AT244">
        <v>0.385965001598652</v>
      </c>
      <c r="AU244">
        <v>15.66169309568298</v>
      </c>
      <c r="AV244">
        <v>13.26993597281956</v>
      </c>
      <c r="AW244">
        <v>1.060998363740664</v>
      </c>
      <c r="AX244">
        <v>87.15682839387134</v>
      </c>
      <c r="AY244">
        <v>3.095031396558339</v>
      </c>
      <c r="AZ244">
        <v>4.009040458192487</v>
      </c>
    </row>
    <row r="245" spans="1:52">
      <c r="A245" s="2">
        <v>45100</v>
      </c>
      <c r="B245">
        <v>812.7659054289146</v>
      </c>
      <c r="C245">
        <v>-0.01220978955510232</v>
      </c>
      <c r="AN245" s="2">
        <v>45100</v>
      </c>
      <c r="AO245">
        <v>0.002713515160140506</v>
      </c>
      <c r="AP245">
        <v>224.6120557972004</v>
      </c>
      <c r="AQ245">
        <v>10.54083691715509</v>
      </c>
      <c r="AR245">
        <v>0.04118677797131465</v>
      </c>
      <c r="AS245">
        <v>55.32042731727942</v>
      </c>
      <c r="AT245">
        <v>0.395095113929213</v>
      </c>
      <c r="AU245">
        <v>15.65212473960264</v>
      </c>
      <c r="AV245">
        <v>13.12187365389868</v>
      </c>
      <c r="AW245">
        <v>1.040935031116852</v>
      </c>
      <c r="AX245">
        <v>87.90098241602593</v>
      </c>
      <c r="AY245">
        <v>3.172847443091438</v>
      </c>
      <c r="AZ245">
        <v>4.045468755098262</v>
      </c>
    </row>
    <row r="246" spans="1:52">
      <c r="A246" s="2">
        <v>45101</v>
      </c>
      <c r="B246">
        <v>836.8961306038233</v>
      </c>
      <c r="C246">
        <v>0.0296890224032893</v>
      </c>
      <c r="AN246" s="2">
        <v>45101</v>
      </c>
      <c r="AO246">
        <v>0.002731531096878063</v>
      </c>
      <c r="AP246">
        <v>226.8942017249221</v>
      </c>
      <c r="AQ246">
        <v>9.981297017092182</v>
      </c>
      <c r="AR246">
        <v>0.04202358129141653</v>
      </c>
      <c r="AS246">
        <v>55.93945293363675</v>
      </c>
      <c r="AT246">
        <v>0.4013739615330999</v>
      </c>
      <c r="AU246">
        <v>15.67265504839805</v>
      </c>
      <c r="AV246">
        <v>12.81638609974469</v>
      </c>
      <c r="AW246">
        <v>1.045012011200889</v>
      </c>
      <c r="AX246">
        <v>88.22168962502761</v>
      </c>
      <c r="AY246">
        <v>3.185610797588242</v>
      </c>
      <c r="AZ246">
        <v>3.978715110284892</v>
      </c>
    </row>
    <row r="247" spans="1:52">
      <c r="A247" s="2">
        <v>45102</v>
      </c>
      <c r="B247">
        <v>824.4062269459034</v>
      </c>
      <c r="C247">
        <v>-0.01492407862957656</v>
      </c>
      <c r="AN247" s="2">
        <v>45102</v>
      </c>
      <c r="AO247">
        <v>0.002698634380857014</v>
      </c>
      <c r="AP247">
        <v>228.3665042696931</v>
      </c>
      <c r="AQ247">
        <v>9.705265728840418</v>
      </c>
      <c r="AR247">
        <v>0.04173777410745336</v>
      </c>
      <c r="AS247">
        <v>55.54855881267122</v>
      </c>
      <c r="AT247">
        <v>0.4082149682195169</v>
      </c>
      <c r="AU247">
        <v>15.86779794630783</v>
      </c>
      <c r="AV247">
        <v>12.85369806983479</v>
      </c>
      <c r="AW247">
        <v>1.027720409387192</v>
      </c>
      <c r="AX247">
        <v>89.58584204949528</v>
      </c>
      <c r="AY247">
        <v>3.226971842051551</v>
      </c>
      <c r="AZ247">
        <v>3.994608575416332</v>
      </c>
    </row>
    <row r="248" spans="1:52">
      <c r="A248" s="2">
        <v>45103</v>
      </c>
      <c r="B248">
        <v>866.8588992574507</v>
      </c>
      <c r="C248">
        <v>0.05149484674420468</v>
      </c>
      <c r="AN248" s="2">
        <v>45103</v>
      </c>
      <c r="AO248">
        <v>0.002802669544039706</v>
      </c>
      <c r="AP248">
        <v>235.9311732601615</v>
      </c>
      <c r="AQ248">
        <v>10.1474907341566</v>
      </c>
      <c r="AR248">
        <v>0.04281186151589472</v>
      </c>
      <c r="AS248">
        <v>51.56697224924782</v>
      </c>
      <c r="AT248">
        <v>0.4272721065560093</v>
      </c>
      <c r="AU248">
        <v>14.79614408905558</v>
      </c>
      <c r="AV248">
        <v>13.18302994544824</v>
      </c>
      <c r="AW248">
        <v>0.9169930929869278</v>
      </c>
      <c r="AX248">
        <v>91.5085883836712</v>
      </c>
      <c r="AY248">
        <v>3.35833334349206</v>
      </c>
      <c r="AZ248">
        <v>4.004698785306505</v>
      </c>
    </row>
    <row r="249" spans="1:52">
      <c r="A249" s="2">
        <v>45104</v>
      </c>
      <c r="B249">
        <v>840.1398329531575</v>
      </c>
      <c r="C249">
        <v>-0.03082285516960226</v>
      </c>
      <c r="AN249" s="2">
        <v>45104</v>
      </c>
      <c r="AO249">
        <v>0.002735275976211456</v>
      </c>
      <c r="AP249">
        <v>238.4427327466144</v>
      </c>
      <c r="AQ249">
        <v>9.969698649650489</v>
      </c>
      <c r="AR249">
        <v>0.04243562190308168</v>
      </c>
      <c r="AS249">
        <v>52.51917755435675</v>
      </c>
      <c r="AT249">
        <v>0.4188248916000389</v>
      </c>
      <c r="AU249">
        <v>14.81050636995768</v>
      </c>
      <c r="AV249">
        <v>13.20618174003282</v>
      </c>
      <c r="AW249">
        <v>0.9684348668061474</v>
      </c>
      <c r="AX249">
        <v>91.78601092100605</v>
      </c>
      <c r="AY249">
        <v>3.398250739571452</v>
      </c>
      <c r="AZ249">
        <v>3.969699311414362</v>
      </c>
    </row>
    <row r="250" spans="1:52">
      <c r="A250" s="2">
        <v>45105</v>
      </c>
      <c r="B250">
        <v>852.3954880496466</v>
      </c>
      <c r="C250">
        <v>0.01458763721916334</v>
      </c>
      <c r="AN250" s="2">
        <v>45105</v>
      </c>
      <c r="AO250">
        <v>0.002737967070064377</v>
      </c>
      <c r="AP250">
        <v>236.8635492371976</v>
      </c>
      <c r="AQ250">
        <v>9.905021224452932</v>
      </c>
      <c r="AR250">
        <v>0.04233951160729384</v>
      </c>
      <c r="AS250">
        <v>52.76933484051482</v>
      </c>
      <c r="AT250">
        <v>0.4226131416105272</v>
      </c>
      <c r="AU250">
        <v>15.02559511279183</v>
      </c>
      <c r="AV250">
        <v>13.21621281089253</v>
      </c>
      <c r="AW250">
        <v>0.958871045710488</v>
      </c>
      <c r="AX250">
        <v>90.4729333719317</v>
      </c>
      <c r="AY250">
        <v>3.374909283188327</v>
      </c>
      <c r="AZ250">
        <v>4.009802483170795</v>
      </c>
    </row>
    <row r="251" spans="1:52">
      <c r="A251" s="2">
        <v>45106</v>
      </c>
      <c r="B251">
        <v>809.706596854769</v>
      </c>
      <c r="C251">
        <v>-0.05008108535693145</v>
      </c>
      <c r="AN251" s="2">
        <v>45106</v>
      </c>
      <c r="AO251">
        <v>0.00264949009310184</v>
      </c>
      <c r="AP251">
        <v>240.870143500335</v>
      </c>
      <c r="AQ251">
        <v>9.988374439824948</v>
      </c>
      <c r="AR251">
        <v>0.04152207420787253</v>
      </c>
      <c r="AS251">
        <v>52.79860905882956</v>
      </c>
      <c r="AT251">
        <v>0.4129812180363838</v>
      </c>
      <c r="AU251">
        <v>15.54095832594216</v>
      </c>
      <c r="AV251">
        <v>13.07518418143622</v>
      </c>
      <c r="AW251">
        <v>0.9919607195901704</v>
      </c>
      <c r="AX251">
        <v>92.62009428808693</v>
      </c>
      <c r="AY251">
        <v>3.321860353676028</v>
      </c>
      <c r="AZ251">
        <v>4.06617261730149</v>
      </c>
    </row>
    <row r="252" spans="1:52">
      <c r="A252" s="2">
        <v>45107</v>
      </c>
      <c r="B252">
        <v>831.697571055947</v>
      </c>
      <c r="C252">
        <v>0.02715918863277134</v>
      </c>
      <c r="AN252" s="2">
        <v>45107</v>
      </c>
      <c r="AO252">
        <v>0.002689575128666769</v>
      </c>
      <c r="AP252">
        <v>239.8626169744786</v>
      </c>
      <c r="AQ252">
        <v>10.12625930789945</v>
      </c>
      <c r="AR252">
        <v>0.04210878324439001</v>
      </c>
      <c r="AS252">
        <v>53.52228168804864</v>
      </c>
      <c r="AT252">
        <v>0.4195324964607006</v>
      </c>
      <c r="AU252">
        <v>15.65960196487144</v>
      </c>
      <c r="AV252">
        <v>13.155583155691</v>
      </c>
      <c r="AW252">
        <v>0.9601484666289146</v>
      </c>
      <c r="AX252">
        <v>93.83178015382117</v>
      </c>
      <c r="AY252">
        <v>3.042491737411724</v>
      </c>
      <c r="AZ252">
        <v>4.066201201994277</v>
      </c>
    </row>
    <row r="253" spans="1:52">
      <c r="A253" s="2">
        <v>45108</v>
      </c>
      <c r="B253">
        <v>871.9174746424146</v>
      </c>
      <c r="C253">
        <v>0.04835880852147167</v>
      </c>
      <c r="AN253" s="2">
        <v>45108</v>
      </c>
      <c r="AO253">
        <v>0.002817446713940982</v>
      </c>
      <c r="AP253">
        <v>241.3871501472021</v>
      </c>
      <c r="AQ253">
        <v>9.940085031239652</v>
      </c>
      <c r="AR253">
        <v>0.04228672590511895</v>
      </c>
      <c r="AS253">
        <v>53.4728684038605</v>
      </c>
      <c r="AT253">
        <v>0.4266698946861561</v>
      </c>
      <c r="AU253">
        <v>15.3260468020212</v>
      </c>
      <c r="AV253">
        <v>13.3028318733654</v>
      </c>
      <c r="AW253">
        <v>0.9022109420903703</v>
      </c>
      <c r="AX253">
        <v>92.82419332869432</v>
      </c>
      <c r="AY253">
        <v>3.022553890819586</v>
      </c>
      <c r="AZ253">
        <v>4.155043129824533</v>
      </c>
    </row>
    <row r="254" spans="1:52">
      <c r="A254" s="2">
        <v>45109</v>
      </c>
      <c r="B254">
        <v>884.4892502181888</v>
      </c>
      <c r="C254">
        <v>0.01441853838395657</v>
      </c>
      <c r="AN254" s="2">
        <v>45109</v>
      </c>
      <c r="AO254">
        <v>0.002848987501509038</v>
      </c>
      <c r="AP254">
        <v>240.912297162541</v>
      </c>
      <c r="AQ254">
        <v>9.789250553197652</v>
      </c>
      <c r="AR254">
        <v>0.04315255966176026</v>
      </c>
      <c r="AS254">
        <v>53.00504714656937</v>
      </c>
      <c r="AT254">
        <v>0.420915298954123</v>
      </c>
      <c r="AU254">
        <v>14.71611081938808</v>
      </c>
      <c r="AV254">
        <v>13.05876802927817</v>
      </c>
      <c r="AW254">
        <v>0.9468873596465767</v>
      </c>
      <c r="AX254">
        <v>92.21244258910116</v>
      </c>
      <c r="AY254">
        <v>3.129686462237956</v>
      </c>
      <c r="AZ254">
        <v>4.226097677414526</v>
      </c>
    </row>
    <row r="255" spans="1:52">
      <c r="A255" s="2">
        <v>45110</v>
      </c>
      <c r="B255">
        <v>891.5086222534768</v>
      </c>
      <c r="C255">
        <v>0.007936073879424077</v>
      </c>
      <c r="AN255" s="2">
        <v>45110</v>
      </c>
      <c r="AO255">
        <v>0.002913979314246952</v>
      </c>
      <c r="AP255">
        <v>245.0888740515412</v>
      </c>
      <c r="AQ255">
        <v>10.16467553495441</v>
      </c>
      <c r="AR255">
        <v>0.04579772404479932</v>
      </c>
      <c r="AS255">
        <v>49.82459795820733</v>
      </c>
      <c r="AT255">
        <v>0.4418646592874351</v>
      </c>
      <c r="AU255">
        <v>13.91793577880641</v>
      </c>
      <c r="AV255">
        <v>13.19386857956987</v>
      </c>
      <c r="AW255">
        <v>0.8230432254001249</v>
      </c>
      <c r="AX255">
        <v>93.62174156665823</v>
      </c>
      <c r="AY255">
        <v>3.037602869306794</v>
      </c>
      <c r="AZ255">
        <v>4.415777172420655</v>
      </c>
    </row>
    <row r="256" spans="1:52">
      <c r="A256" s="2">
        <v>45111</v>
      </c>
      <c r="B256">
        <v>899.543162509277</v>
      </c>
      <c r="C256">
        <v>0.009012296746486959</v>
      </c>
      <c r="AN256" s="2">
        <v>45111</v>
      </c>
      <c r="AO256">
        <v>0.002889138759513036</v>
      </c>
      <c r="AP256">
        <v>243.722223914725</v>
      </c>
      <c r="AQ256">
        <v>10.1256980181873</v>
      </c>
      <c r="AR256">
        <v>0.04577048952549525</v>
      </c>
      <c r="AS256">
        <v>49.8295359685344</v>
      </c>
      <c r="AT256">
        <v>0.445813806577525</v>
      </c>
      <c r="AU256">
        <v>14.15876186841984</v>
      </c>
      <c r="AV256">
        <v>13.53183881406942</v>
      </c>
      <c r="AW256">
        <v>0.8011836712413514</v>
      </c>
      <c r="AX256">
        <v>90.2728297676511</v>
      </c>
      <c r="AY256">
        <v>3.112137164038403</v>
      </c>
      <c r="AZ256">
        <v>4.421744480288653</v>
      </c>
    </row>
    <row r="257" spans="1:52">
      <c r="A257" s="2">
        <v>45112</v>
      </c>
      <c r="B257">
        <v>894.4472488914404</v>
      </c>
      <c r="C257">
        <v>-0.005665001781150258</v>
      </c>
      <c r="AN257" s="2">
        <v>45112</v>
      </c>
      <c r="AO257">
        <v>0.002904056148224247</v>
      </c>
      <c r="AP257">
        <v>244.568516660181</v>
      </c>
      <c r="AQ257">
        <v>10.17517780325124</v>
      </c>
      <c r="AR257">
        <v>0.04588271202551707</v>
      </c>
      <c r="AS257">
        <v>50.83137100700417</v>
      </c>
      <c r="AT257">
        <v>0.4495544992319294</v>
      </c>
      <c r="AU257">
        <v>14.06525672221218</v>
      </c>
      <c r="AV257">
        <v>13.59654221676761</v>
      </c>
      <c r="AW257">
        <v>0.7505292229005274</v>
      </c>
      <c r="AX257">
        <v>91.66781260955418</v>
      </c>
      <c r="AY257">
        <v>3.075391119040942</v>
      </c>
      <c r="AZ257">
        <v>4.443253188526445</v>
      </c>
    </row>
    <row r="258" spans="1:52">
      <c r="A258" s="2">
        <v>45113</v>
      </c>
      <c r="B258">
        <v>874.2305915494095</v>
      </c>
      <c r="C258">
        <v>-0.02260240317926743</v>
      </c>
      <c r="AN258" s="2">
        <v>45113</v>
      </c>
      <c r="AO258">
        <v>0.002866536157878509</v>
      </c>
      <c r="AP258">
        <v>246.4578109435496</v>
      </c>
      <c r="AQ258">
        <v>10.31553300812882</v>
      </c>
      <c r="AR258">
        <v>0.04546093805056022</v>
      </c>
      <c r="AS258">
        <v>50.98385539475936</v>
      </c>
      <c r="AT258">
        <v>0.4458172304531621</v>
      </c>
      <c r="AU258">
        <v>13.98328797571855</v>
      </c>
      <c r="AV258">
        <v>13.65588378970685</v>
      </c>
      <c r="AW258">
        <v>0.756983591772637</v>
      </c>
      <c r="AX258">
        <v>93.14592250510933</v>
      </c>
      <c r="AY258">
        <v>3.055925050766322</v>
      </c>
      <c r="AZ258">
        <v>4.474275001275679</v>
      </c>
    </row>
    <row r="259" spans="1:52">
      <c r="A259" s="2">
        <v>45114</v>
      </c>
      <c r="B259">
        <v>855.2765187737289</v>
      </c>
      <c r="C259">
        <v>-0.02168086195895769</v>
      </c>
      <c r="AN259" s="2">
        <v>45114</v>
      </c>
      <c r="AO259">
        <v>0.00285285097743667</v>
      </c>
      <c r="AP259">
        <v>244.7704084294759</v>
      </c>
      <c r="AQ259">
        <v>10.4361270098605</v>
      </c>
      <c r="AR259">
        <v>0.04586086930937426</v>
      </c>
      <c r="AS259">
        <v>51.82314951717377</v>
      </c>
      <c r="AT259">
        <v>0.4484568553975065</v>
      </c>
      <c r="AU259">
        <v>13.99900641786741</v>
      </c>
      <c r="AV259">
        <v>13.8375082680146</v>
      </c>
      <c r="AW259">
        <v>0.7826051586626876</v>
      </c>
      <c r="AX259">
        <v>92.0651071358855</v>
      </c>
      <c r="AY259">
        <v>2.844342582658844</v>
      </c>
      <c r="AZ259">
        <v>4.463331575874019</v>
      </c>
    </row>
    <row r="260" spans="1:52">
      <c r="A260" s="2">
        <v>45115</v>
      </c>
      <c r="B260">
        <v>874.1526707038428</v>
      </c>
      <c r="C260">
        <v>0.02207023286127163</v>
      </c>
      <c r="AN260" s="2">
        <v>45115</v>
      </c>
      <c r="AO260">
        <v>0.002882151501860089</v>
      </c>
      <c r="AP260">
        <v>246.3961478926768</v>
      </c>
      <c r="AQ260">
        <v>10.57489443646491</v>
      </c>
      <c r="AR260">
        <v>0.04649810869344722</v>
      </c>
      <c r="AS260">
        <v>52.34775096345747</v>
      </c>
      <c r="AT260">
        <v>0.4526121068872422</v>
      </c>
      <c r="AU260">
        <v>13.86223733920875</v>
      </c>
      <c r="AV260">
        <v>13.92378830713411</v>
      </c>
      <c r="AW260">
        <v>0.758612865461438</v>
      </c>
      <c r="AX260">
        <v>92.46573128182962</v>
      </c>
      <c r="AY260">
        <v>2.702242510455798</v>
      </c>
      <c r="AZ260">
        <v>4.455576873323163</v>
      </c>
    </row>
    <row r="261" spans="1:52">
      <c r="A261" s="2">
        <v>45116</v>
      </c>
      <c r="B261">
        <v>877.1068768585229</v>
      </c>
      <c r="C261">
        <v>0.003379508241165174</v>
      </c>
      <c r="AN261" s="2">
        <v>45116</v>
      </c>
      <c r="AO261">
        <v>0.002898223663441767</v>
      </c>
      <c r="AP261">
        <v>242.245641135372</v>
      </c>
      <c r="AQ261">
        <v>10.53789732945284</v>
      </c>
      <c r="AR261">
        <v>0.04678717626207234</v>
      </c>
      <c r="AS261">
        <v>52.78482858077687</v>
      </c>
      <c r="AT261">
        <v>0.452962160154286</v>
      </c>
      <c r="AU261">
        <v>14.53115374940784</v>
      </c>
      <c r="AV261">
        <v>13.94512727486294</v>
      </c>
      <c r="AW261">
        <v>0.7726525547698421</v>
      </c>
      <c r="AX261">
        <v>92.31497013957916</v>
      </c>
      <c r="AY261">
        <v>2.660722413343535</v>
      </c>
      <c r="AZ261">
        <v>4.17843044756251</v>
      </c>
    </row>
    <row r="262" spans="1:52">
      <c r="A262" s="2">
        <v>45117</v>
      </c>
      <c r="B262">
        <v>870.6749868190794</v>
      </c>
      <c r="C262">
        <v>-0.007333074462350764</v>
      </c>
      <c r="AN262" s="2">
        <v>45117</v>
      </c>
      <c r="AO262">
        <v>0.002886547236909276</v>
      </c>
      <c r="AP262">
        <v>243.5275688352766</v>
      </c>
      <c r="AQ262">
        <v>10.64396801859884</v>
      </c>
      <c r="AR262">
        <v>0.04686855470366092</v>
      </c>
      <c r="AS262">
        <v>51.13529224571302</v>
      </c>
      <c r="AT262">
        <v>0.4464141334967542</v>
      </c>
      <c r="AU262">
        <v>14.62240099468244</v>
      </c>
      <c r="AV262">
        <v>14.00578457766403</v>
      </c>
      <c r="AW262">
        <v>0.7715522478981227</v>
      </c>
      <c r="AX262">
        <v>91.54289572850723</v>
      </c>
      <c r="AY262">
        <v>2.79985249005943</v>
      </c>
      <c r="AZ262">
        <v>4.189515207825382</v>
      </c>
    </row>
    <row r="263" spans="1:52">
      <c r="A263" s="2">
        <v>45118</v>
      </c>
      <c r="B263">
        <v>883.56534248431</v>
      </c>
      <c r="C263">
        <v>0.01480501433987924</v>
      </c>
      <c r="AN263" s="2">
        <v>45118</v>
      </c>
      <c r="AO263">
        <v>0.002906978125545587</v>
      </c>
      <c r="AP263">
        <v>244.1630747146997</v>
      </c>
      <c r="AQ263">
        <v>10.75579924047151</v>
      </c>
      <c r="AR263">
        <v>0.04711457860111489</v>
      </c>
      <c r="AS263">
        <v>50.06317550755639</v>
      </c>
      <c r="AT263">
        <v>0.4323785778128851</v>
      </c>
      <c r="AU263">
        <v>14.81409733559169</v>
      </c>
      <c r="AV263">
        <v>14.06562006176063</v>
      </c>
      <c r="AW263">
        <v>0.8114362927429167</v>
      </c>
      <c r="AX263">
        <v>86.84638961061991</v>
      </c>
      <c r="AY263">
        <v>2.843897144466365</v>
      </c>
      <c r="AZ263">
        <v>4.318125100006664</v>
      </c>
    </row>
    <row r="264" spans="1:52">
      <c r="A264" s="2">
        <v>45119</v>
      </c>
      <c r="B264">
        <v>893.6630773628352</v>
      </c>
      <c r="C264">
        <v>0.01142839628604442</v>
      </c>
      <c r="AN264" s="2">
        <v>45119</v>
      </c>
      <c r="AO264">
        <v>0.002918919907413324</v>
      </c>
      <c r="AP264">
        <v>242.8569445428638</v>
      </c>
      <c r="AQ264">
        <v>10.81107297091902</v>
      </c>
      <c r="AR264">
        <v>0.04770304594423771</v>
      </c>
      <c r="AS264">
        <v>50.9187294491372</v>
      </c>
      <c r="AT264">
        <v>0.4317705035129301</v>
      </c>
      <c r="AU264">
        <v>14.90778200986424</v>
      </c>
      <c r="AV264">
        <v>14.00663650120511</v>
      </c>
      <c r="AW264">
        <v>0.7749191492200374</v>
      </c>
      <c r="AX264">
        <v>87.15772441715183</v>
      </c>
      <c r="AY264">
        <v>2.782250306595611</v>
      </c>
      <c r="AZ264">
        <v>4.411239183509708</v>
      </c>
    </row>
    <row r="265" spans="1:52">
      <c r="A265" s="2">
        <v>45120</v>
      </c>
      <c r="B265">
        <v>887.6896316945096</v>
      </c>
      <c r="C265">
        <v>-0.006684225654653986</v>
      </c>
      <c r="AN265" s="2">
        <v>45120</v>
      </c>
      <c r="AO265">
        <v>0.002921416804802758</v>
      </c>
      <c r="AP265">
        <v>244.7208650476093</v>
      </c>
      <c r="AQ265">
        <v>10.67194407348093</v>
      </c>
      <c r="AR265">
        <v>0.04755575155197221</v>
      </c>
      <c r="AS265">
        <v>51.12357147754819</v>
      </c>
      <c r="AT265">
        <v>0.4366650692530418</v>
      </c>
      <c r="AU265">
        <v>14.79560106912644</v>
      </c>
      <c r="AV265">
        <v>14.08847118563212</v>
      </c>
      <c r="AW265">
        <v>0.7474162849191003</v>
      </c>
      <c r="AX265">
        <v>88.62733814554436</v>
      </c>
      <c r="AY265">
        <v>2.771773739888671</v>
      </c>
      <c r="AZ265">
        <v>4.459108848361666</v>
      </c>
    </row>
    <row r="266" spans="1:52">
      <c r="A266" s="2">
        <v>45121</v>
      </c>
      <c r="B266">
        <v>974.3301791309829</v>
      </c>
      <c r="C266">
        <v>0.09760229740555304</v>
      </c>
      <c r="AN266" s="2">
        <v>45121</v>
      </c>
      <c r="AO266">
        <v>0.003099535840046857</v>
      </c>
      <c r="AP266">
        <v>218.2781027740155</v>
      </c>
      <c r="AQ266">
        <v>10.39610510787466</v>
      </c>
      <c r="AR266">
        <v>0.04879674600567493</v>
      </c>
      <c r="AS266">
        <v>52.87409853353695</v>
      </c>
      <c r="AT266">
        <v>0.4574527660881902</v>
      </c>
      <c r="AU266">
        <v>14.63815012704186</v>
      </c>
      <c r="AV266">
        <v>14.34883488217565</v>
      </c>
      <c r="AW266">
        <v>0.7868078208841114</v>
      </c>
      <c r="AX266">
        <v>83.22824915149549</v>
      </c>
      <c r="AY266">
        <v>2.587684707718028</v>
      </c>
      <c r="AZ266">
        <v>4.534571319339279</v>
      </c>
    </row>
    <row r="267" spans="1:52">
      <c r="A267" s="2">
        <v>45122</v>
      </c>
      <c r="B267">
        <v>957.962382065999</v>
      </c>
      <c r="C267">
        <v>-0.01679902502823272</v>
      </c>
      <c r="AN267" s="2">
        <v>45122</v>
      </c>
      <c r="AO267">
        <v>0.003160481174559257</v>
      </c>
      <c r="AP267">
        <v>231.8853368281414</v>
      </c>
      <c r="AQ267">
        <v>10.37491655126707</v>
      </c>
      <c r="AR267">
        <v>0.04963515939789442</v>
      </c>
      <c r="AS267">
        <v>52.81639757465659</v>
      </c>
      <c r="AT267">
        <v>0.4640584488483314</v>
      </c>
      <c r="AU267">
        <v>14.3738682679321</v>
      </c>
      <c r="AV267">
        <v>14.36626888142952</v>
      </c>
      <c r="AW267">
        <v>0.7525499230046737</v>
      </c>
      <c r="AX267">
        <v>85.6811430230298</v>
      </c>
      <c r="AY267">
        <v>2.462122771155275</v>
      </c>
      <c r="AZ267">
        <v>4.291207028231546</v>
      </c>
    </row>
    <row r="268" spans="1:52">
      <c r="A268" s="2">
        <v>45123</v>
      </c>
      <c r="B268">
        <v>957.170143707838</v>
      </c>
      <c r="C268">
        <v>-0.0008270036203847919</v>
      </c>
      <c r="AN268" s="2">
        <v>45123</v>
      </c>
      <c r="AO268">
        <v>0.00315992968619458</v>
      </c>
      <c r="AP268">
        <v>233.6103753038291</v>
      </c>
      <c r="AQ268">
        <v>10.39494884006534</v>
      </c>
      <c r="AR268">
        <v>0.04970763332265261</v>
      </c>
      <c r="AS268">
        <v>53.16751528909123</v>
      </c>
      <c r="AT268">
        <v>0.4574282017449565</v>
      </c>
      <c r="AU268">
        <v>14.49103384412696</v>
      </c>
      <c r="AV268">
        <v>14.40537796518571</v>
      </c>
      <c r="AW268">
        <v>0.772130781685522</v>
      </c>
      <c r="AX268">
        <v>86.67631488010811</v>
      </c>
      <c r="AY268">
        <v>2.397624896133963</v>
      </c>
      <c r="AZ268">
        <v>4.225416072321712</v>
      </c>
    </row>
    <row r="269" spans="1:52">
      <c r="A269" s="2">
        <v>45124</v>
      </c>
      <c r="B269">
        <v>936.3286737246464</v>
      </c>
      <c r="C269">
        <v>-0.02177404938943972</v>
      </c>
      <c r="AN269" s="2">
        <v>45124</v>
      </c>
      <c r="AO269">
        <v>0.003095325376899483</v>
      </c>
      <c r="AP269">
        <v>204.0939848357253</v>
      </c>
      <c r="AQ269">
        <v>10.33531979755919</v>
      </c>
      <c r="AR269">
        <v>0.05094930170399174</v>
      </c>
      <c r="AS269">
        <v>51.21860188199453</v>
      </c>
      <c r="AT269">
        <v>0.4683955441588334</v>
      </c>
      <c r="AU269">
        <v>14.52424189893846</v>
      </c>
      <c r="AV269">
        <v>15.18112530365683</v>
      </c>
      <c r="AW269">
        <v>0.8354692596549314</v>
      </c>
      <c r="AX269">
        <v>81.48581560064278</v>
      </c>
      <c r="AY269">
        <v>2.27883355566107</v>
      </c>
      <c r="AZ269">
        <v>4.769870728911441</v>
      </c>
    </row>
    <row r="270" spans="1:52">
      <c r="A270" s="2">
        <v>45125</v>
      </c>
      <c r="B270">
        <v>945.5301297934168</v>
      </c>
      <c r="C270">
        <v>0.009827164677300493</v>
      </c>
      <c r="AN270" s="2">
        <v>45125</v>
      </c>
      <c r="AO270">
        <v>0.003136738044240329</v>
      </c>
      <c r="AP270">
        <v>207.6634460355572</v>
      </c>
      <c r="AQ270">
        <v>9.581245817854704</v>
      </c>
      <c r="AR270">
        <v>0.05177984011632835</v>
      </c>
      <c r="AS270">
        <v>50.29193044420041</v>
      </c>
      <c r="AT270">
        <v>0.4707925949860816</v>
      </c>
      <c r="AU270">
        <v>14.1833312055665</v>
      </c>
      <c r="AV270">
        <v>15.3600446387841</v>
      </c>
      <c r="AW270">
        <v>0.861866177879</v>
      </c>
      <c r="AX270">
        <v>81.25543040541264</v>
      </c>
      <c r="AY270">
        <v>2.343964181170159</v>
      </c>
      <c r="AZ270">
        <v>4.772227080484961</v>
      </c>
    </row>
    <row r="271" spans="1:52">
      <c r="A271" s="2">
        <v>45126</v>
      </c>
      <c r="B271">
        <v>921.607582419162</v>
      </c>
      <c r="C271">
        <v>-0.02530067167661965</v>
      </c>
      <c r="AN271" s="2">
        <v>45126</v>
      </c>
      <c r="AO271">
        <v>0.003088938217717859</v>
      </c>
      <c r="AP271">
        <v>206.2152307499279</v>
      </c>
      <c r="AQ271">
        <v>9.722064027203853</v>
      </c>
      <c r="AR271">
        <v>0.0508657696469356</v>
      </c>
      <c r="AS271">
        <v>50.29029568707519</v>
      </c>
      <c r="AT271">
        <v>0.4666661425511316</v>
      </c>
      <c r="AU271">
        <v>13.88118760639285</v>
      </c>
      <c r="AV271">
        <v>15.32216060497173</v>
      </c>
      <c r="AW271">
        <v>0.8769011777716149</v>
      </c>
      <c r="AX271">
        <v>83.64659154876887</v>
      </c>
      <c r="AY271">
        <v>2.406832668373506</v>
      </c>
      <c r="AZ271">
        <v>4.868986299267149</v>
      </c>
    </row>
    <row r="272" spans="1:52">
      <c r="A272" s="2">
        <v>45127</v>
      </c>
      <c r="B272">
        <v>929.4452330970831</v>
      </c>
      <c r="C272">
        <v>0.008504325297918891</v>
      </c>
      <c r="AN272" s="2">
        <v>45127</v>
      </c>
      <c r="AO272">
        <v>0.003107159232667138</v>
      </c>
      <c r="AP272">
        <v>197.3541995431772</v>
      </c>
      <c r="AQ272">
        <v>9.81801194865985</v>
      </c>
      <c r="AR272">
        <v>0.05151236154516241</v>
      </c>
      <c r="AS272">
        <v>50.51047397445527</v>
      </c>
      <c r="AT272">
        <v>0.4685119872702349</v>
      </c>
      <c r="AU272">
        <v>14.03714404247981</v>
      </c>
      <c r="AV272">
        <v>15.39638830042069</v>
      </c>
      <c r="AW272">
        <v>0.8877772826301933</v>
      </c>
      <c r="AX272">
        <v>83.51534132056628</v>
      </c>
      <c r="AY272">
        <v>2.345882079349784</v>
      </c>
      <c r="AZ272">
        <v>4.830607567700644</v>
      </c>
    </row>
    <row r="273" spans="1:52">
      <c r="A273" s="2">
        <v>45128</v>
      </c>
      <c r="B273">
        <v>947.5644273320657</v>
      </c>
      <c r="C273">
        <v>0.01949463356179271</v>
      </c>
      <c r="AN273" s="2">
        <v>45128</v>
      </c>
      <c r="AO273">
        <v>0.003179149040729574</v>
      </c>
      <c r="AP273">
        <v>205.7183850754558</v>
      </c>
      <c r="AQ273">
        <v>8.295487733463748</v>
      </c>
      <c r="AR273">
        <v>0.05244827399644204</v>
      </c>
      <c r="AS273">
        <v>50.72677216371414</v>
      </c>
      <c r="AT273">
        <v>0.4746165489794529</v>
      </c>
      <c r="AU273">
        <v>14.01934813359704</v>
      </c>
      <c r="AV273">
        <v>15.24016450543032</v>
      </c>
      <c r="AW273">
        <v>0.8965197411273255</v>
      </c>
      <c r="AX273">
        <v>82.59268222651254</v>
      </c>
      <c r="AY273">
        <v>2.483852622856218</v>
      </c>
      <c r="AZ273">
        <v>4.976751099573696</v>
      </c>
    </row>
    <row r="274" spans="1:52">
      <c r="A274" s="2">
        <v>45129</v>
      </c>
      <c r="B274">
        <v>954.8302536065206</v>
      </c>
      <c r="C274">
        <v>0.007667896836220711</v>
      </c>
      <c r="AN274" s="2">
        <v>45129</v>
      </c>
      <c r="AO274">
        <v>0.003191311046189412</v>
      </c>
      <c r="AP274">
        <v>209.2523891385377</v>
      </c>
      <c r="AQ274">
        <v>8.553550836907908</v>
      </c>
      <c r="AR274">
        <v>0.0528467195080826</v>
      </c>
      <c r="AS274">
        <v>51.10130073948428</v>
      </c>
      <c r="AT274">
        <v>0.4763670352779545</v>
      </c>
      <c r="AU274">
        <v>13.63763995901664</v>
      </c>
      <c r="AV274">
        <v>14.96189806840641</v>
      </c>
      <c r="AW274">
        <v>0.8789211661079154</v>
      </c>
      <c r="AX274">
        <v>82.89376839512917</v>
      </c>
      <c r="AY274">
        <v>2.482435435519843</v>
      </c>
      <c r="AZ274">
        <v>4.967686543024258</v>
      </c>
    </row>
    <row r="275" spans="1:52">
      <c r="A275" s="2">
        <v>45130</v>
      </c>
      <c r="B275">
        <v>931.4181589754994</v>
      </c>
      <c r="C275">
        <v>-0.02451964057756928</v>
      </c>
      <c r="AN275" s="2">
        <v>45130</v>
      </c>
      <c r="AO275">
        <v>0.003133344820976344</v>
      </c>
      <c r="AP275">
        <v>207.1567240967882</v>
      </c>
      <c r="AQ275">
        <v>8.650773931481513</v>
      </c>
      <c r="AR275">
        <v>0.05240470412836989</v>
      </c>
      <c r="AS275">
        <v>50.3980263960778</v>
      </c>
      <c r="AT275">
        <v>0.4704145212297175</v>
      </c>
      <c r="AU275">
        <v>13.75218296460774</v>
      </c>
      <c r="AV275">
        <v>15.1184148502077</v>
      </c>
      <c r="AW275">
        <v>0.8925708848559726</v>
      </c>
      <c r="AX275">
        <v>83.66185747197197</v>
      </c>
      <c r="AY275">
        <v>2.532108982824506</v>
      </c>
      <c r="AZ275">
        <v>5.029416495618602</v>
      </c>
    </row>
    <row r="276" spans="1:52">
      <c r="A276" s="2">
        <v>45131</v>
      </c>
      <c r="B276">
        <v>943.9188023859908</v>
      </c>
      <c r="C276">
        <v>0.01342108621141902</v>
      </c>
      <c r="AN276" s="2">
        <v>45131</v>
      </c>
      <c r="AO276">
        <v>0.003139430238874943</v>
      </c>
      <c r="AP276">
        <v>210.4510201271565</v>
      </c>
      <c r="AQ276">
        <v>8.298453560338775</v>
      </c>
      <c r="AR276">
        <v>0.05488711027016922</v>
      </c>
      <c r="AS276">
        <v>48.86729889664397</v>
      </c>
      <c r="AT276">
        <v>0.4660054975859531</v>
      </c>
      <c r="AU276">
        <v>13.63914709350628</v>
      </c>
      <c r="AV276">
        <v>15.58768524161051</v>
      </c>
      <c r="AW276">
        <v>0.891557355450859</v>
      </c>
      <c r="AX276">
        <v>81.24062233388901</v>
      </c>
      <c r="AY276">
        <v>2.511248160586477</v>
      </c>
      <c r="AZ276">
        <v>5.107516707734018</v>
      </c>
    </row>
    <row r="277" spans="1:52">
      <c r="A277" s="2">
        <v>45132</v>
      </c>
      <c r="B277">
        <v>912.7483464361273</v>
      </c>
      <c r="C277">
        <v>-0.03302239119622619</v>
      </c>
      <c r="AN277" s="2">
        <v>45132</v>
      </c>
      <c r="AO277">
        <v>0.003128169683935869</v>
      </c>
      <c r="AP277">
        <v>211.3871067809717</v>
      </c>
      <c r="AQ277">
        <v>8.34061430626004</v>
      </c>
      <c r="AR277">
        <v>0.05416619749553016</v>
      </c>
      <c r="AS277">
        <v>48.54479558708596</v>
      </c>
      <c r="AT277">
        <v>0.4572431359798231</v>
      </c>
      <c r="AU277">
        <v>14.03489351109242</v>
      </c>
      <c r="AV277">
        <v>15.5971321991947</v>
      </c>
      <c r="AW277">
        <v>0.8869900420623877</v>
      </c>
      <c r="AX277">
        <v>81.73477544635797</v>
      </c>
      <c r="AY277">
        <v>2.570611864243107</v>
      </c>
      <c r="AZ277">
        <v>5.111005268593891</v>
      </c>
    </row>
    <row r="278" spans="1:52">
      <c r="A278" s="2">
        <v>45133</v>
      </c>
      <c r="B278">
        <v>908.7218846174462</v>
      </c>
      <c r="C278">
        <v>-0.004411360299257372</v>
      </c>
      <c r="AN278" s="2">
        <v>45133</v>
      </c>
      <c r="AO278">
        <v>0.003109798481113109</v>
      </c>
      <c r="AP278">
        <v>211.4030040062558</v>
      </c>
      <c r="AQ278">
        <v>8.517134275111856</v>
      </c>
      <c r="AR278">
        <v>0.05370576390755556</v>
      </c>
      <c r="AS278">
        <v>48.74140825471014</v>
      </c>
      <c r="AT278">
        <v>0.4574312737308092</v>
      </c>
      <c r="AU278">
        <v>13.9587102264233</v>
      </c>
      <c r="AV278">
        <v>15.66275045582773</v>
      </c>
      <c r="AW278">
        <v>0.8862308768973292</v>
      </c>
      <c r="AX278">
        <v>83.74604701172542</v>
      </c>
      <c r="AY278">
        <v>2.576471511942624</v>
      </c>
      <c r="AZ278">
        <v>5.000027689690445</v>
      </c>
    </row>
    <row r="279" spans="1:52">
      <c r="A279" s="2">
        <v>45134</v>
      </c>
      <c r="B279">
        <v>923.2962162362926</v>
      </c>
      <c r="C279">
        <v>0.01603827514837719</v>
      </c>
      <c r="AN279" s="2">
        <v>45134</v>
      </c>
      <c r="AO279">
        <v>0.003144572279687962</v>
      </c>
      <c r="AP279">
        <v>212.8598654301915</v>
      </c>
      <c r="AQ279">
        <v>8.265164099244069</v>
      </c>
      <c r="AR279">
        <v>0.05417008007476414</v>
      </c>
      <c r="AS279">
        <v>49.57783049682872</v>
      </c>
      <c r="AT279">
        <v>0.4625788267927006</v>
      </c>
      <c r="AU279">
        <v>14.05832189160216</v>
      </c>
      <c r="AV279">
        <v>15.7216223018444</v>
      </c>
      <c r="AW279">
        <v>0.8760616917041456</v>
      </c>
      <c r="AX279">
        <v>83.39123934410237</v>
      </c>
      <c r="AY279">
        <v>2.41592337515481</v>
      </c>
      <c r="AZ279">
        <v>5.111311886803776</v>
      </c>
    </row>
    <row r="280" spans="1:52">
      <c r="A280" s="2">
        <v>45135</v>
      </c>
      <c r="B280">
        <v>924.9531264667354</v>
      </c>
      <c r="C280">
        <v>0.001794559753745206</v>
      </c>
      <c r="AN280" s="2">
        <v>45135</v>
      </c>
      <c r="AO280">
        <v>0.003167465637432709</v>
      </c>
      <c r="AP280">
        <v>212.6962181764658</v>
      </c>
      <c r="AQ280">
        <v>8.03990268008797</v>
      </c>
      <c r="AR280">
        <v>0.05462127362246062</v>
      </c>
      <c r="AS280">
        <v>49.16925841972486</v>
      </c>
      <c r="AT280">
        <v>0.4605155487969091</v>
      </c>
      <c r="AU280">
        <v>14.03145217697427</v>
      </c>
      <c r="AV280">
        <v>15.7701242944507</v>
      </c>
      <c r="AW280">
        <v>0.8741085547181355</v>
      </c>
      <c r="AX280">
        <v>84.2371253906975</v>
      </c>
      <c r="AY280">
        <v>2.429289473805843</v>
      </c>
      <c r="AZ280">
        <v>5.167291143103407</v>
      </c>
    </row>
    <row r="281" spans="1:52">
      <c r="A281" s="2">
        <v>45136</v>
      </c>
      <c r="B281">
        <v>928.8131173962531</v>
      </c>
      <c r="C281">
        <v>0.004173174638873567</v>
      </c>
      <c r="AN281" s="2">
        <v>45136</v>
      </c>
      <c r="AO281">
        <v>0.003168247574743929</v>
      </c>
      <c r="AP281">
        <v>211.6435652957917</v>
      </c>
      <c r="AQ281">
        <v>8.2682322044742</v>
      </c>
      <c r="AR281">
        <v>0.05438194941912871</v>
      </c>
      <c r="AS281">
        <v>48.77036298362073</v>
      </c>
      <c r="AT281">
        <v>0.4594430370496516</v>
      </c>
      <c r="AU281">
        <v>13.74968923643573</v>
      </c>
      <c r="AV281">
        <v>15.8785491516835</v>
      </c>
      <c r="AW281">
        <v>0.8711426453189228</v>
      </c>
      <c r="AX281">
        <v>85.33593450336517</v>
      </c>
      <c r="AY281">
        <v>2.461969204083277</v>
      </c>
      <c r="AZ281">
        <v>5.149944195191058</v>
      </c>
    </row>
    <row r="282" spans="1:52">
      <c r="A282" s="2">
        <v>45137</v>
      </c>
      <c r="B282">
        <v>938.7512051267374</v>
      </c>
      <c r="C282">
        <v>0.01069977107810849</v>
      </c>
      <c r="AN282" s="2">
        <v>45137</v>
      </c>
      <c r="AO282">
        <v>0.003197341419597829</v>
      </c>
      <c r="AP282">
        <v>212.1246825393433</v>
      </c>
      <c r="AQ282">
        <v>8.28848511877292</v>
      </c>
      <c r="AR282">
        <v>0.0547888662686583</v>
      </c>
      <c r="AS282">
        <v>49.41443723900574</v>
      </c>
      <c r="AT282">
        <v>0.4633095275210288</v>
      </c>
      <c r="AU282">
        <v>13.18610367751455</v>
      </c>
      <c r="AV282">
        <v>15.94130421192542</v>
      </c>
      <c r="AW282">
        <v>0.8600264895884531</v>
      </c>
      <c r="AX282">
        <v>85.179426595857</v>
      </c>
      <c r="AY282">
        <v>2.455986319604001</v>
      </c>
      <c r="AZ282">
        <v>5.201138180244455</v>
      </c>
    </row>
    <row r="283" spans="1:52">
      <c r="A283" s="2">
        <v>45138</v>
      </c>
      <c r="B283">
        <v>926.5023672652748</v>
      </c>
      <c r="C283">
        <v>-0.01304801292884517</v>
      </c>
      <c r="AN283" s="2">
        <v>45138</v>
      </c>
      <c r="AO283">
        <v>0.003166140879125978</v>
      </c>
      <c r="AP283">
        <v>211.442073689898</v>
      </c>
      <c r="AQ283">
        <v>8.622893316583323</v>
      </c>
      <c r="AR283">
        <v>0.05494657459917304</v>
      </c>
      <c r="AS283">
        <v>48.72629884841477</v>
      </c>
      <c r="AT283">
        <v>0.4587914313119307</v>
      </c>
      <c r="AU283">
        <v>12.53838799724197</v>
      </c>
      <c r="AV283">
        <v>16.02527368378264</v>
      </c>
      <c r="AW283">
        <v>0.8956912552138303</v>
      </c>
      <c r="AX283">
        <v>87.15676591844637</v>
      </c>
      <c r="AY283">
        <v>2.483951315886242</v>
      </c>
      <c r="AZ283">
        <v>5.182316207936806</v>
      </c>
    </row>
    <row r="284" spans="1:52">
      <c r="A284" s="2">
        <v>45139</v>
      </c>
      <c r="B284">
        <v>918.7176184426274</v>
      </c>
      <c r="C284">
        <v>-0.00840229782210411</v>
      </c>
      <c r="AN284" s="2">
        <v>45139</v>
      </c>
      <c r="AO284">
        <v>0.003144159954449281</v>
      </c>
      <c r="AP284">
        <v>214.376858576953</v>
      </c>
      <c r="AQ284">
        <v>8.554134665166542</v>
      </c>
      <c r="AR284">
        <v>0.0546411040749843</v>
      </c>
      <c r="AS284">
        <v>46.58497363861163</v>
      </c>
      <c r="AT284">
        <v>0.4573850450743968</v>
      </c>
      <c r="AU284">
        <v>12.18783377685474</v>
      </c>
      <c r="AV284">
        <v>16.12163041810748</v>
      </c>
      <c r="AW284">
        <v>0.9620355690388053</v>
      </c>
      <c r="AX284">
        <v>87.64832883963864</v>
      </c>
      <c r="AY284">
        <v>2.517780639118338</v>
      </c>
      <c r="AZ284">
        <v>5.259924444226741</v>
      </c>
    </row>
    <row r="285" spans="1:52">
      <c r="A285" s="2">
        <v>45140</v>
      </c>
      <c r="B285">
        <v>927.7130258834204</v>
      </c>
      <c r="C285">
        <v>0.00979126475885117</v>
      </c>
      <c r="AN285" s="2">
        <v>45140</v>
      </c>
      <c r="AO285">
        <v>0.003144834801424424</v>
      </c>
      <c r="AP285">
        <v>215.2081415322157</v>
      </c>
      <c r="AQ285">
        <v>8.56958732767467</v>
      </c>
      <c r="AR285">
        <v>0.05485679256742867</v>
      </c>
      <c r="AS285">
        <v>47.28827467802515</v>
      </c>
      <c r="AT285">
        <v>0.450873323197012</v>
      </c>
      <c r="AU285">
        <v>12.08365212984519</v>
      </c>
      <c r="AV285">
        <v>16.0311633391099</v>
      </c>
      <c r="AW285">
        <v>0.9711100011947777</v>
      </c>
      <c r="AX285">
        <v>87.27606608943715</v>
      </c>
      <c r="AY285">
        <v>2.524446789495946</v>
      </c>
      <c r="AZ285">
        <v>5.305090884057539</v>
      </c>
    </row>
    <row r="286" spans="1:52">
      <c r="A286" s="2">
        <v>45141</v>
      </c>
      <c r="B286">
        <v>902.0642549834579</v>
      </c>
      <c r="C286">
        <v>-0.02764731138224386</v>
      </c>
      <c r="AN286" s="2">
        <v>45141</v>
      </c>
      <c r="AO286">
        <v>0.003095288107546023</v>
      </c>
      <c r="AP286">
        <v>216.3686110173405</v>
      </c>
      <c r="AQ286">
        <v>8.629361979764525</v>
      </c>
      <c r="AR286">
        <v>0.05417275982982396</v>
      </c>
      <c r="AS286">
        <v>47.01271664415192</v>
      </c>
      <c r="AT286">
        <v>0.4502925111705559</v>
      </c>
      <c r="AU286">
        <v>12.73093001909272</v>
      </c>
      <c r="AV286">
        <v>16.00542119781484</v>
      </c>
      <c r="AW286">
        <v>0.9550230840120165</v>
      </c>
      <c r="AX286">
        <v>87.0103834408841</v>
      </c>
      <c r="AY286">
        <v>2.534378606078283</v>
      </c>
      <c r="AZ286">
        <v>5.288497543299788</v>
      </c>
    </row>
    <row r="287" spans="1:52">
      <c r="A287" s="2">
        <v>45142</v>
      </c>
      <c r="B287">
        <v>893.5133927348002</v>
      </c>
      <c r="C287">
        <v>-0.009479216365595344</v>
      </c>
      <c r="AN287" s="2">
        <v>45142</v>
      </c>
      <c r="AO287">
        <v>0.0030607806818671</v>
      </c>
      <c r="AP287">
        <v>219.0565441163659</v>
      </c>
      <c r="AQ287">
        <v>8.805047944990731</v>
      </c>
      <c r="AR287">
        <v>0.05372877181541066</v>
      </c>
      <c r="AS287">
        <v>46.62323935934969</v>
      </c>
      <c r="AT287">
        <v>0.4449508255521046</v>
      </c>
      <c r="AU287">
        <v>12.68323554251769</v>
      </c>
      <c r="AV287">
        <v>16.0737227930092</v>
      </c>
      <c r="AW287">
        <v>0.9690668599709402</v>
      </c>
      <c r="AX287">
        <v>87.70362604609369</v>
      </c>
      <c r="AY287">
        <v>2.563543840312867</v>
      </c>
      <c r="AZ287">
        <v>5.27054712322008</v>
      </c>
    </row>
    <row r="288" spans="1:52">
      <c r="A288" s="2">
        <v>45143</v>
      </c>
      <c r="B288">
        <v>892.479562023137</v>
      </c>
      <c r="C288">
        <v>-0.001157039972841334</v>
      </c>
      <c r="AN288" s="2">
        <v>45143</v>
      </c>
      <c r="AO288">
        <v>0.003071452809444355</v>
      </c>
      <c r="AP288">
        <v>218.1899887729991</v>
      </c>
      <c r="AQ288">
        <v>8.798981719571552</v>
      </c>
      <c r="AR288">
        <v>0.05394996360734922</v>
      </c>
      <c r="AS288">
        <v>46.77566211402132</v>
      </c>
      <c r="AT288">
        <v>0.444063911143001</v>
      </c>
      <c r="AU288">
        <v>12.80159116642613</v>
      </c>
      <c r="AV288">
        <v>16.0429470909264</v>
      </c>
      <c r="AW288">
        <v>0.9530737183543245</v>
      </c>
      <c r="AX288">
        <v>88.26222580095849</v>
      </c>
      <c r="AY288">
        <v>2.54653236591685</v>
      </c>
      <c r="AZ288">
        <v>5.288698257472313</v>
      </c>
    </row>
    <row r="289" spans="1:52">
      <c r="A289" s="2">
        <v>45144</v>
      </c>
      <c r="B289">
        <v>894.6994093266715</v>
      </c>
      <c r="C289">
        <v>0.00248728082747629</v>
      </c>
      <c r="AN289" s="2">
        <v>45144</v>
      </c>
      <c r="AO289">
        <v>0.003079532998354589</v>
      </c>
      <c r="AP289">
        <v>218.6725140880691</v>
      </c>
      <c r="AQ289">
        <v>8.705658855761735</v>
      </c>
      <c r="AR289">
        <v>0.05381579636689916</v>
      </c>
      <c r="AS289">
        <v>47.13361195196426</v>
      </c>
      <c r="AT289">
        <v>0.4422357100172187</v>
      </c>
      <c r="AU289">
        <v>12.76601808477349</v>
      </c>
      <c r="AV289">
        <v>16.14288528024213</v>
      </c>
      <c r="AW289">
        <v>0.9512939035025559</v>
      </c>
      <c r="AX289">
        <v>88.09891093384375</v>
      </c>
      <c r="AY289">
        <v>2.573614751894859</v>
      </c>
      <c r="AZ289">
        <v>5.28557914970496</v>
      </c>
    </row>
    <row r="290" spans="1:52">
      <c r="A290" s="2">
        <v>45145</v>
      </c>
      <c r="B290">
        <v>894.7871210480298</v>
      </c>
      <c r="C290">
        <v>9.803484884862712E-05</v>
      </c>
      <c r="AN290" s="2">
        <v>45145</v>
      </c>
      <c r="AO290">
        <v>0.003080370588432411</v>
      </c>
      <c r="AP290">
        <v>219.9077839301625</v>
      </c>
      <c r="AQ290">
        <v>8.800351493332897</v>
      </c>
      <c r="AR290">
        <v>0.05491778655282885</v>
      </c>
      <c r="AS290">
        <v>47.45331324824939</v>
      </c>
      <c r="AT290">
        <v>0.4396227573998147</v>
      </c>
      <c r="AU290">
        <v>13.02559997146834</v>
      </c>
      <c r="AV290">
        <v>15.94784061775943</v>
      </c>
      <c r="AW290">
        <v>0.9263341747951483</v>
      </c>
      <c r="AX290">
        <v>88.36313673148607</v>
      </c>
      <c r="AY290">
        <v>2.500144289561398</v>
      </c>
      <c r="AZ290">
        <v>5.275044030634455</v>
      </c>
    </row>
    <row r="291" spans="1:52">
      <c r="A291" s="2">
        <v>45146</v>
      </c>
      <c r="B291">
        <v>892.0676706559951</v>
      </c>
      <c r="C291">
        <v>-0.00303921494628745</v>
      </c>
      <c r="AN291" s="2">
        <v>45146</v>
      </c>
      <c r="AO291">
        <v>0.003058760676380891</v>
      </c>
      <c r="AP291">
        <v>220.5980134200052</v>
      </c>
      <c r="AQ291">
        <v>8.5395156615532</v>
      </c>
      <c r="AR291">
        <v>0.05478315503933243</v>
      </c>
      <c r="AS291">
        <v>47.52534954979906</v>
      </c>
      <c r="AT291">
        <v>0.440159956503557</v>
      </c>
      <c r="AU291">
        <v>13.16808573910769</v>
      </c>
      <c r="AV291">
        <v>16.02396257979752</v>
      </c>
      <c r="AW291">
        <v>0.9369799839756684</v>
      </c>
      <c r="AX291">
        <v>88.29117135378806</v>
      </c>
      <c r="AY291">
        <v>2.508652774619332</v>
      </c>
      <c r="AZ291">
        <v>5.312649229235021</v>
      </c>
    </row>
    <row r="292" spans="1:52">
      <c r="A292" s="2">
        <v>45147</v>
      </c>
      <c r="B292">
        <v>913.3116058027418</v>
      </c>
      <c r="C292">
        <v>0.02381426414783605</v>
      </c>
      <c r="AN292" s="2">
        <v>45147</v>
      </c>
      <c r="AO292">
        <v>0.003066913562089903</v>
      </c>
      <c r="AP292">
        <v>220.0947490145229</v>
      </c>
      <c r="AQ292">
        <v>8.563581939681026</v>
      </c>
      <c r="AR292">
        <v>0.05515627840653592</v>
      </c>
      <c r="AS292">
        <v>48.02855300182109</v>
      </c>
      <c r="AT292">
        <v>0.4443174000211067</v>
      </c>
      <c r="AU292">
        <v>12.98456271209912</v>
      </c>
      <c r="AV292">
        <v>16.0707762555962</v>
      </c>
      <c r="AW292">
        <v>0.9377840035407261</v>
      </c>
      <c r="AX292">
        <v>87.62372043444137</v>
      </c>
      <c r="AY292">
        <v>2.445353545572021</v>
      </c>
      <c r="AZ292">
        <v>5.332929784335994</v>
      </c>
    </row>
    <row r="293" spans="1:52">
      <c r="A293" s="2">
        <v>45148</v>
      </c>
      <c r="B293">
        <v>918.6296741629166</v>
      </c>
      <c r="C293">
        <v>0.005822841105254994</v>
      </c>
      <c r="AN293" s="2">
        <v>45148</v>
      </c>
      <c r="AO293">
        <v>0.003105268819425743</v>
      </c>
      <c r="AP293">
        <v>218.5474810577531</v>
      </c>
      <c r="AQ293">
        <v>8.325366131543753</v>
      </c>
      <c r="AR293">
        <v>0.05551860402311028</v>
      </c>
      <c r="AS293">
        <v>48.58456911313724</v>
      </c>
      <c r="AT293">
        <v>0.4490718371248145</v>
      </c>
      <c r="AU293">
        <v>12.69753416945409</v>
      </c>
      <c r="AV293">
        <v>16.18582743238207</v>
      </c>
      <c r="AW293">
        <v>0.9294997063992275</v>
      </c>
      <c r="AX293">
        <v>87.49159274832125</v>
      </c>
      <c r="AY293">
        <v>2.439178810955218</v>
      </c>
      <c r="AZ293">
        <v>5.388497009884089</v>
      </c>
    </row>
    <row r="294" spans="1:52">
      <c r="A294" s="2">
        <v>45149</v>
      </c>
      <c r="B294">
        <v>910.9359833976766</v>
      </c>
      <c r="C294">
        <v>-0.008375182058265929</v>
      </c>
      <c r="AN294" s="2">
        <v>45149</v>
      </c>
      <c r="AO294">
        <v>0.003095247368652419</v>
      </c>
      <c r="AP294">
        <v>220.6767943259183</v>
      </c>
      <c r="AQ294">
        <v>8.359501445105456</v>
      </c>
      <c r="AR294">
        <v>0.0551855331636697</v>
      </c>
      <c r="AS294">
        <v>48.87599719689083</v>
      </c>
      <c r="AT294">
        <v>0.4503400313254448</v>
      </c>
      <c r="AU294">
        <v>12.72920874239641</v>
      </c>
      <c r="AV294">
        <v>16.22976466182141</v>
      </c>
      <c r="AW294">
        <v>0.926384890859597</v>
      </c>
      <c r="AX294">
        <v>87.50392864339703</v>
      </c>
      <c r="AY294">
        <v>2.397582984021572</v>
      </c>
      <c r="AZ294">
        <v>5.410617493120387</v>
      </c>
    </row>
    <row r="295" spans="1:52">
      <c r="A295" s="2">
        <v>45150</v>
      </c>
      <c r="B295">
        <v>906.2585540681127</v>
      </c>
      <c r="C295">
        <v>-0.005134750865936399</v>
      </c>
      <c r="AN295" s="2">
        <v>45150</v>
      </c>
      <c r="AO295">
        <v>0.003082535561348006</v>
      </c>
      <c r="AP295">
        <v>221.6430752282047</v>
      </c>
      <c r="AQ295">
        <v>8.450651870746984</v>
      </c>
      <c r="AR295">
        <v>0.0550301685053706</v>
      </c>
      <c r="AS295">
        <v>48.93347895179981</v>
      </c>
      <c r="AT295">
        <v>0.4511788697821537</v>
      </c>
      <c r="AU295">
        <v>12.68166433579754</v>
      </c>
      <c r="AV295">
        <v>16.1277014399283</v>
      </c>
      <c r="AW295">
        <v>0.9365706454444028</v>
      </c>
      <c r="AX295">
        <v>87.6036251436287</v>
      </c>
      <c r="AY295">
        <v>2.389315085796964</v>
      </c>
      <c r="AZ295">
        <v>5.399204444758006</v>
      </c>
    </row>
    <row r="296" spans="1:52">
      <c r="A296" s="2">
        <v>45151</v>
      </c>
      <c r="B296">
        <v>907.8937393184822</v>
      </c>
      <c r="C296">
        <v>0.001804325314259669</v>
      </c>
      <c r="AN296" s="2">
        <v>45151</v>
      </c>
      <c r="AO296">
        <v>0.003086423096937242</v>
      </c>
      <c r="AP296">
        <v>223.1344882196383</v>
      </c>
      <c r="AQ296">
        <v>8.518358881295585</v>
      </c>
      <c r="AR296">
        <v>0.05506919051533199</v>
      </c>
      <c r="AS296">
        <v>49.09001830201225</v>
      </c>
      <c r="AT296">
        <v>0.4506745410279456</v>
      </c>
      <c r="AU296">
        <v>12.62796826732003</v>
      </c>
      <c r="AV296">
        <v>16.05447359868449</v>
      </c>
      <c r="AW296">
        <v>0.9352656299410771</v>
      </c>
      <c r="AX296">
        <v>87.61616569807093</v>
      </c>
      <c r="AY296">
        <v>2.362287886602384</v>
      </c>
      <c r="AZ296">
        <v>5.431548600292471</v>
      </c>
    </row>
    <row r="297" spans="1:52">
      <c r="A297" s="2">
        <v>45152</v>
      </c>
      <c r="B297">
        <v>901.1254565561533</v>
      </c>
      <c r="C297">
        <v>-0.007454928334905797</v>
      </c>
      <c r="AN297" s="2">
        <v>45152</v>
      </c>
      <c r="AO297">
        <v>0.003076972311827435</v>
      </c>
      <c r="AP297">
        <v>224.3934632486869</v>
      </c>
      <c r="AQ297">
        <v>8.513224481754159</v>
      </c>
      <c r="AR297">
        <v>0.05644215528510989</v>
      </c>
      <c r="AS297">
        <v>47.54364249968934</v>
      </c>
      <c r="AT297">
        <v>0.4467414511809745</v>
      </c>
      <c r="AU297">
        <v>12.63784107462824</v>
      </c>
      <c r="AV297">
        <v>16.13879409861417</v>
      </c>
      <c r="AW297">
        <v>0.9298505674478514</v>
      </c>
      <c r="AX297">
        <v>86.70087244585007</v>
      </c>
      <c r="AY297">
        <v>2.405662431793979</v>
      </c>
      <c r="AZ297">
        <v>5.453217646822882</v>
      </c>
    </row>
    <row r="298" spans="1:52">
      <c r="A298" s="2">
        <v>45153</v>
      </c>
      <c r="B298">
        <v>908.5776903486092</v>
      </c>
      <c r="C298">
        <v>0.008269918176472491</v>
      </c>
      <c r="AN298" s="2">
        <v>45153</v>
      </c>
      <c r="AO298">
        <v>0.003089458465363919</v>
      </c>
      <c r="AP298">
        <v>225.1931941966232</v>
      </c>
      <c r="AQ298">
        <v>8.521861725164239</v>
      </c>
      <c r="AR298">
        <v>0.0567581519951873</v>
      </c>
      <c r="AS298">
        <v>47.31041065856228</v>
      </c>
      <c r="AT298">
        <v>0.449994370219136</v>
      </c>
      <c r="AU298">
        <v>12.40069292375689</v>
      </c>
      <c r="AV298">
        <v>16.26244235211691</v>
      </c>
      <c r="AW298">
        <v>0.9405159131901812</v>
      </c>
      <c r="AX298">
        <v>87.08405743141115</v>
      </c>
      <c r="AY298">
        <v>2.340304807299973</v>
      </c>
      <c r="AZ298">
        <v>5.457462633848507</v>
      </c>
    </row>
    <row r="299" spans="1:52">
      <c r="A299" s="2">
        <v>45154</v>
      </c>
      <c r="B299">
        <v>880.1545497658892</v>
      </c>
      <c r="C299">
        <v>-0.03128311523015093</v>
      </c>
      <c r="AN299" s="2">
        <v>45154</v>
      </c>
      <c r="AO299">
        <v>0.003017577383596843</v>
      </c>
      <c r="AP299">
        <v>225.1110069637012</v>
      </c>
      <c r="AQ299">
        <v>8.703853768368734</v>
      </c>
      <c r="AR299">
        <v>0.05548571525011237</v>
      </c>
      <c r="AS299">
        <v>46.88276935105969</v>
      </c>
      <c r="AT299">
        <v>0.4424443710161517</v>
      </c>
      <c r="AU299">
        <v>12.64099239079972</v>
      </c>
      <c r="AV299">
        <v>16.33703699041993</v>
      </c>
      <c r="AW299">
        <v>0.9389006783195929</v>
      </c>
      <c r="AX299">
        <v>90.21747838926294</v>
      </c>
      <c r="AY299">
        <v>2.390146744197106</v>
      </c>
      <c r="AZ299">
        <v>5.532259480937039</v>
      </c>
    </row>
    <row r="300" spans="1:52">
      <c r="A300" s="2">
        <v>45155</v>
      </c>
      <c r="B300">
        <v>851.7308065613812</v>
      </c>
      <c r="C300">
        <v>-0.03229403655536223</v>
      </c>
      <c r="AN300" s="2">
        <v>45155</v>
      </c>
      <c r="AO300">
        <v>0.002962100590159854</v>
      </c>
      <c r="AP300">
        <v>223.6840201152397</v>
      </c>
      <c r="AQ300">
        <v>8.780366522050796</v>
      </c>
      <c r="AR300">
        <v>0.05429353220983022</v>
      </c>
      <c r="AS300">
        <v>46.45208608494319</v>
      </c>
      <c r="AT300">
        <v>0.4373467955909713</v>
      </c>
      <c r="AU300">
        <v>13.39778273782812</v>
      </c>
      <c r="AV300">
        <v>16.31320330679934</v>
      </c>
      <c r="AW300">
        <v>0.9577335655804812</v>
      </c>
      <c r="AX300">
        <v>89.1992973870191</v>
      </c>
      <c r="AY300">
        <v>2.419933427158968</v>
      </c>
      <c r="AZ300">
        <v>5.567969908926059</v>
      </c>
    </row>
    <row r="301" spans="1:52">
      <c r="A301" s="2">
        <v>45156</v>
      </c>
      <c r="B301">
        <v>797.5774301460526</v>
      </c>
      <c r="C301">
        <v>-0.06358038948239675</v>
      </c>
      <c r="AN301" s="2">
        <v>45156</v>
      </c>
      <c r="AO301">
        <v>0.002991601041736459</v>
      </c>
      <c r="AP301">
        <v>223.0868407394621</v>
      </c>
      <c r="AQ301">
        <v>8.913267374897536</v>
      </c>
      <c r="AR301">
        <v>0.05439501746272678</v>
      </c>
      <c r="AS301">
        <v>45.97214500549136</v>
      </c>
      <c r="AT301">
        <v>0.4329703568333068</v>
      </c>
      <c r="AU301">
        <v>13.65292906781931</v>
      </c>
      <c r="AV301">
        <v>16.00959772765501</v>
      </c>
      <c r="AW301">
        <v>0.9703557470043073</v>
      </c>
      <c r="AX301">
        <v>89.95511594208931</v>
      </c>
      <c r="AY301">
        <v>2.369374745869363</v>
      </c>
      <c r="AZ301">
        <v>5.584087803125443</v>
      </c>
    </row>
    <row r="302" spans="1:52">
      <c r="A302" s="2">
        <v>45157</v>
      </c>
      <c r="B302">
        <v>792.3855291377557</v>
      </c>
      <c r="C302">
        <v>-0.006509588676984146</v>
      </c>
      <c r="AN302" s="2">
        <v>45157</v>
      </c>
      <c r="AO302">
        <v>0.003043263955025138</v>
      </c>
      <c r="AP302">
        <v>216.3571272114283</v>
      </c>
      <c r="AQ302">
        <v>8.944651565083728</v>
      </c>
      <c r="AR302">
        <v>0.05496005669173721</v>
      </c>
      <c r="AS302">
        <v>46.74282328094754</v>
      </c>
      <c r="AT302">
        <v>0.4365356712283966</v>
      </c>
      <c r="AU302">
        <v>13.7915566280198</v>
      </c>
      <c r="AV302">
        <v>15.68533780570312</v>
      </c>
      <c r="AW302">
        <v>0.9623449887494914</v>
      </c>
      <c r="AX302">
        <v>89.29013450869353</v>
      </c>
      <c r="AY302">
        <v>2.40729157677722</v>
      </c>
      <c r="AZ302">
        <v>5.442954121086379</v>
      </c>
    </row>
    <row r="303" spans="1:52">
      <c r="A303" s="2">
        <v>45158</v>
      </c>
      <c r="B303">
        <v>796.7512303811874</v>
      </c>
      <c r="C303">
        <v>0.005509567101991797</v>
      </c>
      <c r="AN303" s="2">
        <v>45158</v>
      </c>
      <c r="AO303">
        <v>0.003053391690485116</v>
      </c>
      <c r="AP303">
        <v>213.7906226823893</v>
      </c>
      <c r="AQ303">
        <v>8.983638059104397</v>
      </c>
      <c r="AR303">
        <v>0.05499106526142087</v>
      </c>
      <c r="AS303">
        <v>46.81647885831181</v>
      </c>
      <c r="AT303">
        <v>0.4370761114072755</v>
      </c>
      <c r="AU303">
        <v>13.88791887157766</v>
      </c>
      <c r="AV303">
        <v>15.7454186696249</v>
      </c>
      <c r="AW303">
        <v>0.9557117283080674</v>
      </c>
      <c r="AX303">
        <v>90.02024001787053</v>
      </c>
      <c r="AY303">
        <v>2.358754374106337</v>
      </c>
      <c r="AZ303">
        <v>5.475107149766496</v>
      </c>
    </row>
    <row r="304" spans="1:52">
      <c r="A304" s="2">
        <v>45159</v>
      </c>
      <c r="B304">
        <v>799.4562762453529</v>
      </c>
      <c r="C304">
        <v>0.003395094680771704</v>
      </c>
      <c r="AN304" s="2">
        <v>45159</v>
      </c>
      <c r="AO304">
        <v>0.003054103325083506</v>
      </c>
      <c r="AP304">
        <v>211.6249566870448</v>
      </c>
      <c r="AQ304">
        <v>8.952692407737269</v>
      </c>
      <c r="AR304">
        <v>0.05619961854015672</v>
      </c>
      <c r="AS304">
        <v>45.89453004802012</v>
      </c>
      <c r="AT304">
        <v>0.4338123312763448</v>
      </c>
      <c r="AU304">
        <v>13.37380948554186</v>
      </c>
      <c r="AV304">
        <v>16.40635979856173</v>
      </c>
      <c r="AW304">
        <v>0.9436976001029788</v>
      </c>
      <c r="AX304">
        <v>87.64400182523151</v>
      </c>
      <c r="AY304">
        <v>2.373027726341915</v>
      </c>
      <c r="AZ304">
        <v>5.667091389351819</v>
      </c>
    </row>
    <row r="305" spans="1:52">
      <c r="A305" s="2">
        <v>45160</v>
      </c>
      <c r="B305">
        <v>781.959031758627</v>
      </c>
      <c r="C305">
        <v>-0.02188643082383657</v>
      </c>
      <c r="AN305" s="2">
        <v>45160</v>
      </c>
      <c r="AO305">
        <v>0.002992698150743556</v>
      </c>
      <c r="AP305">
        <v>212.8610009144789</v>
      </c>
      <c r="AQ305">
        <v>8.801324651139428</v>
      </c>
      <c r="AR305">
        <v>0.05550617833550667</v>
      </c>
      <c r="AS305">
        <v>46.19059634844934</v>
      </c>
      <c r="AT305">
        <v>0.4358462031043288</v>
      </c>
      <c r="AU305">
        <v>13.42809936857587</v>
      </c>
      <c r="AV305">
        <v>16.35133562498226</v>
      </c>
      <c r="AW305">
        <v>0.9468270083987154</v>
      </c>
      <c r="AX305">
        <v>89.1208993911485</v>
      </c>
      <c r="AY305">
        <v>2.380380553299443</v>
      </c>
      <c r="AZ305">
        <v>5.816544074910852</v>
      </c>
    </row>
    <row r="306" spans="1:52">
      <c r="A306" s="2">
        <v>45161</v>
      </c>
      <c r="B306">
        <v>769.6744889014881</v>
      </c>
      <c r="C306">
        <v>-0.01570995711822776</v>
      </c>
      <c r="AN306" s="2">
        <v>45161</v>
      </c>
      <c r="AO306">
        <v>0.002962770414009222</v>
      </c>
      <c r="AP306">
        <v>213.7941520137273</v>
      </c>
      <c r="AQ306">
        <v>8.772911673224094</v>
      </c>
      <c r="AR306">
        <v>0.05581932932555037</v>
      </c>
      <c r="AS306">
        <v>46.81580660139792</v>
      </c>
      <c r="AT306">
        <v>0.4291035372095984</v>
      </c>
      <c r="AU306">
        <v>13.52683155008939</v>
      </c>
      <c r="AV306">
        <v>16.17203958008882</v>
      </c>
      <c r="AW306">
        <v>0.945134897176895</v>
      </c>
      <c r="AX306">
        <v>89.17223502950803</v>
      </c>
      <c r="AY306">
        <v>2.423856126717235</v>
      </c>
      <c r="AZ306">
        <v>5.865920847903975</v>
      </c>
    </row>
    <row r="307" spans="1:52">
      <c r="A307" s="2">
        <v>45162</v>
      </c>
      <c r="B307">
        <v>791.1183563238056</v>
      </c>
      <c r="C307">
        <v>0.0278609564582597</v>
      </c>
      <c r="AN307" s="2">
        <v>45162</v>
      </c>
      <c r="AO307">
        <v>0.002990748505572035</v>
      </c>
      <c r="AP307">
        <v>211.6863166063112</v>
      </c>
      <c r="AQ307">
        <v>8.678339943936058</v>
      </c>
      <c r="AR307">
        <v>0.05576809194923146</v>
      </c>
      <c r="AS307">
        <v>47.00508532628031</v>
      </c>
      <c r="AT307">
        <v>0.4294140524238658</v>
      </c>
      <c r="AU307">
        <v>13.63966689186501</v>
      </c>
      <c r="AV307">
        <v>16.34947710161219</v>
      </c>
      <c r="AW307">
        <v>0.9342376972735092</v>
      </c>
      <c r="AX307">
        <v>90.35603473449272</v>
      </c>
      <c r="AY307">
        <v>2.360115104804654</v>
      </c>
      <c r="AZ307">
        <v>5.90163521204718</v>
      </c>
    </row>
    <row r="308" spans="1:52">
      <c r="A308" s="2">
        <v>45163</v>
      </c>
      <c r="B308">
        <v>780.585787719513</v>
      </c>
      <c r="C308">
        <v>-0.01331351816084225</v>
      </c>
      <c r="AN308" s="2">
        <v>45163</v>
      </c>
      <c r="AO308">
        <v>0.002987683842255376</v>
      </c>
      <c r="AP308">
        <v>210.7080500726567</v>
      </c>
      <c r="AQ308">
        <v>8.948584251516078</v>
      </c>
      <c r="AR308">
        <v>0.05576480441844554</v>
      </c>
      <c r="AS308">
        <v>46.18500799810564</v>
      </c>
      <c r="AT308">
        <v>0.4202886503888831</v>
      </c>
      <c r="AU308">
        <v>13.79196430472012</v>
      </c>
      <c r="AV308">
        <v>16.4070563141394</v>
      </c>
      <c r="AW308">
        <v>0.9182048945854793</v>
      </c>
      <c r="AX308">
        <v>90.95581409826231</v>
      </c>
      <c r="AY308">
        <v>2.403565877684711</v>
      </c>
      <c r="AZ308">
        <v>5.962717754095458</v>
      </c>
    </row>
    <row r="309" spans="1:52">
      <c r="A309" s="2">
        <v>45164</v>
      </c>
      <c r="B309">
        <v>776.5944703040476</v>
      </c>
      <c r="C309">
        <v>-0.005113233520592231</v>
      </c>
      <c r="AN309" s="2">
        <v>45164</v>
      </c>
      <c r="AO309">
        <v>0.002982213568796394</v>
      </c>
      <c r="AP309">
        <v>213.2291092622965</v>
      </c>
      <c r="AQ309">
        <v>8.989971464380401</v>
      </c>
      <c r="AR309">
        <v>0.0556029001358393</v>
      </c>
      <c r="AS309">
        <v>45.93822609537405</v>
      </c>
      <c r="AT309">
        <v>0.4181621453246526</v>
      </c>
      <c r="AU309">
        <v>14.01175183264821</v>
      </c>
      <c r="AV309">
        <v>16.06546148387377</v>
      </c>
      <c r="AW309">
        <v>0.9199829892242637</v>
      </c>
      <c r="AX309">
        <v>90.3787775021684</v>
      </c>
      <c r="AY309">
        <v>2.462706184845185</v>
      </c>
      <c r="AZ309">
        <v>5.960578376540057</v>
      </c>
    </row>
    <row r="310" spans="1:52">
      <c r="A310" s="2">
        <v>45165</v>
      </c>
      <c r="B310">
        <v>775.8052340155625</v>
      </c>
      <c r="C310">
        <v>-0.001016278532315673</v>
      </c>
      <c r="AN310" s="2">
        <v>45165</v>
      </c>
      <c r="AO310">
        <v>0.002983158750377884</v>
      </c>
      <c r="AP310">
        <v>213.0934714686327</v>
      </c>
      <c r="AQ310">
        <v>8.994070399481229</v>
      </c>
      <c r="AR310">
        <v>0.05578397711864044</v>
      </c>
      <c r="AS310">
        <v>46.27876170458006</v>
      </c>
      <c r="AT310">
        <v>0.4214206307163336</v>
      </c>
      <c r="AU310">
        <v>13.83220865897596</v>
      </c>
      <c r="AV310">
        <v>15.98143055026853</v>
      </c>
      <c r="AW310">
        <v>0.9235976438480474</v>
      </c>
      <c r="AX310">
        <v>90.01557631577563</v>
      </c>
      <c r="AY310">
        <v>2.473263911171222</v>
      </c>
      <c r="AZ310">
        <v>5.929905557376774</v>
      </c>
    </row>
    <row r="311" spans="1:52">
      <c r="A311" s="2">
        <v>45166</v>
      </c>
      <c r="B311">
        <v>783.7791443555741</v>
      </c>
      <c r="C311">
        <v>0.01027823735957378</v>
      </c>
      <c r="AN311" s="2">
        <v>45166</v>
      </c>
      <c r="AO311">
        <v>0.003004556219378252</v>
      </c>
      <c r="AP311">
        <v>211.5804375675327</v>
      </c>
      <c r="AQ311">
        <v>9.026641438994542</v>
      </c>
      <c r="AR311">
        <v>0.05551733096578479</v>
      </c>
      <c r="AS311">
        <v>47.13440814544062</v>
      </c>
      <c r="AT311">
        <v>0.4240507599132531</v>
      </c>
      <c r="AU311">
        <v>13.6951171321883</v>
      </c>
      <c r="AV311">
        <v>16.29504730377435</v>
      </c>
      <c r="AW311">
        <v>0.9064489476344499</v>
      </c>
      <c r="AX311">
        <v>89.69802321465653</v>
      </c>
      <c r="AY311">
        <v>2.422922878347452</v>
      </c>
      <c r="AZ311">
        <v>5.932923947454613</v>
      </c>
    </row>
    <row r="312" spans="1:52">
      <c r="A312" s="2">
        <v>45167</v>
      </c>
      <c r="B312">
        <v>787.3459564974735</v>
      </c>
      <c r="C312">
        <v>0.004550787256315747</v>
      </c>
      <c r="AN312" s="2">
        <v>45167</v>
      </c>
      <c r="AO312">
        <v>0.003016273457802192</v>
      </c>
      <c r="AP312">
        <v>209.1605028958387</v>
      </c>
      <c r="AQ312">
        <v>9.132217766555421</v>
      </c>
      <c r="AR312">
        <v>0.05590292464854014</v>
      </c>
      <c r="AS312">
        <v>47.314487300389</v>
      </c>
      <c r="AT312">
        <v>0.4250884386951508</v>
      </c>
      <c r="AU312">
        <v>13.79594933157525</v>
      </c>
      <c r="AV312">
        <v>15.96968233967088</v>
      </c>
      <c r="AW312">
        <v>0.9085135087614044</v>
      </c>
      <c r="AX312">
        <v>89.05032441442836</v>
      </c>
      <c r="AY312">
        <v>2.459264307672957</v>
      </c>
      <c r="AZ312">
        <v>5.864989641354969</v>
      </c>
    </row>
    <row r="313" spans="1:52">
      <c r="A313" s="2">
        <v>45168</v>
      </c>
      <c r="B313">
        <v>816.0008764823772</v>
      </c>
      <c r="C313">
        <v>0.03639431910259083</v>
      </c>
      <c r="AN313" s="2">
        <v>45168</v>
      </c>
      <c r="AO313">
        <v>0.002948809560685433</v>
      </c>
      <c r="AP313">
        <v>213.1407053662936</v>
      </c>
      <c r="AQ313">
        <v>9.152087041128128</v>
      </c>
      <c r="AR313">
        <v>0.05545013079015706</v>
      </c>
      <c r="AS313">
        <v>47.7816864939013</v>
      </c>
      <c r="AT313">
        <v>0.4250755155677919</v>
      </c>
      <c r="AU313">
        <v>13.94420387601623</v>
      </c>
      <c r="AV313">
        <v>16.32922517486427</v>
      </c>
      <c r="AW313">
        <v>0.9247259033867707</v>
      </c>
      <c r="AX313">
        <v>87.54339450528025</v>
      </c>
      <c r="AY313">
        <v>2.410094152755119</v>
      </c>
      <c r="AZ313">
        <v>5.828617918270612</v>
      </c>
    </row>
    <row r="314" spans="1:52">
      <c r="A314" s="2">
        <v>45169</v>
      </c>
      <c r="B314">
        <v>796.3173390903385</v>
      </c>
      <c r="C314">
        <v>-0.02412195618819757</v>
      </c>
      <c r="AN314" s="2">
        <v>45169</v>
      </c>
      <c r="AO314">
        <v>0.002917021330663914</v>
      </c>
      <c r="AP314">
        <v>212.8669944777617</v>
      </c>
      <c r="AQ314">
        <v>9.307171652157658</v>
      </c>
      <c r="AR314">
        <v>0.05480796657246262</v>
      </c>
      <c r="AS314">
        <v>47.34448355296227</v>
      </c>
      <c r="AT314">
        <v>0.4201967636235667</v>
      </c>
      <c r="AU314">
        <v>14.04741727444521</v>
      </c>
      <c r="AV314">
        <v>16.40339802722234</v>
      </c>
      <c r="AW314">
        <v>0.9274946636419218</v>
      </c>
      <c r="AX314">
        <v>88.05019456431174</v>
      </c>
      <c r="AY314">
        <v>2.452546260873647</v>
      </c>
      <c r="AZ314">
        <v>5.903115138989999</v>
      </c>
    </row>
    <row r="315" spans="1:52">
      <c r="A315" s="2">
        <v>45170</v>
      </c>
      <c r="B315">
        <v>763.2860580515693</v>
      </c>
      <c r="C315">
        <v>-0.04148004748521739</v>
      </c>
      <c r="AN315" s="2">
        <v>45170</v>
      </c>
      <c r="AO315">
        <v>0.002940821499369109</v>
      </c>
      <c r="AP315">
        <v>212.6110328773088</v>
      </c>
      <c r="AQ315">
        <v>9.012280662676684</v>
      </c>
      <c r="AR315">
        <v>0.05442966291613894</v>
      </c>
      <c r="AS315">
        <v>47.00104545661328</v>
      </c>
      <c r="AT315">
        <v>0.4163764647574549</v>
      </c>
      <c r="AU315">
        <v>14.32973557736217</v>
      </c>
      <c r="AV315">
        <v>16.71645848471298</v>
      </c>
      <c r="AW315">
        <v>0.9251713042445912</v>
      </c>
      <c r="AX315">
        <v>88.40583912340001</v>
      </c>
      <c r="AY315">
        <v>2.484422800745608</v>
      </c>
      <c r="AZ315">
        <v>5.897612724624206</v>
      </c>
    </row>
    <row r="316" spans="1:52">
      <c r="A316" s="2">
        <v>45171</v>
      </c>
      <c r="B316">
        <v>755.1830310626585</v>
      </c>
      <c r="C316">
        <v>-0.01061597667537029</v>
      </c>
      <c r="AN316" s="2">
        <v>45171</v>
      </c>
      <c r="AO316">
        <v>0.002926750597198186</v>
      </c>
      <c r="AP316">
        <v>210.2493026188831</v>
      </c>
      <c r="AQ316">
        <v>8.840300279030084</v>
      </c>
      <c r="AR316">
        <v>0.05441138303973271</v>
      </c>
      <c r="AS316">
        <v>47.01913936055229</v>
      </c>
      <c r="AT316">
        <v>0.41766715110332</v>
      </c>
      <c r="AU316">
        <v>14.52034941693386</v>
      </c>
      <c r="AV316">
        <v>16.74756098823407</v>
      </c>
      <c r="AW316">
        <v>0.9317295509487522</v>
      </c>
      <c r="AX316">
        <v>88.8646765114926</v>
      </c>
      <c r="AY316">
        <v>2.511707992082646</v>
      </c>
      <c r="AZ316">
        <v>5.876520730653271</v>
      </c>
    </row>
    <row r="317" spans="1:52">
      <c r="A317" s="2">
        <v>45172</v>
      </c>
      <c r="B317">
        <v>760.8806768072473</v>
      </c>
      <c r="C317">
        <v>0.007544721624069384</v>
      </c>
      <c r="AN317" s="2">
        <v>45172</v>
      </c>
      <c r="AO317">
        <v>0.002941364642057001</v>
      </c>
      <c r="AP317">
        <v>210.9874702532894</v>
      </c>
      <c r="AQ317">
        <v>8.841505408690889</v>
      </c>
      <c r="AR317">
        <v>0.05454961743970425</v>
      </c>
      <c r="AS317">
        <v>47.16103328938416</v>
      </c>
      <c r="AT317">
        <v>0.4191626250486692</v>
      </c>
      <c r="AU317">
        <v>14.18905939721051</v>
      </c>
      <c r="AV317">
        <v>16.68575541358678</v>
      </c>
      <c r="AW317">
        <v>0.9286437155464247</v>
      </c>
      <c r="AX317">
        <v>89.47713647976502</v>
      </c>
      <c r="AY317">
        <v>2.508771267069333</v>
      </c>
      <c r="AZ317">
        <v>5.923810532793158</v>
      </c>
    </row>
    <row r="318" spans="1:52">
      <c r="A318" s="2">
        <v>45173</v>
      </c>
      <c r="B318">
        <v>761.4971781695722</v>
      </c>
      <c r="C318">
        <v>0.0008102471006516954</v>
      </c>
      <c r="AN318" s="2">
        <v>45173</v>
      </c>
      <c r="AO318">
        <v>0.002933061136726554</v>
      </c>
      <c r="AP318">
        <v>212.7421050335151</v>
      </c>
      <c r="AQ318">
        <v>8.908971512712972</v>
      </c>
      <c r="AR318">
        <v>0.05578887126780237</v>
      </c>
      <c r="AS318">
        <v>46.9416274166116</v>
      </c>
      <c r="AT318">
        <v>0.4097718018255864</v>
      </c>
      <c r="AU318">
        <v>14.13836094829207</v>
      </c>
      <c r="AV318">
        <v>16.77963217554111</v>
      </c>
      <c r="AW318">
        <v>0.9445501546926648</v>
      </c>
      <c r="AX318">
        <v>88.46552959577198</v>
      </c>
      <c r="AY318">
        <v>2.473524360360122</v>
      </c>
      <c r="AZ318">
        <v>5.919426301064562</v>
      </c>
    </row>
    <row r="319" spans="1:52">
      <c r="A319" s="2">
        <v>45174</v>
      </c>
      <c r="B319">
        <v>761.1709631437481</v>
      </c>
      <c r="C319">
        <v>-0.0004283863882572625</v>
      </c>
      <c r="AN319" s="2">
        <v>45174</v>
      </c>
      <c r="AO319">
        <v>0.002950330122210286</v>
      </c>
      <c r="AP319">
        <v>212.3079555599783</v>
      </c>
      <c r="AQ319">
        <v>8.938745727307674</v>
      </c>
      <c r="AR319">
        <v>0.05604413665791354</v>
      </c>
      <c r="AS319">
        <v>46.66410756461784</v>
      </c>
      <c r="AT319">
        <v>0.4082433123704631</v>
      </c>
      <c r="AU319">
        <v>14.06040416632038</v>
      </c>
      <c r="AV319">
        <v>16.82513519176679</v>
      </c>
      <c r="AW319">
        <v>0.9477818582486491</v>
      </c>
      <c r="AX319">
        <v>86.64671683283007</v>
      </c>
      <c r="AY319">
        <v>2.489790451242562</v>
      </c>
      <c r="AZ319">
        <v>5.976640460977602</v>
      </c>
    </row>
    <row r="320" spans="1:52">
      <c r="A320" s="2">
        <v>45175</v>
      </c>
      <c r="B320">
        <v>766.3219351917238</v>
      </c>
      <c r="C320">
        <v>0.006767168346387686</v>
      </c>
      <c r="AN320" s="2">
        <v>45175</v>
      </c>
      <c r="AO320">
        <v>0.002972272845643152</v>
      </c>
      <c r="AP320">
        <v>212.49459056698</v>
      </c>
      <c r="AQ320">
        <v>8.81156633935672</v>
      </c>
      <c r="AR320">
        <v>0.05624007355010755</v>
      </c>
      <c r="AS320">
        <v>46.99530724466312</v>
      </c>
      <c r="AT320">
        <v>0.4120464599292441</v>
      </c>
      <c r="AU320">
        <v>14.33651720485778</v>
      </c>
      <c r="AV320">
        <v>16.88802157037603</v>
      </c>
      <c r="AW320">
        <v>0.9401785190320648</v>
      </c>
      <c r="AX320">
        <v>86.43300552122066</v>
      </c>
      <c r="AY320">
        <v>2.404382432326541</v>
      </c>
      <c r="AZ320">
        <v>5.93314603434909</v>
      </c>
    </row>
    <row r="321" spans="1:52">
      <c r="A321" s="2">
        <v>45176</v>
      </c>
      <c r="B321">
        <v>767.4939078149409</v>
      </c>
      <c r="C321">
        <v>0.001529347614098953</v>
      </c>
      <c r="AN321" s="2">
        <v>45176</v>
      </c>
      <c r="AO321">
        <v>0.002980005335739714</v>
      </c>
      <c r="AP321">
        <v>212.6638245290715</v>
      </c>
      <c r="AQ321">
        <v>8.612036575670642</v>
      </c>
      <c r="AR321">
        <v>0.05633735431224171</v>
      </c>
      <c r="AS321">
        <v>47.12719938274694</v>
      </c>
      <c r="AT321">
        <v>0.4115237419824029</v>
      </c>
      <c r="AU321">
        <v>14.10161692839718</v>
      </c>
      <c r="AV321">
        <v>16.88488369505319</v>
      </c>
      <c r="AW321">
        <v>0.9467750945190135</v>
      </c>
      <c r="AX321">
        <v>86.4717541405215</v>
      </c>
      <c r="AY321">
        <v>2.487957708958195</v>
      </c>
      <c r="AZ321">
        <v>5.932090302645055</v>
      </c>
    </row>
    <row r="322" spans="1:52">
      <c r="A322" s="2">
        <v>45177</v>
      </c>
      <c r="B322">
        <v>774.5583411830125</v>
      </c>
      <c r="C322">
        <v>0.009204546506674127</v>
      </c>
      <c r="AN322" s="2">
        <v>45177</v>
      </c>
      <c r="AO322">
        <v>0.002955134276519686</v>
      </c>
      <c r="AP322">
        <v>214.8408582119027</v>
      </c>
      <c r="AQ322">
        <v>8.561600256921123</v>
      </c>
      <c r="AR322">
        <v>0.05638321791638038</v>
      </c>
      <c r="AS322">
        <v>46.9804156288982</v>
      </c>
      <c r="AT322">
        <v>0.4121114486093348</v>
      </c>
      <c r="AU322">
        <v>14.17271283559268</v>
      </c>
      <c r="AV322">
        <v>16.98335665045396</v>
      </c>
      <c r="AW322">
        <v>0.9368233648743074</v>
      </c>
      <c r="AX322">
        <v>87.94790707900114</v>
      </c>
      <c r="AY322">
        <v>2.477836268495629</v>
      </c>
      <c r="AZ322">
        <v>5.907272318435764</v>
      </c>
    </row>
    <row r="323" spans="1:52">
      <c r="A323" s="2">
        <v>45178</v>
      </c>
      <c r="B323">
        <v>765.6534815363013</v>
      </c>
      <c r="C323">
        <v>-0.01149669324212621</v>
      </c>
      <c r="AN323" s="2">
        <v>45178</v>
      </c>
      <c r="AO323">
        <v>0.002955655731250153</v>
      </c>
      <c r="AP323">
        <v>214.9560129810932</v>
      </c>
      <c r="AQ323">
        <v>8.610975345364084</v>
      </c>
      <c r="AR323">
        <v>0.05606525291965603</v>
      </c>
      <c r="AS323">
        <v>46.91162176607976</v>
      </c>
      <c r="AT323">
        <v>0.4115650887640244</v>
      </c>
      <c r="AU323">
        <v>14.36227935395036</v>
      </c>
      <c r="AV323">
        <v>16.92554780190745</v>
      </c>
      <c r="AW323">
        <v>0.9219077383999635</v>
      </c>
      <c r="AX323">
        <v>88.77678295872295</v>
      </c>
      <c r="AY323">
        <v>2.484397643893677</v>
      </c>
      <c r="AZ323">
        <v>5.927815395675938</v>
      </c>
    </row>
    <row r="324" spans="1:52">
      <c r="A324" s="2">
        <v>45179</v>
      </c>
      <c r="B324">
        <v>762.2164419840879</v>
      </c>
      <c r="C324">
        <v>-0.004489027523674305</v>
      </c>
      <c r="AN324" s="2">
        <v>45179</v>
      </c>
      <c r="AO324">
        <v>0.002943532823714347</v>
      </c>
      <c r="AP324">
        <v>214.8311634416577</v>
      </c>
      <c r="AQ324">
        <v>8.724515374177868</v>
      </c>
      <c r="AR324">
        <v>0.05587191745287475</v>
      </c>
      <c r="AS324">
        <v>46.78339470612438</v>
      </c>
      <c r="AT324">
        <v>0.4103500628799592</v>
      </c>
      <c r="AU324">
        <v>14.42988558234085</v>
      </c>
      <c r="AV324">
        <v>16.88211653092419</v>
      </c>
      <c r="AW324">
        <v>0.9219645701647879</v>
      </c>
      <c r="AX324">
        <v>88.88636847378015</v>
      </c>
      <c r="AY324">
        <v>2.492287120371453</v>
      </c>
      <c r="AZ324">
        <v>5.948914480791501</v>
      </c>
    </row>
    <row r="325" spans="1:52">
      <c r="A325" s="2">
        <v>45180</v>
      </c>
      <c r="B325">
        <v>746.1764247266867</v>
      </c>
      <c r="C325">
        <v>-0.02104391400380734</v>
      </c>
      <c r="AN325" s="2">
        <v>45180</v>
      </c>
      <c r="AO325">
        <v>0.002888634597607078</v>
      </c>
      <c r="AP325">
        <v>210.082780818199</v>
      </c>
      <c r="AQ325">
        <v>8.701466617198756</v>
      </c>
      <c r="AR325">
        <v>0.05518616019507682</v>
      </c>
      <c r="AS325">
        <v>49.30902389834532</v>
      </c>
      <c r="AT325">
        <v>0.3909956730372616</v>
      </c>
      <c r="AU325">
        <v>14.43955617926484</v>
      </c>
      <c r="AV325">
        <v>17.08270776517387</v>
      </c>
      <c r="AW325">
        <v>0.94144717041551</v>
      </c>
      <c r="AX325">
        <v>89.0648193963184</v>
      </c>
      <c r="AY325">
        <v>2.581658766452824</v>
      </c>
      <c r="AZ325">
        <v>6.092354318626205</v>
      </c>
    </row>
    <row r="326" spans="1:52">
      <c r="A326" s="2">
        <v>45181</v>
      </c>
      <c r="B326">
        <v>719.0001643250961</v>
      </c>
      <c r="C326">
        <v>-0.03642069020278271</v>
      </c>
      <c r="AN326" s="2">
        <v>45181</v>
      </c>
      <c r="AO326">
        <v>0.002860549967967426</v>
      </c>
      <c r="AP326">
        <v>208.7980222028155</v>
      </c>
      <c r="AQ326">
        <v>8.67375914841076</v>
      </c>
      <c r="AR326">
        <v>0.0555120743676415</v>
      </c>
      <c r="AS326">
        <v>51.10745766536419</v>
      </c>
      <c r="AT326">
        <v>0.3885880581163527</v>
      </c>
      <c r="AU326">
        <v>14.32163368406243</v>
      </c>
      <c r="AV326">
        <v>17.16034761291641</v>
      </c>
      <c r="AW326">
        <v>0.9421705712810453</v>
      </c>
      <c r="AX326">
        <v>89.32562008989031</v>
      </c>
      <c r="AY326">
        <v>2.574300514380961</v>
      </c>
      <c r="AZ326">
        <v>6.026993012633061</v>
      </c>
    </row>
    <row r="327" spans="1:52">
      <c r="A327" s="2">
        <v>45182</v>
      </c>
      <c r="B327">
        <v>732.7778868435577</v>
      </c>
      <c r="C327">
        <v>0.01916233570182047</v>
      </c>
      <c r="AN327" s="2">
        <v>45182</v>
      </c>
      <c r="AO327">
        <v>0.002833667969717917</v>
      </c>
      <c r="AP327">
        <v>209.0668779110027</v>
      </c>
      <c r="AQ327">
        <v>8.622523235218143</v>
      </c>
      <c r="AR327">
        <v>0.05499107065049539</v>
      </c>
      <c r="AS327">
        <v>50.96980689511088</v>
      </c>
      <c r="AT327">
        <v>0.3858295779893834</v>
      </c>
      <c r="AU327">
        <v>14.24990416415662</v>
      </c>
      <c r="AV327">
        <v>17.46807620725813</v>
      </c>
      <c r="AW327">
        <v>0.9417012376141162</v>
      </c>
      <c r="AX327">
        <v>90.33032584799331</v>
      </c>
      <c r="AY327">
        <v>2.583630142417339</v>
      </c>
      <c r="AZ327">
        <v>6.143735549027446</v>
      </c>
    </row>
    <row r="328" spans="1:52">
      <c r="A328" s="2">
        <v>45183</v>
      </c>
      <c r="B328">
        <v>740.5264776600418</v>
      </c>
      <c r="C328">
        <v>0.01057426944181028</v>
      </c>
      <c r="AN328" s="2">
        <v>45183</v>
      </c>
      <c r="AO328">
        <v>0.002823542312882416</v>
      </c>
      <c r="AP328">
        <v>208.7210712529118</v>
      </c>
      <c r="AQ328">
        <v>8.631653120569272</v>
      </c>
      <c r="AR328">
        <v>0.05509866744173676</v>
      </c>
      <c r="AS328">
        <v>51.22808003099265</v>
      </c>
      <c r="AT328">
        <v>0.3875620410170733</v>
      </c>
      <c r="AU328">
        <v>14.21330871785289</v>
      </c>
      <c r="AV328">
        <v>17.59681985938725</v>
      </c>
      <c r="AW328">
        <v>0.9409666442902099</v>
      </c>
      <c r="AX328">
        <v>90.04272052947501</v>
      </c>
      <c r="AY328">
        <v>2.548789478643378</v>
      </c>
      <c r="AZ328">
        <v>6.151048853112629</v>
      </c>
    </row>
    <row r="329" spans="1:52">
      <c r="A329" s="2">
        <v>45184</v>
      </c>
      <c r="B329">
        <v>748.6689718225585</v>
      </c>
      <c r="C329">
        <v>0.01099554763827748</v>
      </c>
      <c r="AN329" s="2">
        <v>45184</v>
      </c>
      <c r="AO329">
        <v>0.002819203084578359</v>
      </c>
      <c r="AP329">
        <v>208.9034279362815</v>
      </c>
      <c r="AQ329">
        <v>8.529433976622848</v>
      </c>
      <c r="AR329">
        <v>0.05502668253426127</v>
      </c>
      <c r="AS329">
        <v>52.02512808143462</v>
      </c>
      <c r="AT329">
        <v>0.3921299137848135</v>
      </c>
      <c r="AU329">
        <v>14.3077923343066</v>
      </c>
      <c r="AV329">
        <v>17.5292682808399</v>
      </c>
      <c r="AW329">
        <v>0.939230297049329</v>
      </c>
      <c r="AX329">
        <v>89.52857410092784</v>
      </c>
      <c r="AY329">
        <v>2.510949893778444</v>
      </c>
      <c r="AZ329">
        <v>6.152413151294867</v>
      </c>
    </row>
    <row r="330" spans="1:52">
      <c r="A330" s="2">
        <v>45185</v>
      </c>
      <c r="B330">
        <v>758.4788542479351</v>
      </c>
      <c r="C330">
        <v>0.01310309735622606</v>
      </c>
      <c r="AN330" s="2">
        <v>45185</v>
      </c>
      <c r="AO330">
        <v>0.002843662051253129</v>
      </c>
      <c r="AP330">
        <v>212.011884714198</v>
      </c>
      <c r="AQ330">
        <v>8.365668198583762</v>
      </c>
      <c r="AR330">
        <v>0.05519156957544206</v>
      </c>
      <c r="AS330">
        <v>52.56856332358433</v>
      </c>
      <c r="AT330">
        <v>0.3936748320515269</v>
      </c>
      <c r="AU330">
        <v>14.22977126398787</v>
      </c>
      <c r="AV330">
        <v>17.39738066508508</v>
      </c>
      <c r="AW330">
        <v>0.9252627751006476</v>
      </c>
      <c r="AX330">
        <v>89.34061143805346</v>
      </c>
      <c r="AY330">
        <v>2.498337371804524</v>
      </c>
      <c r="AZ330">
        <v>6.20875629529973</v>
      </c>
    </row>
    <row r="331" spans="1:52">
      <c r="A331" s="2">
        <v>45186</v>
      </c>
      <c r="B331">
        <v>759.9324324829525</v>
      </c>
      <c r="C331">
        <v>0.001916438707389778</v>
      </c>
      <c r="AN331" s="2">
        <v>45186</v>
      </c>
      <c r="AO331">
        <v>0.002861662350228255</v>
      </c>
      <c r="AP331">
        <v>213.0393999314286</v>
      </c>
      <c r="AQ331">
        <v>8.491603724428726</v>
      </c>
      <c r="AR331">
        <v>0.05560863361778114</v>
      </c>
      <c r="AS331">
        <v>52.59957332370961</v>
      </c>
      <c r="AT331">
        <v>0.3934492036043257</v>
      </c>
      <c r="AU331">
        <v>14.29892685872876</v>
      </c>
      <c r="AV331">
        <v>17.26835884489082</v>
      </c>
      <c r="AW331">
        <v>0.876768770461393</v>
      </c>
      <c r="AX331">
        <v>89.85554602052117</v>
      </c>
      <c r="AY331">
        <v>2.514322000209079</v>
      </c>
      <c r="AZ331">
        <v>6.260268834388841</v>
      </c>
    </row>
    <row r="332" spans="1:52">
      <c r="A332" s="2">
        <v>45187</v>
      </c>
      <c r="B332">
        <v>751.6970073045298</v>
      </c>
      <c r="C332">
        <v>-0.01083704922490913</v>
      </c>
      <c r="AN332" s="2">
        <v>45187</v>
      </c>
      <c r="AO332">
        <v>0.002836332944758095</v>
      </c>
      <c r="AP332">
        <v>215.8200594154019</v>
      </c>
      <c r="AQ332">
        <v>8.61704120240455</v>
      </c>
      <c r="AR332">
        <v>0.0543895751093867</v>
      </c>
      <c r="AS332">
        <v>51.16371404529297</v>
      </c>
      <c r="AT332">
        <v>0.3868073789196108</v>
      </c>
      <c r="AU332">
        <v>14.46223990711331</v>
      </c>
      <c r="AV332">
        <v>17.5429716237237</v>
      </c>
      <c r="AW332">
        <v>0.8629589951285886</v>
      </c>
      <c r="AX332">
        <v>92.07914437931109</v>
      </c>
      <c r="AY332">
        <v>2.527638029189909</v>
      </c>
      <c r="AZ332">
        <v>6.488016452954434</v>
      </c>
    </row>
    <row r="333" spans="1:52">
      <c r="A333" s="2">
        <v>45188</v>
      </c>
      <c r="B333">
        <v>764.4173684960994</v>
      </c>
      <c r="C333">
        <v>0.01692219214385693</v>
      </c>
      <c r="AN333" s="2">
        <v>45188</v>
      </c>
      <c r="AO333">
        <v>0.002856073570152829</v>
      </c>
      <c r="AP333">
        <v>215.3030807787677</v>
      </c>
      <c r="AQ333">
        <v>8.191807429755446</v>
      </c>
      <c r="AR333">
        <v>0.05473354226265387</v>
      </c>
      <c r="AS333">
        <v>52.03824328222056</v>
      </c>
      <c r="AT333">
        <v>0.3939924267104123</v>
      </c>
      <c r="AU333">
        <v>14.42082699693319</v>
      </c>
      <c r="AV333">
        <v>17.69039943475549</v>
      </c>
      <c r="AW333">
        <v>0.8564227676846349</v>
      </c>
      <c r="AX333">
        <v>91.91093606396217</v>
      </c>
      <c r="AY333">
        <v>2.456099985710581</v>
      </c>
      <c r="AZ333">
        <v>6.58285506041643</v>
      </c>
    </row>
    <row r="334" spans="1:52">
      <c r="A334" s="2">
        <v>45189</v>
      </c>
      <c r="B334">
        <v>776.3572722653478</v>
      </c>
      <c r="C334">
        <v>0.01561961339619833</v>
      </c>
      <c r="AN334" s="2">
        <v>45189</v>
      </c>
      <c r="AO334">
        <v>0.002852676997624715</v>
      </c>
      <c r="AP334">
        <v>215.5729662996468</v>
      </c>
      <c r="AQ334">
        <v>7.938095080764407</v>
      </c>
      <c r="AR334">
        <v>0.05539114303345787</v>
      </c>
      <c r="AS334">
        <v>52.5604947362494</v>
      </c>
      <c r="AT334">
        <v>0.3979365563111767</v>
      </c>
      <c r="AU334">
        <v>14.48600437443297</v>
      </c>
      <c r="AV334">
        <v>17.74262975199929</v>
      </c>
      <c r="AW334">
        <v>0.8518363101994018</v>
      </c>
      <c r="AX334">
        <v>90.24201467168005</v>
      </c>
      <c r="AY334">
        <v>2.446945459070883</v>
      </c>
      <c r="AZ334">
        <v>6.608634329230634</v>
      </c>
    </row>
    <row r="335" spans="1:52">
      <c r="A335" s="2">
        <v>45190</v>
      </c>
      <c r="B335">
        <v>774.021018745794</v>
      </c>
      <c r="C335">
        <v>-0.003009250512636785</v>
      </c>
      <c r="AN335" s="2">
        <v>45190</v>
      </c>
      <c r="AO335">
        <v>0.002852650698740466</v>
      </c>
      <c r="AP335">
        <v>218.1417720713316</v>
      </c>
      <c r="AQ335">
        <v>7.877818734385084</v>
      </c>
      <c r="AR335">
        <v>0.05593277494239204</v>
      </c>
      <c r="AS335">
        <v>53.07297448756347</v>
      </c>
      <c r="AT335">
        <v>0.4023614540530772</v>
      </c>
      <c r="AU335">
        <v>14.57972772009337</v>
      </c>
      <c r="AV335">
        <v>17.75907206456976</v>
      </c>
      <c r="AW335">
        <v>0.8011863100334671</v>
      </c>
      <c r="AX335">
        <v>90.45220754594371</v>
      </c>
      <c r="AY335">
        <v>2.409116879617183</v>
      </c>
      <c r="AZ335">
        <v>6.718843072028748</v>
      </c>
    </row>
    <row r="336" spans="1:52">
      <c r="A336" s="2">
        <v>45191</v>
      </c>
      <c r="B336">
        <v>752.9479635513018</v>
      </c>
      <c r="C336">
        <v>-0.02722543016808321</v>
      </c>
      <c r="AN336" s="2">
        <v>45191</v>
      </c>
      <c r="AO336">
        <v>0.002833658128798011</v>
      </c>
      <c r="AP336">
        <v>217.3579877743952</v>
      </c>
      <c r="AQ336">
        <v>7.925862651625658</v>
      </c>
      <c r="AR336">
        <v>0.05571403088910439</v>
      </c>
      <c r="AS336">
        <v>52.7085439850593</v>
      </c>
      <c r="AT336">
        <v>0.3977256088591196</v>
      </c>
      <c r="AU336">
        <v>14.58492653191054</v>
      </c>
      <c r="AV336">
        <v>17.80663981120097</v>
      </c>
      <c r="AW336">
        <v>0.8176596569897303</v>
      </c>
      <c r="AX336">
        <v>91.65520145370832</v>
      </c>
      <c r="AY336">
        <v>2.440331880089065</v>
      </c>
      <c r="AZ336">
        <v>6.695051097398633</v>
      </c>
    </row>
    <row r="337" spans="1:52">
      <c r="A337" s="2">
        <v>45192</v>
      </c>
      <c r="B337">
        <v>758.2184691922137</v>
      </c>
      <c r="C337">
        <v>0.006999827207252673</v>
      </c>
      <c r="AN337" s="2">
        <v>45192</v>
      </c>
      <c r="AO337">
        <v>0.002852467802011144</v>
      </c>
      <c r="AP337">
        <v>219.3679514728859</v>
      </c>
      <c r="AQ337">
        <v>7.683153194798594</v>
      </c>
      <c r="AR337">
        <v>0.05578938078317643</v>
      </c>
      <c r="AS337">
        <v>52.68380185601416</v>
      </c>
      <c r="AT337">
        <v>0.3998165531481587</v>
      </c>
      <c r="AU337">
        <v>14.63109706840215</v>
      </c>
      <c r="AV337">
        <v>17.91976782391369</v>
      </c>
      <c r="AW337">
        <v>0.7990235196401948</v>
      </c>
      <c r="AX337">
        <v>92.1503642081797</v>
      </c>
      <c r="AY337">
        <v>2.462370654351962</v>
      </c>
      <c r="AZ337">
        <v>6.714438029109885</v>
      </c>
    </row>
    <row r="338" spans="1:52">
      <c r="A338" s="2">
        <v>45193</v>
      </c>
      <c r="B338">
        <v>759.0572336362766</v>
      </c>
      <c r="C338">
        <v>0.001106230563014954</v>
      </c>
      <c r="AN338" s="2">
        <v>45193</v>
      </c>
      <c r="AO338">
        <v>0.002856200438543225</v>
      </c>
      <c r="AP338">
        <v>218.6185025941379</v>
      </c>
      <c r="AQ338">
        <v>7.423754911433424</v>
      </c>
      <c r="AR338">
        <v>0.05587535223131013</v>
      </c>
      <c r="AS338">
        <v>53.1561336050614</v>
      </c>
      <c r="AT338">
        <v>0.4015973126096341</v>
      </c>
      <c r="AU338">
        <v>14.6069832063181</v>
      </c>
      <c r="AV338">
        <v>17.8945703689917</v>
      </c>
      <c r="AW338">
        <v>0.8193032204693823</v>
      </c>
      <c r="AX338">
        <v>92.32553824415854</v>
      </c>
      <c r="AY338">
        <v>2.463915896437739</v>
      </c>
      <c r="AZ338">
        <v>6.698277444146395</v>
      </c>
    </row>
    <row r="339" spans="1:52">
      <c r="A339" s="2">
        <v>45194</v>
      </c>
      <c r="B339">
        <v>750.6001177501639</v>
      </c>
      <c r="C339">
        <v>-0.01114160502179617</v>
      </c>
      <c r="AN339" s="2">
        <v>45194</v>
      </c>
      <c r="AO339">
        <v>0.002855444053639341</v>
      </c>
      <c r="AP339">
        <v>217.7031880216066</v>
      </c>
      <c r="AQ339">
        <v>7.331201751255457</v>
      </c>
      <c r="AR339">
        <v>0.05593147629436625</v>
      </c>
      <c r="AS339">
        <v>54.86974503978772</v>
      </c>
      <c r="AT339">
        <v>0.4057325274934087</v>
      </c>
      <c r="AU339">
        <v>14.45668731990697</v>
      </c>
      <c r="AV339">
        <v>17.81529426865127</v>
      </c>
      <c r="AW339">
        <v>0.814870076273446</v>
      </c>
      <c r="AX339">
        <v>91.45102635002087</v>
      </c>
      <c r="AY339">
        <v>2.435776730290089</v>
      </c>
      <c r="AZ339">
        <v>6.738993052697225</v>
      </c>
    </row>
    <row r="340" spans="1:52">
      <c r="A340" s="2">
        <v>45195</v>
      </c>
      <c r="B340">
        <v>759.90357629711</v>
      </c>
      <c r="C340">
        <v>0.01239469369500257</v>
      </c>
      <c r="AN340" s="2">
        <v>45195</v>
      </c>
      <c r="AO340">
        <v>0.002890597955280581</v>
      </c>
      <c r="AP340">
        <v>218.0446305928304</v>
      </c>
      <c r="AQ340">
        <v>6.945036886759876</v>
      </c>
      <c r="AR340">
        <v>0.05639962261288486</v>
      </c>
      <c r="AS340">
        <v>55.13042352508963</v>
      </c>
      <c r="AT340">
        <v>0.4076732055951897</v>
      </c>
      <c r="AU340">
        <v>14.51817803945806</v>
      </c>
      <c r="AV340">
        <v>17.73815350819319</v>
      </c>
      <c r="AW340">
        <v>0.8198077302709306</v>
      </c>
      <c r="AX340">
        <v>91.56146769409158</v>
      </c>
      <c r="AY340">
        <v>2.462529918212141</v>
      </c>
      <c r="AZ340">
        <v>6.710265592714292</v>
      </c>
    </row>
    <row r="341" spans="1:52">
      <c r="A341" s="2">
        <v>45196</v>
      </c>
      <c r="B341">
        <v>757.2042483108584</v>
      </c>
      <c r="C341">
        <v>-0.003552198029393439</v>
      </c>
      <c r="AN341" s="2">
        <v>45196</v>
      </c>
      <c r="AO341">
        <v>0.002890696008388731</v>
      </c>
      <c r="AP341">
        <v>217.4813027140865</v>
      </c>
      <c r="AQ341">
        <v>7.027400448236828</v>
      </c>
      <c r="AR341">
        <v>0.05604095949819509</v>
      </c>
      <c r="AS341">
        <v>54.63839699555053</v>
      </c>
      <c r="AT341">
        <v>0.4017878128348385</v>
      </c>
      <c r="AU341">
        <v>14.52205252162332</v>
      </c>
      <c r="AV341">
        <v>17.88859218667499</v>
      </c>
      <c r="AW341">
        <v>0.8331692200397373</v>
      </c>
      <c r="AX341">
        <v>92.98573210775037</v>
      </c>
      <c r="AY341">
        <v>2.502965006426613</v>
      </c>
      <c r="AZ341">
        <v>6.614961165530607</v>
      </c>
    </row>
    <row r="342" spans="1:52">
      <c r="A342" s="2">
        <v>45197</v>
      </c>
      <c r="B342">
        <v>757.7380375074933</v>
      </c>
      <c r="C342">
        <v>0.000704947440305137</v>
      </c>
      <c r="AN342" s="2">
        <v>45197</v>
      </c>
      <c r="AO342">
        <v>0.002877186641913659</v>
      </c>
      <c r="AP342">
        <v>218.1016741047695</v>
      </c>
      <c r="AQ342">
        <v>6.764237913751592</v>
      </c>
      <c r="AR342">
        <v>0.05592466946102299</v>
      </c>
      <c r="AS342">
        <v>54.73251151599721</v>
      </c>
      <c r="AT342">
        <v>0.4028126522991871</v>
      </c>
      <c r="AU342">
        <v>14.56186572104587</v>
      </c>
      <c r="AV342">
        <v>18.00776389998031</v>
      </c>
      <c r="AW342">
        <v>0.8389941623557425</v>
      </c>
      <c r="AX342">
        <v>94.17538376948109</v>
      </c>
      <c r="AY342">
        <v>2.491894706767826</v>
      </c>
      <c r="AZ342">
        <v>6.70922267725744</v>
      </c>
    </row>
    <row r="343" spans="1:52">
      <c r="A343" s="2">
        <v>45198</v>
      </c>
      <c r="B343">
        <v>782.1672141731542</v>
      </c>
      <c r="C343">
        <v>0.03223960716822183</v>
      </c>
      <c r="AN343" s="2">
        <v>45198</v>
      </c>
      <c r="AO343">
        <v>0.002893334534006619</v>
      </c>
      <c r="AP343">
        <v>221.3240180774718</v>
      </c>
      <c r="AQ343">
        <v>6.81885703221818</v>
      </c>
      <c r="AR343">
        <v>0.05575711035057713</v>
      </c>
      <c r="AS343">
        <v>55.50654554057212</v>
      </c>
      <c r="AT343">
        <v>0.4093373752376223</v>
      </c>
      <c r="AU343">
        <v>14.41908131675429</v>
      </c>
      <c r="AV343">
        <v>18.18740764369494</v>
      </c>
      <c r="AW343">
        <v>0.7982965940500698</v>
      </c>
      <c r="AX343">
        <v>94.20679009133124</v>
      </c>
      <c r="AY343">
        <v>2.462144818414841</v>
      </c>
      <c r="AZ343">
        <v>6.666863311185309</v>
      </c>
    </row>
    <row r="344" spans="1:52">
      <c r="A344" s="2">
        <v>45199</v>
      </c>
      <c r="B344">
        <v>784.4816207157101</v>
      </c>
      <c r="C344">
        <v>0.002958966446839018</v>
      </c>
      <c r="AN344" s="2">
        <v>45199</v>
      </c>
      <c r="AO344">
        <v>0.002915070085003958</v>
      </c>
      <c r="AP344">
        <v>221.7018351361978</v>
      </c>
      <c r="AQ344">
        <v>6.726367242461633</v>
      </c>
      <c r="AR344">
        <v>0.05543033257024099</v>
      </c>
      <c r="AS344">
        <v>55.71627423396698</v>
      </c>
      <c r="AT344">
        <v>0.4105210100373557</v>
      </c>
      <c r="AU344">
        <v>14.53973880288066</v>
      </c>
      <c r="AV344">
        <v>18.24000067480764</v>
      </c>
      <c r="AW344">
        <v>0.7971729371905064</v>
      </c>
      <c r="AX344">
        <v>93.33889978582918</v>
      </c>
      <c r="AY344">
        <v>2.426231552662133</v>
      </c>
      <c r="AZ344">
        <v>6.750908319963172</v>
      </c>
    </row>
    <row r="345" spans="1:52">
      <c r="A345" s="2">
        <v>45200</v>
      </c>
      <c r="B345">
        <v>793.7135878636185</v>
      </c>
      <c r="C345">
        <v>0.011768238928894</v>
      </c>
      <c r="AN345" s="2">
        <v>45200</v>
      </c>
      <c r="AO345">
        <v>0.002942111476181041</v>
      </c>
      <c r="AP345">
        <v>220.2136687687486</v>
      </c>
      <c r="AQ345">
        <v>6.619257150318207</v>
      </c>
      <c r="AR345">
        <v>0.05596259831426295</v>
      </c>
      <c r="AS345">
        <v>56.44291578460965</v>
      </c>
      <c r="AT345">
        <v>0.4162620158423269</v>
      </c>
      <c r="AU345">
        <v>14.50963096000915</v>
      </c>
      <c r="AV345">
        <v>18.32573042462437</v>
      </c>
      <c r="AW345">
        <v>0.7885082761278733</v>
      </c>
      <c r="AX345">
        <v>93.08504661710647</v>
      </c>
      <c r="AY345">
        <v>2.329976256780612</v>
      </c>
      <c r="AZ345">
        <v>6.780346584297848</v>
      </c>
    </row>
    <row r="346" spans="1:52">
      <c r="A346" s="2">
        <v>45201</v>
      </c>
      <c r="B346">
        <v>826.3403617145765</v>
      </c>
      <c r="C346">
        <v>0.04110648267818773</v>
      </c>
      <c r="AN346" s="2">
        <v>45201</v>
      </c>
      <c r="AO346">
        <v>0.002956480557979062</v>
      </c>
      <c r="AP346">
        <v>220.6814904078441</v>
      </c>
      <c r="AQ346">
        <v>6.849694129116379</v>
      </c>
      <c r="AR346">
        <v>0.05670423833450337</v>
      </c>
      <c r="AS346">
        <v>60.86298572755814</v>
      </c>
      <c r="AT346">
        <v>0.4246531069045184</v>
      </c>
      <c r="AU346">
        <v>14.22490548434874</v>
      </c>
      <c r="AV346">
        <v>18.47768046770357</v>
      </c>
      <c r="AW346">
        <v>0.7588840086197923</v>
      </c>
      <c r="AX346">
        <v>89.54935085411854</v>
      </c>
      <c r="AY346">
        <v>2.141346670722063</v>
      </c>
      <c r="AZ346">
        <v>6.653007513391643</v>
      </c>
    </row>
    <row r="347" spans="1:52">
      <c r="A347" s="2">
        <v>45202</v>
      </c>
      <c r="B347">
        <v>804.1435884748969</v>
      </c>
      <c r="C347">
        <v>-0.02686153825721815</v>
      </c>
      <c r="AN347" s="2">
        <v>45202</v>
      </c>
      <c r="AO347">
        <v>0.002917169930045507</v>
      </c>
      <c r="AP347">
        <v>220.43403505396</v>
      </c>
      <c r="AQ347">
        <v>7.209277082057177</v>
      </c>
      <c r="AR347">
        <v>0.05744897644178257</v>
      </c>
      <c r="AS347">
        <v>56.80004576264092</v>
      </c>
      <c r="AT347">
        <v>0.4194394710792738</v>
      </c>
      <c r="AU347">
        <v>14.42915860461461</v>
      </c>
      <c r="AV347">
        <v>18.58035244198858</v>
      </c>
      <c r="AW347">
        <v>0.7699803849936888</v>
      </c>
      <c r="AX347">
        <v>90.43874782577436</v>
      </c>
      <c r="AY347">
        <v>2.137504294251671</v>
      </c>
      <c r="AZ347">
        <v>6.764934485510246</v>
      </c>
    </row>
    <row r="348" spans="1:52">
      <c r="A348" s="2">
        <v>45203</v>
      </c>
      <c r="B348">
        <v>797.5318270550898</v>
      </c>
      <c r="C348">
        <v>-0.00822211544625584</v>
      </c>
      <c r="AN348" s="2">
        <v>45203</v>
      </c>
      <c r="AO348">
        <v>0.002906548838464627</v>
      </c>
      <c r="AP348">
        <v>217.0703396256283</v>
      </c>
      <c r="AQ348">
        <v>7.177379775943694</v>
      </c>
      <c r="AR348">
        <v>0.05719291789522214</v>
      </c>
      <c r="AS348">
        <v>58.68655093309636</v>
      </c>
      <c r="AT348">
        <v>0.4184520984890526</v>
      </c>
      <c r="AU348">
        <v>14.6706624775543</v>
      </c>
      <c r="AV348">
        <v>18.64158911694981</v>
      </c>
      <c r="AW348">
        <v>0.8101194760894469</v>
      </c>
      <c r="AX348">
        <v>86.55996642291151</v>
      </c>
      <c r="AY348">
        <v>2.106371182710868</v>
      </c>
      <c r="AZ348">
        <v>6.655292662161834</v>
      </c>
    </row>
    <row r="349" spans="1:52">
      <c r="A349" s="2">
        <v>45204</v>
      </c>
      <c r="B349">
        <v>803.884202210078</v>
      </c>
      <c r="C349">
        <v>0.007965042822735358</v>
      </c>
      <c r="AN349" s="2">
        <v>45204</v>
      </c>
      <c r="AO349">
        <v>0.002891956625595646</v>
      </c>
      <c r="AP349">
        <v>220.1427795614864</v>
      </c>
      <c r="AQ349">
        <v>6.978849944518414</v>
      </c>
      <c r="AR349">
        <v>0.05792577831547135</v>
      </c>
      <c r="AS349">
        <v>59.08318577712664</v>
      </c>
      <c r="AT349">
        <v>0.4217352572110358</v>
      </c>
      <c r="AU349">
        <v>14.92524728128545</v>
      </c>
      <c r="AV349">
        <v>18.9104721602307</v>
      </c>
      <c r="AW349">
        <v>0.7984579307051023</v>
      </c>
      <c r="AX349">
        <v>87.69090501008185</v>
      </c>
      <c r="AY349">
        <v>2.15625400506471</v>
      </c>
      <c r="AZ349">
        <v>6.231535753122216</v>
      </c>
    </row>
    <row r="350" spans="1:52">
      <c r="A350" s="2">
        <v>45205</v>
      </c>
      <c r="B350">
        <v>794.5482540037148</v>
      </c>
      <c r="C350">
        <v>-0.01161354854430074</v>
      </c>
      <c r="AN350" s="2">
        <v>45205</v>
      </c>
      <c r="AO350">
        <v>0.002897026539256079</v>
      </c>
      <c r="AP350">
        <v>216.9942434499362</v>
      </c>
      <c r="AQ350">
        <v>7.092106440863764</v>
      </c>
      <c r="AR350">
        <v>0.05852940781890857</v>
      </c>
      <c r="AS350">
        <v>59.24857356353976</v>
      </c>
      <c r="AT350">
        <v>0.4222709913616963</v>
      </c>
      <c r="AU350">
        <v>14.80147008670972</v>
      </c>
      <c r="AV350">
        <v>18.80225034800239</v>
      </c>
      <c r="AW350">
        <v>0.7859659475976223</v>
      </c>
      <c r="AX350">
        <v>89.51725823787928</v>
      </c>
      <c r="AY350">
        <v>2.173898945790432</v>
      </c>
      <c r="AZ350">
        <v>6.14430657705179</v>
      </c>
    </row>
    <row r="351" spans="1:52">
      <c r="A351" s="2">
        <v>45206</v>
      </c>
      <c r="B351">
        <v>812.5881182057508</v>
      </c>
      <c r="C351">
        <v>0.02270455458322829</v>
      </c>
      <c r="AN351" s="2">
        <v>45206</v>
      </c>
      <c r="AO351">
        <v>0.002908129091870074</v>
      </c>
      <c r="AP351">
        <v>218.191469079581</v>
      </c>
      <c r="AQ351">
        <v>7.098174684279618</v>
      </c>
      <c r="AR351">
        <v>0.05866836809923483</v>
      </c>
      <c r="AS351">
        <v>59.61116740357805</v>
      </c>
      <c r="AT351">
        <v>0.4263340409354915</v>
      </c>
      <c r="AU351">
        <v>14.82557678643993</v>
      </c>
      <c r="AV351">
        <v>19.01044357776906</v>
      </c>
      <c r="AW351">
        <v>0.7798972830880616</v>
      </c>
      <c r="AX351">
        <v>88.65662717920645</v>
      </c>
      <c r="AY351">
        <v>2.156941785816397</v>
      </c>
      <c r="AZ351">
        <v>5.985355872971045</v>
      </c>
    </row>
    <row r="352" spans="1:52">
      <c r="A352" s="2">
        <v>45207</v>
      </c>
      <c r="B352">
        <v>804.7315539462293</v>
      </c>
      <c r="C352">
        <v>-0.009668568963165924</v>
      </c>
      <c r="AN352" s="2">
        <v>45207</v>
      </c>
      <c r="AO352">
        <v>0.002876841761886223</v>
      </c>
      <c r="AP352">
        <v>221.065916550746</v>
      </c>
      <c r="AQ352">
        <v>7.135738291354327</v>
      </c>
      <c r="AR352">
        <v>0.05847709187763631</v>
      </c>
      <c r="AS352">
        <v>59.43321698465426</v>
      </c>
      <c r="AT352">
        <v>0.4245003967398518</v>
      </c>
      <c r="AU352">
        <v>14.75320851836999</v>
      </c>
      <c r="AV352">
        <v>18.90239917050062</v>
      </c>
      <c r="AW352">
        <v>0.7983471348981458</v>
      </c>
      <c r="AX352">
        <v>87.83109379820468</v>
      </c>
      <c r="AY352">
        <v>2.147333772462408</v>
      </c>
      <c r="AZ352">
        <v>6.094715464528211</v>
      </c>
    </row>
    <row r="353" spans="1:52">
      <c r="A353" s="2">
        <v>45208</v>
      </c>
      <c r="B353">
        <v>800.6933949490573</v>
      </c>
      <c r="C353">
        <v>-0.005018019956306796</v>
      </c>
      <c r="AN353" s="2">
        <v>45208</v>
      </c>
      <c r="AO353">
        <v>0.002866137187093029</v>
      </c>
      <c r="AP353">
        <v>227.408990507969</v>
      </c>
      <c r="AQ353">
        <v>6.886350539325266</v>
      </c>
      <c r="AR353">
        <v>0.05549853773740995</v>
      </c>
      <c r="AS353">
        <v>65.51125265972493</v>
      </c>
      <c r="AT353">
        <v>0.4740400527307604</v>
      </c>
      <c r="AU353">
        <v>14.19155285553832</v>
      </c>
      <c r="AV353">
        <v>18.30427993335468</v>
      </c>
      <c r="AW353">
        <v>0.7486320024162535</v>
      </c>
      <c r="AX353">
        <v>85.14973683464022</v>
      </c>
      <c r="AY353">
        <v>2.127364184737094</v>
      </c>
      <c r="AZ353">
        <v>5.902275066046693</v>
      </c>
    </row>
    <row r="354" spans="1:52">
      <c r="A354" s="2">
        <v>45209</v>
      </c>
      <c r="B354">
        <v>772.1249407986463</v>
      </c>
      <c r="C354">
        <v>-0.03567964258307466</v>
      </c>
      <c r="AN354" s="2">
        <v>45209</v>
      </c>
      <c r="AO354">
        <v>0.002798431634092604</v>
      </c>
      <c r="AP354">
        <v>223.5461697678128</v>
      </c>
      <c r="AQ354">
        <v>7.010962364796924</v>
      </c>
      <c r="AR354">
        <v>0.05532886701858117</v>
      </c>
      <c r="AS354">
        <v>65.04486090384538</v>
      </c>
      <c r="AT354">
        <v>0.4700977660046813</v>
      </c>
      <c r="AU354">
        <v>14.36272002929775</v>
      </c>
      <c r="AV354">
        <v>18.27625934846145</v>
      </c>
      <c r="AW354">
        <v>0.7529480002281553</v>
      </c>
      <c r="AX354">
        <v>86.92023235065099</v>
      </c>
      <c r="AY354">
        <v>2.156407804310164</v>
      </c>
      <c r="AZ354">
        <v>6.033101008720696</v>
      </c>
    </row>
    <row r="355" spans="1:52">
      <c r="A355" s="2">
        <v>45210</v>
      </c>
      <c r="B355">
        <v>770.834330137125</v>
      </c>
      <c r="C355">
        <v>-0.001671504951240688</v>
      </c>
      <c r="AN355" s="2">
        <v>45210</v>
      </c>
      <c r="AO355">
        <v>0.002811232921477011</v>
      </c>
      <c r="AP355">
        <v>225.2811018782191</v>
      </c>
      <c r="AQ355">
        <v>7.005159603704248</v>
      </c>
      <c r="AR355">
        <v>0.05563178558664735</v>
      </c>
      <c r="AS355">
        <v>64.59075851490159</v>
      </c>
      <c r="AT355">
        <v>0.4625938644372593</v>
      </c>
      <c r="AU355">
        <v>14.39431750703075</v>
      </c>
      <c r="AV355">
        <v>18.53490894610898</v>
      </c>
      <c r="AW355">
        <v>0.7418661079045664</v>
      </c>
      <c r="AX355">
        <v>88.78738672912111</v>
      </c>
      <c r="AY355">
        <v>2.14981140441239</v>
      </c>
      <c r="AZ355">
        <v>6.011902914251421</v>
      </c>
    </row>
    <row r="356" spans="1:52">
      <c r="A356" s="2">
        <v>45211</v>
      </c>
      <c r="B356">
        <v>761.7789410138801</v>
      </c>
      <c r="C356">
        <v>-0.01174751664424967</v>
      </c>
      <c r="AN356" s="2">
        <v>45211</v>
      </c>
      <c r="AO356">
        <v>0.002839473966338389</v>
      </c>
      <c r="AP356">
        <v>224.023334711106</v>
      </c>
      <c r="AQ356">
        <v>6.811802856275677</v>
      </c>
      <c r="AR356">
        <v>0.05508416402669918</v>
      </c>
      <c r="AS356">
        <v>66.03220638069057</v>
      </c>
      <c r="AT356">
        <v>0.4620191528861578</v>
      </c>
      <c r="AU356">
        <v>14.21779962628613</v>
      </c>
      <c r="AV356">
        <v>18.715854745009</v>
      </c>
      <c r="AW356">
        <v>0.743920320146602</v>
      </c>
      <c r="AX356">
        <v>88.37839625043381</v>
      </c>
      <c r="AY356">
        <v>2.141002640477541</v>
      </c>
      <c r="AZ356">
        <v>6.101358100888192</v>
      </c>
    </row>
    <row r="357" spans="1:52">
      <c r="A357" s="2">
        <v>45212</v>
      </c>
      <c r="B357">
        <v>750.3351335536719</v>
      </c>
      <c r="C357">
        <v>-0.01502247810234447</v>
      </c>
      <c r="AN357" s="2">
        <v>45212</v>
      </c>
      <c r="AO357">
        <v>0.002805899595930055</v>
      </c>
      <c r="AP357">
        <v>222.4184204599936</v>
      </c>
      <c r="AQ357">
        <v>6.894570698424817</v>
      </c>
      <c r="AR357">
        <v>0.0552165468386804</v>
      </c>
      <c r="AS357">
        <v>66.15908261477126</v>
      </c>
      <c r="AT357">
        <v>0.4578445197399096</v>
      </c>
      <c r="AU357">
        <v>14.43930970601237</v>
      </c>
      <c r="AV357">
        <v>18.75046127219846</v>
      </c>
      <c r="AW357">
        <v>0.735803687018373</v>
      </c>
      <c r="AX357">
        <v>88.20619357850589</v>
      </c>
      <c r="AY357">
        <v>2.175263276698734</v>
      </c>
      <c r="AZ357">
        <v>6.124975860205323</v>
      </c>
    </row>
    <row r="358" spans="1:52">
      <c r="A358" s="2">
        <v>45213</v>
      </c>
      <c r="B358">
        <v>755.8799762770659</v>
      </c>
      <c r="C358">
        <v>0.00738982152832568</v>
      </c>
      <c r="AN358" s="2">
        <v>45213</v>
      </c>
      <c r="AO358">
        <v>0.002815987742324953</v>
      </c>
      <c r="AP358">
        <v>223.9249490811843</v>
      </c>
      <c r="AQ358">
        <v>6.888753404775322</v>
      </c>
      <c r="AR358">
        <v>0.05518828549345416</v>
      </c>
      <c r="AS358">
        <v>66.81314840341632</v>
      </c>
      <c r="AT358">
        <v>0.4595149187639619</v>
      </c>
      <c r="AU358">
        <v>14.44832218686437</v>
      </c>
      <c r="AV358">
        <v>18.64408707736836</v>
      </c>
      <c r="AW358">
        <v>0.7324126997029718</v>
      </c>
      <c r="AX358">
        <v>87.6209506536171</v>
      </c>
      <c r="AY358">
        <v>2.138226682517061</v>
      </c>
      <c r="AZ358">
        <v>6.149143355537129</v>
      </c>
    </row>
    <row r="359" spans="1:52">
      <c r="A359" s="2">
        <v>45214</v>
      </c>
      <c r="B359">
        <v>760.8268548982568</v>
      </c>
      <c r="C359">
        <v>0.006544529259203014</v>
      </c>
      <c r="AN359" s="2">
        <v>45214</v>
      </c>
      <c r="AO359">
        <v>0.002832354979037401</v>
      </c>
      <c r="AP359">
        <v>224.3461837192623</v>
      </c>
      <c r="AQ359">
        <v>6.866383631041209</v>
      </c>
      <c r="AR359">
        <v>0.05535659120418623</v>
      </c>
      <c r="AS359">
        <v>66.17147389018199</v>
      </c>
      <c r="AT359">
        <v>0.4610627622323835</v>
      </c>
      <c r="AU359">
        <v>14.33254920001443</v>
      </c>
      <c r="AV359">
        <v>18.6929707527803</v>
      </c>
      <c r="AW359">
        <v>0.730227606832405</v>
      </c>
      <c r="AX359">
        <v>87.68569799006198</v>
      </c>
      <c r="AY359">
        <v>2.134075426991029</v>
      </c>
      <c r="AZ359">
        <v>6.191786075893086</v>
      </c>
    </row>
    <row r="360" spans="1:52">
      <c r="A360" s="2">
        <v>45215</v>
      </c>
      <c r="B360">
        <v>765.5722993684342</v>
      </c>
      <c r="C360">
        <v>0.00623721999246718</v>
      </c>
      <c r="AN360" s="2">
        <v>45215</v>
      </c>
      <c r="AO360">
        <v>0.002821835017011474</v>
      </c>
      <c r="AP360">
        <v>213.5891683142463</v>
      </c>
      <c r="AQ360">
        <v>6.782606812604503</v>
      </c>
      <c r="AR360">
        <v>0.05327321258355593</v>
      </c>
      <c r="AS360">
        <v>65.9272835102733</v>
      </c>
      <c r="AT360">
        <v>0.4863151972271969</v>
      </c>
      <c r="AU360">
        <v>13.79398813222809</v>
      </c>
      <c r="AV360">
        <v>18.58635691831914</v>
      </c>
      <c r="AW360">
        <v>0.7468875790733956</v>
      </c>
      <c r="AX360">
        <v>90.75683685189887</v>
      </c>
      <c r="AY360">
        <v>2.05943498725264</v>
      </c>
      <c r="AZ360">
        <v>6.577887801725605</v>
      </c>
    </row>
    <row r="361" spans="1:52">
      <c r="A361" s="2">
        <v>45216</v>
      </c>
      <c r="B361">
        <v>786.9328396650047</v>
      </c>
      <c r="C361">
        <v>0.02790140175420674</v>
      </c>
      <c r="AN361" s="2">
        <v>45216</v>
      </c>
      <c r="AO361">
        <v>0.002760510528443985</v>
      </c>
      <c r="AP361">
        <v>215.57119189162</v>
      </c>
      <c r="AQ361">
        <v>6.858024697668939</v>
      </c>
      <c r="AR361">
        <v>0.05323078455166436</v>
      </c>
      <c r="AS361">
        <v>66.80433690832</v>
      </c>
      <c r="AT361">
        <v>0.4877112724999755</v>
      </c>
      <c r="AU361">
        <v>14.07573244750312</v>
      </c>
      <c r="AV361">
        <v>18.91929450644966</v>
      </c>
      <c r="AW361">
        <v>0.7563707060625021</v>
      </c>
      <c r="AX361">
        <v>89.8807495265809</v>
      </c>
      <c r="AY361">
        <v>1.934070984884988</v>
      </c>
      <c r="AZ361">
        <v>6.581083889674442</v>
      </c>
    </row>
    <row r="362" spans="1:52">
      <c r="A362" s="2">
        <v>45217</v>
      </c>
      <c r="B362">
        <v>766.9548577172567</v>
      </c>
      <c r="C362">
        <v>-0.02538714988213309</v>
      </c>
      <c r="AN362" s="2">
        <v>45217</v>
      </c>
      <c r="AO362">
        <v>0.002697392184732683</v>
      </c>
      <c r="AP362">
        <v>214.304278413737</v>
      </c>
      <c r="AQ362">
        <v>6.872301502533351</v>
      </c>
      <c r="AR362">
        <v>0.05306261436396775</v>
      </c>
      <c r="AS362">
        <v>67.95794398245475</v>
      </c>
      <c r="AT362">
        <v>0.482821860090018</v>
      </c>
      <c r="AU362">
        <v>14.57959750341721</v>
      </c>
      <c r="AV362">
        <v>19.01866935270419</v>
      </c>
      <c r="AW362">
        <v>0.7630153529320698</v>
      </c>
      <c r="AX362">
        <v>90.11959668435503</v>
      </c>
      <c r="AY362">
        <v>1.886832830988756</v>
      </c>
      <c r="AZ362">
        <v>6.630225410263621</v>
      </c>
    </row>
    <row r="363" spans="1:52">
      <c r="A363" s="2">
        <v>45218</v>
      </c>
      <c r="B363">
        <v>759.7144245016193</v>
      </c>
      <c r="C363">
        <v>-0.009440494629876395</v>
      </c>
      <c r="AN363" s="2">
        <v>45218</v>
      </c>
      <c r="AO363">
        <v>0.002681843429373232</v>
      </c>
      <c r="AP363">
        <v>215.3354722508919</v>
      </c>
      <c r="AQ363">
        <v>6.784182700071566</v>
      </c>
      <c r="AR363">
        <v>0.05262505342346663</v>
      </c>
      <c r="AS363">
        <v>69.95757952704733</v>
      </c>
      <c r="AT363">
        <v>0.4806332998738934</v>
      </c>
      <c r="AU363">
        <v>14.26083114620048</v>
      </c>
      <c r="AV363">
        <v>18.92083946552789</v>
      </c>
      <c r="AW363">
        <v>0.7635880624161028</v>
      </c>
      <c r="AX363">
        <v>90.72282651861262</v>
      </c>
      <c r="AY363">
        <v>1.909757054583333</v>
      </c>
      <c r="AZ363">
        <v>6.713558350288039</v>
      </c>
    </row>
    <row r="364" spans="1:52">
      <c r="A364" s="2">
        <v>45219</v>
      </c>
      <c r="B364">
        <v>766.3428913334594</v>
      </c>
      <c r="C364">
        <v>0.008724945345336188</v>
      </c>
      <c r="AN364" s="2">
        <v>45219</v>
      </c>
      <c r="AO364">
        <v>0.002671082340642385</v>
      </c>
      <c r="AP364">
        <v>214.1751072993644</v>
      </c>
      <c r="AQ364">
        <v>6.897552707170183</v>
      </c>
      <c r="AR364">
        <v>0.0529818904554621</v>
      </c>
      <c r="AS364">
        <v>71.04176672641607</v>
      </c>
      <c r="AT364">
        <v>0.4838866871284661</v>
      </c>
      <c r="AU364">
        <v>14.41696040180389</v>
      </c>
      <c r="AV364">
        <v>19.1558449193293</v>
      </c>
      <c r="AW364">
        <v>0.7477950472052965</v>
      </c>
      <c r="AX364">
        <v>90.42454243942562</v>
      </c>
      <c r="AY364">
        <v>1.817911176729913</v>
      </c>
      <c r="AZ364">
        <v>6.659328495723556</v>
      </c>
    </row>
    <row r="365" spans="1:52">
      <c r="A365" s="2">
        <v>45220</v>
      </c>
      <c r="B365">
        <v>786.6373858790722</v>
      </c>
      <c r="C365">
        <v>0.02648226371657181</v>
      </c>
      <c r="AN365" s="2">
        <v>45220</v>
      </c>
      <c r="AO365">
        <v>0.002648166888851447</v>
      </c>
      <c r="AP365">
        <v>215.6516153982518</v>
      </c>
      <c r="AQ365">
        <v>6.8183852124111</v>
      </c>
      <c r="AR365">
        <v>0.05305901264345401</v>
      </c>
      <c r="AS365">
        <v>72.28945552350717</v>
      </c>
      <c r="AT365">
        <v>0.493194419158649</v>
      </c>
      <c r="AU365">
        <v>14.53190714346037</v>
      </c>
      <c r="AV365">
        <v>19.2447458003366</v>
      </c>
      <c r="AW365">
        <v>0.7445595575928343</v>
      </c>
      <c r="AX365">
        <v>89.44981407119522</v>
      </c>
      <c r="AY365">
        <v>1.710411983455683</v>
      </c>
      <c r="AZ365">
        <v>6.713414879437241</v>
      </c>
    </row>
    <row r="366" spans="1:52">
      <c r="A366" s="2">
        <v>45221</v>
      </c>
      <c r="B366">
        <v>822.2846365416376</v>
      </c>
      <c r="C366">
        <v>0.04531598841152129</v>
      </c>
      <c r="AN366" s="2">
        <v>45221</v>
      </c>
      <c r="AO366">
        <v>0.002748044352544913</v>
      </c>
      <c r="AP366">
        <v>219.2896239557863</v>
      </c>
      <c r="AQ366">
        <v>6.070561235181645</v>
      </c>
      <c r="AR366">
        <v>0.05467411539831527</v>
      </c>
      <c r="AS366">
        <v>71.83509344429645</v>
      </c>
      <c r="AT366">
        <v>0.5110680260537451</v>
      </c>
      <c r="AU366">
        <v>14.66963863947335</v>
      </c>
      <c r="AV366">
        <v>19.18651604881584</v>
      </c>
      <c r="AW366">
        <v>0.7352519695754485</v>
      </c>
      <c r="AX366">
        <v>87.54614491469471</v>
      </c>
      <c r="AY366">
        <v>1.650624234306087</v>
      </c>
      <c r="AZ366">
        <v>6.723247295637622</v>
      </c>
    </row>
    <row r="367" spans="1:52">
      <c r="A367" s="2">
        <v>45222</v>
      </c>
      <c r="B367">
        <v>848.8551519948867</v>
      </c>
      <c r="C367">
        <v>0.03231303890706183</v>
      </c>
      <c r="AN367" s="2">
        <v>45222</v>
      </c>
      <c r="AO367">
        <v>0.002831012145092439</v>
      </c>
      <c r="AP367">
        <v>227.5570837465098</v>
      </c>
      <c r="AQ367">
        <v>5.212030252210174</v>
      </c>
      <c r="AR367">
        <v>0.05745503567818721</v>
      </c>
      <c r="AS367">
        <v>70.96165154548949</v>
      </c>
      <c r="AT367">
        <v>0.5252311736473745</v>
      </c>
      <c r="AU367">
        <v>14.95902411459902</v>
      </c>
      <c r="AV367">
        <v>19.8402737617772</v>
      </c>
      <c r="AW367">
        <v>0.6522117043975735</v>
      </c>
      <c r="AX367">
        <v>84.95716930484389</v>
      </c>
      <c r="AY367">
        <v>1.624662878764919</v>
      </c>
      <c r="AZ367">
        <v>6.977653557291022</v>
      </c>
    </row>
    <row r="368" spans="1:52">
      <c r="A368" s="2">
        <v>45223</v>
      </c>
      <c r="B368">
        <v>902.2612415792399</v>
      </c>
      <c r="C368">
        <v>0.06291543316765424</v>
      </c>
      <c r="AN368" s="2">
        <v>45223</v>
      </c>
      <c r="AO368">
        <v>0.002737927582765336</v>
      </c>
      <c r="AP368">
        <v>228.6794234730856</v>
      </c>
      <c r="AQ368">
        <v>5.321184593218042</v>
      </c>
      <c r="AR368">
        <v>0.05760492699233361</v>
      </c>
      <c r="AS368">
        <v>71.33134856622108</v>
      </c>
      <c r="AT368">
        <v>0.5327900909165937</v>
      </c>
      <c r="AU368">
        <v>15.28369094507336</v>
      </c>
      <c r="AV368">
        <v>19.34883825923862</v>
      </c>
      <c r="AW368">
        <v>0.6487406920966806</v>
      </c>
      <c r="AX368">
        <v>86.54241502769729</v>
      </c>
      <c r="AY368">
        <v>1.570291976177106</v>
      </c>
      <c r="AZ368">
        <v>7.080562620032482</v>
      </c>
    </row>
    <row r="369" spans="1:52">
      <c r="A369" s="2">
        <v>45224</v>
      </c>
      <c r="B369">
        <v>894.1682107631481</v>
      </c>
      <c r="C369">
        <v>-0.008969720124435976</v>
      </c>
      <c r="AN369" s="2">
        <v>45224</v>
      </c>
      <c r="AO369">
        <v>0.002639147005157959</v>
      </c>
      <c r="AP369">
        <v>226.6102765525399</v>
      </c>
      <c r="AQ369">
        <v>5.337969689899386</v>
      </c>
      <c r="AR369">
        <v>0.05639846706696797</v>
      </c>
      <c r="AS369">
        <v>69.98404693432043</v>
      </c>
      <c r="AT369">
        <v>0.5341330652618006</v>
      </c>
      <c r="AU369">
        <v>15.69088214790573</v>
      </c>
      <c r="AV369">
        <v>19.77221981888392</v>
      </c>
      <c r="AW369">
        <v>0.6540894177032335</v>
      </c>
      <c r="AX369">
        <v>87.14046907712658</v>
      </c>
      <c r="AY369">
        <v>1.644127468561795</v>
      </c>
      <c r="AZ369">
        <v>7.163150648929826</v>
      </c>
    </row>
    <row r="370" spans="1:52">
      <c r="A370" s="2">
        <v>45225</v>
      </c>
      <c r="B370">
        <v>905.1702417960819</v>
      </c>
      <c r="C370">
        <v>0.0123042073074191</v>
      </c>
      <c r="AN370" s="2">
        <v>45225</v>
      </c>
      <c r="AO370">
        <v>0.002624544742278343</v>
      </c>
      <c r="AP370">
        <v>228.322457347233</v>
      </c>
      <c r="AQ370">
        <v>5.107203535557118</v>
      </c>
      <c r="AR370">
        <v>0.05703919045314165</v>
      </c>
      <c r="AS370">
        <v>71.16124436989242</v>
      </c>
      <c r="AT370">
        <v>0.5487518140173182</v>
      </c>
      <c r="AU370">
        <v>16.08159214939348</v>
      </c>
      <c r="AV370">
        <v>19.57579927240351</v>
      </c>
      <c r="AW370">
        <v>0.6466047754673079</v>
      </c>
      <c r="AX370">
        <v>87.43452113917236</v>
      </c>
      <c r="AY370">
        <v>1.549691440309817</v>
      </c>
      <c r="AZ370">
        <v>7.132180664133735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56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5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44860</v>
      </c>
      <c r="B5">
        <v>1000.198158429637</v>
      </c>
      <c r="F5" s="2">
        <v>44864</v>
      </c>
      <c r="G5">
        <v>0.15</v>
      </c>
      <c r="H5">
        <v>0.1490146070399252</v>
      </c>
      <c r="I5">
        <v>0.09145792640473469</v>
      </c>
      <c r="J5">
        <v>0.07353540456911549</v>
      </c>
      <c r="K5">
        <v>0.06191005710619114</v>
      </c>
      <c r="L5">
        <v>0.1271259581309053</v>
      </c>
      <c r="M5">
        <v>0.0444853784280915</v>
      </c>
      <c r="N5">
        <v>0.08399470026467862</v>
      </c>
      <c r="O5">
        <v>0.04581892335430569</v>
      </c>
      <c r="P5">
        <v>0.04722185486978781</v>
      </c>
      <c r="Q5">
        <v>0.0656991679781093</v>
      </c>
      <c r="R5">
        <v>0.05973602185415537</v>
      </c>
      <c r="W5" s="2">
        <v>44864</v>
      </c>
      <c r="X5">
        <v>0.1464682909071652</v>
      </c>
      <c r="Y5">
        <v>0.08989512126704266</v>
      </c>
      <c r="Z5">
        <v>0.07227885401542913</v>
      </c>
      <c r="AA5">
        <v>0.06085215694243504</v>
      </c>
      <c r="AB5">
        <v>0.1249536685513034</v>
      </c>
      <c r="AC5">
        <v>0.1645245406194715</v>
      </c>
      <c r="AD5">
        <v>0.04372522585638399</v>
      </c>
      <c r="AE5">
        <v>0.08255942445783783</v>
      </c>
      <c r="AF5">
        <v>0.04503598357383502</v>
      </c>
      <c r="AG5">
        <v>0.04641494222369014</v>
      </c>
      <c r="AH5">
        <v>0.06457652064403456</v>
      </c>
      <c r="AI5">
        <v>0.05871527094137146</v>
      </c>
      <c r="AN5" s="2">
        <v>44860</v>
      </c>
      <c r="AO5">
        <v>0.5434395116249908</v>
      </c>
      <c r="AP5">
        <v>232.9631298648474</v>
      </c>
      <c r="AQ5">
        <v>3.599775417632464</v>
      </c>
      <c r="AR5">
        <v>0.5257311158082177</v>
      </c>
      <c r="AS5">
        <v>0.007466037025741279</v>
      </c>
      <c r="AT5">
        <v>27.96584521780909</v>
      </c>
      <c r="AU5">
        <v>12.86163912340897</v>
      </c>
      <c r="AV5">
        <v>0.04307095055921303</v>
      </c>
      <c r="AW5">
        <v>10.75554239814496</v>
      </c>
      <c r="AX5">
        <v>51.16368212289294</v>
      </c>
      <c r="AY5">
        <v>2.087388397104525</v>
      </c>
      <c r="AZ5">
        <v>6.634735092480363</v>
      </c>
    </row>
    <row r="6" spans="1:52">
      <c r="A6" s="2">
        <v>44861</v>
      </c>
      <c r="B6">
        <v>1021.171484524335</v>
      </c>
      <c r="C6">
        <v>0.02096917087672634</v>
      </c>
      <c r="F6" s="2">
        <v>44871</v>
      </c>
      <c r="G6">
        <v>0.15</v>
      </c>
      <c r="H6">
        <v>0.15</v>
      </c>
      <c r="I6">
        <v>0.09032308785182165</v>
      </c>
      <c r="J6">
        <v>0.07007017099765853</v>
      </c>
      <c r="K6">
        <v>0.06371144533159898</v>
      </c>
      <c r="L6">
        <v>0.1267518674629944</v>
      </c>
      <c r="M6">
        <v>0.0456882902907609</v>
      </c>
      <c r="N6">
        <v>0.08389696331647892</v>
      </c>
      <c r="O6">
        <v>0.04772735116656528</v>
      </c>
      <c r="P6">
        <v>0.04422869424202735</v>
      </c>
      <c r="Q6">
        <v>0.06607076701061573</v>
      </c>
      <c r="R6">
        <v>0.06153136232947826</v>
      </c>
      <c r="W6" s="2">
        <v>44871</v>
      </c>
      <c r="X6">
        <v>0.1544659258209486</v>
      </c>
      <c r="Y6">
        <v>0.08855398221479621</v>
      </c>
      <c r="Z6">
        <v>0.06869774742969263</v>
      </c>
      <c r="AA6">
        <v>0.06246356641426083</v>
      </c>
      <c r="AB6">
        <v>0.1242692525683381</v>
      </c>
      <c r="AC6">
        <v>0.1592445658747008</v>
      </c>
      <c r="AD6">
        <v>0.04479342039844676</v>
      </c>
      <c r="AE6">
        <v>0.08225372243242066</v>
      </c>
      <c r="AF6">
        <v>0.04679254337824452</v>
      </c>
      <c r="AG6">
        <v>0.04336241260614916</v>
      </c>
      <c r="AH6">
        <v>0.06477667743572399</v>
      </c>
      <c r="AI6">
        <v>0.06032618342627782</v>
      </c>
      <c r="AN6" s="2">
        <v>44861</v>
      </c>
      <c r="AO6">
        <v>0.5460614313624146</v>
      </c>
      <c r="AP6">
        <v>237.6059344199305</v>
      </c>
      <c r="AQ6">
        <v>3.596334308099362</v>
      </c>
      <c r="AR6">
        <v>0.5271034154243986</v>
      </c>
      <c r="AS6">
        <v>0.007365268819450162</v>
      </c>
      <c r="AT6">
        <v>28.12434622050742</v>
      </c>
      <c r="AU6">
        <v>13.0859232139392</v>
      </c>
      <c r="AV6">
        <v>0.04089645643756531</v>
      </c>
      <c r="AW6">
        <v>10.84388177807129</v>
      </c>
      <c r="AX6">
        <v>51.13712735849644</v>
      </c>
      <c r="AY6">
        <v>2.105116819992504</v>
      </c>
      <c r="AZ6">
        <v>6.62770738561598</v>
      </c>
    </row>
    <row r="7" spans="1:52">
      <c r="A7" s="2">
        <v>44862</v>
      </c>
      <c r="B7">
        <v>999.6591733651295</v>
      </c>
      <c r="C7">
        <v>-0.02106630618384886</v>
      </c>
      <c r="F7" s="2">
        <v>44878</v>
      </c>
      <c r="G7">
        <v>0.1389804451699443</v>
      </c>
      <c r="H7">
        <v>0.15</v>
      </c>
      <c r="I7">
        <v>0.09793781398645113</v>
      </c>
      <c r="J7">
        <v>0.06661426228607843</v>
      </c>
      <c r="K7">
        <v>0.06902227810208202</v>
      </c>
      <c r="L7">
        <v>0.128299696735969</v>
      </c>
      <c r="M7">
        <v>0.05568347149503391</v>
      </c>
      <c r="N7">
        <v>0.09794136558926129</v>
      </c>
      <c r="O7">
        <v>0.05688083077614368</v>
      </c>
      <c r="P7">
        <v>0.03991749744364237</v>
      </c>
      <c r="Q7">
        <v>0.03351867367011901</v>
      </c>
      <c r="R7">
        <v>0.06520366474527488</v>
      </c>
      <c r="W7" s="2">
        <v>44878</v>
      </c>
      <c r="X7">
        <v>0.1547426871931839</v>
      </c>
      <c r="Y7">
        <v>0.09739135702630761</v>
      </c>
      <c r="Z7">
        <v>0.06624257921710479</v>
      </c>
      <c r="AA7">
        <v>0.0686371591910242</v>
      </c>
      <c r="AB7">
        <v>0.1275838316434995</v>
      </c>
      <c r="AC7">
        <v>0.1382049854318143</v>
      </c>
      <c r="AD7">
        <v>0.05537277821605564</v>
      </c>
      <c r="AE7">
        <v>0.09739488881248112</v>
      </c>
      <c r="AF7">
        <v>0.05656345667301464</v>
      </c>
      <c r="AG7">
        <v>0.03969477249786599</v>
      </c>
      <c r="AH7">
        <v>0.03333165180618042</v>
      </c>
      <c r="AI7">
        <v>0.06483985229146773</v>
      </c>
      <c r="AN7" s="2">
        <v>44862</v>
      </c>
      <c r="AO7">
        <v>0.5473725906395179</v>
      </c>
      <c r="AP7">
        <v>241.1917199558266</v>
      </c>
      <c r="AQ7">
        <v>3.539365542591032</v>
      </c>
      <c r="AR7">
        <v>0.5227478094373953</v>
      </c>
      <c r="AS7">
        <v>0.007393864947317117</v>
      </c>
      <c r="AT7">
        <v>27.98927384860086</v>
      </c>
      <c r="AU7">
        <v>13.0718933716254</v>
      </c>
      <c r="AV7">
        <v>0.04152756536994997</v>
      </c>
      <c r="AW7">
        <v>11.00085853725497</v>
      </c>
      <c r="AX7">
        <v>51.97050113997322</v>
      </c>
      <c r="AY7">
        <v>2.103715258981052</v>
      </c>
      <c r="AZ7">
        <v>6.374361172647779</v>
      </c>
    </row>
    <row r="8" spans="1:52">
      <c r="A8" s="2">
        <v>44863</v>
      </c>
      <c r="B8">
        <v>1032.683995254162</v>
      </c>
      <c r="C8">
        <v>0.03303608146550729</v>
      </c>
      <c r="F8" s="2">
        <v>44885</v>
      </c>
      <c r="G8">
        <v>0.1363573765503698</v>
      </c>
      <c r="H8">
        <v>0.15</v>
      </c>
      <c r="I8">
        <v>0.0981441788016643</v>
      </c>
      <c r="J8">
        <v>0.06511584921447805</v>
      </c>
      <c r="K8">
        <v>0.07251416106217151</v>
      </c>
      <c r="L8">
        <v>0.1258521921519749</v>
      </c>
      <c r="M8">
        <v>0.0535031639926603</v>
      </c>
      <c r="N8">
        <v>0.09858205183934403</v>
      </c>
      <c r="O8">
        <v>0.05510836658621183</v>
      </c>
      <c r="P8">
        <v>0.04336843310662423</v>
      </c>
      <c r="Q8">
        <v>0.03199398474310543</v>
      </c>
      <c r="R8">
        <v>0.06946024195139568</v>
      </c>
      <c r="W8" s="2">
        <v>44885</v>
      </c>
      <c r="X8">
        <v>0.1532857313677103</v>
      </c>
      <c r="Y8">
        <v>0.0977647959700798</v>
      </c>
      <c r="Z8">
        <v>0.06486413958118498</v>
      </c>
      <c r="AA8">
        <v>0.07223385276381246</v>
      </c>
      <c r="AB8">
        <v>0.1253657021573292</v>
      </c>
      <c r="AC8">
        <v>0.1358302780687812</v>
      </c>
      <c r="AD8">
        <v>0.05329634396418683</v>
      </c>
      <c r="AE8">
        <v>0.09820097638049484</v>
      </c>
      <c r="AF8">
        <v>0.05489534154066405</v>
      </c>
      <c r="AG8">
        <v>0.04320078955247494</v>
      </c>
      <c r="AH8">
        <v>0.03187030987340134</v>
      </c>
      <c r="AI8">
        <v>0.06919173877987983</v>
      </c>
      <c r="AN8" s="2">
        <v>44863</v>
      </c>
      <c r="AO8">
        <v>0.5478627434109908</v>
      </c>
      <c r="AP8">
        <v>239.5943746603138</v>
      </c>
      <c r="AQ8">
        <v>3.376281142964251</v>
      </c>
      <c r="AR8">
        <v>0.5198340383410269</v>
      </c>
      <c r="AS8">
        <v>0.007517859853563916</v>
      </c>
      <c r="AT8">
        <v>28.29491945966746</v>
      </c>
      <c r="AU8">
        <v>13.12324760995845</v>
      </c>
      <c r="AV8">
        <v>0.0417639731068267</v>
      </c>
      <c r="AW8">
        <v>11.03270325194696</v>
      </c>
      <c r="AX8">
        <v>51.4912860870495</v>
      </c>
      <c r="AY8">
        <v>2.072795574032623</v>
      </c>
      <c r="AZ8">
        <v>6.555144243920778</v>
      </c>
    </row>
    <row r="9" spans="1:52">
      <c r="A9" s="2">
        <v>44864</v>
      </c>
      <c r="B9">
        <v>1054.675475803665</v>
      </c>
      <c r="C9">
        <v>0.02129545984112058</v>
      </c>
      <c r="F9" s="2">
        <v>44892</v>
      </c>
      <c r="G9">
        <v>0.1242759077928938</v>
      </c>
      <c r="H9">
        <v>0.15</v>
      </c>
      <c r="I9">
        <v>0.09887001613259132</v>
      </c>
      <c r="J9">
        <v>0.06309309958627714</v>
      </c>
      <c r="K9">
        <v>0.07375615822064217</v>
      </c>
      <c r="L9">
        <v>0.1286207950055761</v>
      </c>
      <c r="M9">
        <v>0.06016740827930007</v>
      </c>
      <c r="N9">
        <v>0.1013254373540671</v>
      </c>
      <c r="O9">
        <v>0.05677238609533822</v>
      </c>
      <c r="P9">
        <v>0.0426359062403225</v>
      </c>
      <c r="Q9">
        <v>0.0297249173800846</v>
      </c>
      <c r="R9">
        <v>0.07075796791290695</v>
      </c>
      <c r="W9" s="2">
        <v>44892</v>
      </c>
      <c r="X9">
        <v>0.1525325508647632</v>
      </c>
      <c r="Y9">
        <v>0.09857543572687869</v>
      </c>
      <c r="Z9">
        <v>0.0629051154875503</v>
      </c>
      <c r="AA9">
        <v>0.07353640384148537</v>
      </c>
      <c r="AB9">
        <v>0.1282375729989669</v>
      </c>
      <c r="AC9">
        <v>0.1239056312543642</v>
      </c>
      <c r="AD9">
        <v>0.05998814119474913</v>
      </c>
      <c r="AE9">
        <v>0.1010235410905453</v>
      </c>
      <c r="AF9">
        <v>0.05660323438298479</v>
      </c>
      <c r="AG9">
        <v>0.04250887376830028</v>
      </c>
      <c r="AH9">
        <v>0.02963635283277172</v>
      </c>
      <c r="AI9">
        <v>0.07054714655664024</v>
      </c>
      <c r="AN9" s="2">
        <v>44864</v>
      </c>
      <c r="AO9">
        <v>0.5534686054716741</v>
      </c>
      <c r="AP9">
        <v>236.4531003713647</v>
      </c>
      <c r="AQ9">
        <v>3.458801421892676</v>
      </c>
      <c r="AR9">
        <v>0.5209757382352432</v>
      </c>
      <c r="AS9">
        <v>0.007604406960954017</v>
      </c>
      <c r="AT9">
        <v>28.3701974319191</v>
      </c>
      <c r="AU9">
        <v>13.19920603416243</v>
      </c>
      <c r="AV9">
        <v>0.04099539627641029</v>
      </c>
      <c r="AW9">
        <v>10.57381520766048</v>
      </c>
      <c r="AX9">
        <v>53.13269820395323</v>
      </c>
      <c r="AY9">
        <v>2.072584082315967</v>
      </c>
      <c r="AZ9">
        <v>6.518043044164973</v>
      </c>
    </row>
    <row r="10" spans="1:52">
      <c r="A10" s="2">
        <v>44865</v>
      </c>
      <c r="B10">
        <v>1055.639429624778</v>
      </c>
      <c r="C10">
        <v>0.0009139814504355304</v>
      </c>
      <c r="F10" s="2">
        <v>44899</v>
      </c>
      <c r="G10">
        <v>0.1245599850579691</v>
      </c>
      <c r="H10">
        <v>0.15</v>
      </c>
      <c r="I10">
        <v>0.09829697426325923</v>
      </c>
      <c r="J10">
        <v>0.0627913037633281</v>
      </c>
      <c r="K10">
        <v>0.07292918467777761</v>
      </c>
      <c r="L10">
        <v>0.1301874580993199</v>
      </c>
      <c r="M10">
        <v>0.05873734208741347</v>
      </c>
      <c r="N10">
        <v>0.1057087286347079</v>
      </c>
      <c r="O10">
        <v>0.05633701347880457</v>
      </c>
      <c r="P10">
        <v>0.04125366615032262</v>
      </c>
      <c r="Q10">
        <v>0.02948178749592998</v>
      </c>
      <c r="R10">
        <v>0.06971655629116748</v>
      </c>
      <c r="W10" s="2">
        <v>44899</v>
      </c>
      <c r="X10">
        <v>0.1502810078224933</v>
      </c>
      <c r="Y10">
        <v>0.09826447753538232</v>
      </c>
      <c r="Z10">
        <v>0.062770545119161</v>
      </c>
      <c r="AA10">
        <v>0.07290507447615115</v>
      </c>
      <c r="AB10">
        <v>0.1301444184591829</v>
      </c>
      <c r="AC10">
        <v>0.1245188058460033</v>
      </c>
      <c r="AD10">
        <v>0.05871792367259109</v>
      </c>
      <c r="AE10">
        <v>0.105673781599823</v>
      </c>
      <c r="AF10">
        <v>0.05631838860647111</v>
      </c>
      <c r="AG10">
        <v>0.04124002779397584</v>
      </c>
      <c r="AH10">
        <v>0.02947204089250947</v>
      </c>
      <c r="AI10">
        <v>0.06969350817625559</v>
      </c>
      <c r="AN10" s="2">
        <v>44865</v>
      </c>
      <c r="AO10">
        <v>0.5771014249385397</v>
      </c>
      <c r="AP10">
        <v>238.2128811978322</v>
      </c>
      <c r="AQ10">
        <v>3.460235146212171</v>
      </c>
      <c r="AR10">
        <v>0.5055115582466696</v>
      </c>
      <c r="AS10">
        <v>0.007630012029921172</v>
      </c>
      <c r="AT10">
        <v>28.45223021443395</v>
      </c>
      <c r="AU10">
        <v>13.35461162009982</v>
      </c>
      <c r="AV10">
        <v>0.04111624007328449</v>
      </c>
      <c r="AW10">
        <v>9.977561208656542</v>
      </c>
      <c r="AX10">
        <v>54.90778765129884</v>
      </c>
      <c r="AY10">
        <v>2.111635493080703</v>
      </c>
      <c r="AZ10">
        <v>6.798781166988204</v>
      </c>
    </row>
    <row r="11" spans="1:52">
      <c r="A11" s="2">
        <v>44866</v>
      </c>
      <c r="B11">
        <v>1066.485093084684</v>
      </c>
      <c r="C11">
        <v>0.01027402269708766</v>
      </c>
      <c r="F11" s="2">
        <v>44906</v>
      </c>
      <c r="G11">
        <v>0.1209128770778527</v>
      </c>
      <c r="H11">
        <v>0.1487518458138275</v>
      </c>
      <c r="I11">
        <v>0.09810587710505647</v>
      </c>
      <c r="J11">
        <v>0.06215665640018317</v>
      </c>
      <c r="K11">
        <v>0.07363998559597509</v>
      </c>
      <c r="L11">
        <v>0.1297620396824822</v>
      </c>
      <c r="M11">
        <v>0.05869077948337798</v>
      </c>
      <c r="N11">
        <v>0.1098868879369505</v>
      </c>
      <c r="O11">
        <v>0.05834963006665983</v>
      </c>
      <c r="P11">
        <v>0.04030180531301181</v>
      </c>
      <c r="Q11">
        <v>0.0289269617484182</v>
      </c>
      <c r="R11">
        <v>0.07051465377620457</v>
      </c>
      <c r="W11" s="2">
        <v>44906</v>
      </c>
      <c r="X11">
        <v>0.1487518458138275</v>
      </c>
      <c r="Y11">
        <v>0.09810587710505647</v>
      </c>
      <c r="Z11">
        <v>0.06215665640018317</v>
      </c>
      <c r="AA11">
        <v>0.07363998559597509</v>
      </c>
      <c r="AB11">
        <v>0.1297620396824822</v>
      </c>
      <c r="AC11">
        <v>0.1209128770778527</v>
      </c>
      <c r="AD11">
        <v>0.05869077948337798</v>
      </c>
      <c r="AE11">
        <v>0.1098868879369505</v>
      </c>
      <c r="AF11">
        <v>0.05834963006665983</v>
      </c>
      <c r="AG11">
        <v>0.04030180531301181</v>
      </c>
      <c r="AH11">
        <v>0.0289269617484182</v>
      </c>
      <c r="AI11">
        <v>0.07051465377620457</v>
      </c>
      <c r="AN11" s="2">
        <v>44866</v>
      </c>
      <c r="AO11">
        <v>0.5822409445270194</v>
      </c>
      <c r="AP11">
        <v>240.1594630621209</v>
      </c>
      <c r="AQ11">
        <v>3.292465629310092</v>
      </c>
      <c r="AR11">
        <v>0.4889881176943737</v>
      </c>
      <c r="AS11">
        <v>0.007755744325446405</v>
      </c>
      <c r="AT11">
        <v>28.55024651129158</v>
      </c>
      <c r="AU11">
        <v>13.50741440702985</v>
      </c>
      <c r="AV11">
        <v>0.04202265170905756</v>
      </c>
      <c r="AW11">
        <v>9.992189201439464</v>
      </c>
      <c r="AX11">
        <v>55.73896130685294</v>
      </c>
      <c r="AY11">
        <v>2.146479929613478</v>
      </c>
      <c r="AZ11">
        <v>6.821603150277216</v>
      </c>
    </row>
    <row r="12" spans="1:52">
      <c r="A12" s="2">
        <v>44867</v>
      </c>
      <c r="B12">
        <v>1053.643698871956</v>
      </c>
      <c r="C12">
        <v>-0.01204085673207622</v>
      </c>
      <c r="F12" s="2">
        <v>44913</v>
      </c>
      <c r="G12">
        <v>0.1123916024595575</v>
      </c>
      <c r="H12">
        <v>0.15</v>
      </c>
      <c r="I12">
        <v>0.1010677060891829</v>
      </c>
      <c r="J12">
        <v>0.06339015325727272</v>
      </c>
      <c r="K12">
        <v>0.07697224173856153</v>
      </c>
      <c r="L12">
        <v>0.1243697707329582</v>
      </c>
      <c r="M12">
        <v>0.05985970049802983</v>
      </c>
      <c r="N12">
        <v>0.1105768802693893</v>
      </c>
      <c r="O12">
        <v>0.06143176962944549</v>
      </c>
      <c r="P12">
        <v>0.04196233514924481</v>
      </c>
      <c r="Q12">
        <v>0.02874203844370092</v>
      </c>
      <c r="R12">
        <v>0.0692358017326568</v>
      </c>
      <c r="W12" s="2">
        <v>44913</v>
      </c>
      <c r="X12">
        <v>0.1575716572168046</v>
      </c>
      <c r="Y12">
        <v>0.1001674119407169</v>
      </c>
      <c r="Z12">
        <v>0.06282548442034945</v>
      </c>
      <c r="AA12">
        <v>0.07628658593896928</v>
      </c>
      <c r="AB12">
        <v>0.1232619057069317</v>
      </c>
      <c r="AC12">
        <v>0.1113904369444149</v>
      </c>
      <c r="AD12">
        <v>0.05932648034123963</v>
      </c>
      <c r="AE12">
        <v>0.1095918799946793</v>
      </c>
      <c r="AF12">
        <v>0.06088454574490917</v>
      </c>
      <c r="AG12">
        <v>0.04158854171657803</v>
      </c>
      <c r="AH12">
        <v>0.02848600919333865</v>
      </c>
      <c r="AI12">
        <v>0.06861906084106817</v>
      </c>
      <c r="AN12" s="2">
        <v>44867</v>
      </c>
      <c r="AO12">
        <v>0.5720105103565722</v>
      </c>
      <c r="AP12">
        <v>240.2097213225257</v>
      </c>
      <c r="AQ12">
        <v>3.369272725377698</v>
      </c>
      <c r="AR12">
        <v>0.4866045147823693</v>
      </c>
      <c r="AS12">
        <v>0.007664936452130441</v>
      </c>
      <c r="AT12">
        <v>29.10043773522714</v>
      </c>
      <c r="AU12">
        <v>13.67231880321995</v>
      </c>
      <c r="AV12">
        <v>0.04127884580863343</v>
      </c>
      <c r="AW12">
        <v>10.09441377363796</v>
      </c>
      <c r="AX12">
        <v>56.73441372459467</v>
      </c>
      <c r="AY12">
        <v>2.145422028537792</v>
      </c>
      <c r="AZ12">
        <v>6.569799985203486</v>
      </c>
    </row>
    <row r="13" spans="1:52">
      <c r="A13" s="2">
        <v>44868</v>
      </c>
      <c r="B13">
        <v>1026.264777593737</v>
      </c>
      <c r="C13">
        <v>-0.02598499028422196</v>
      </c>
      <c r="F13" s="2">
        <v>44920</v>
      </c>
      <c r="G13">
        <v>0.1111166570518687</v>
      </c>
      <c r="H13">
        <v>0.15</v>
      </c>
      <c r="I13">
        <v>0.09878500752171508</v>
      </c>
      <c r="J13">
        <v>0.06297617702812404</v>
      </c>
      <c r="K13">
        <v>0.07885067398095194</v>
      </c>
      <c r="L13">
        <v>0.1247379526652741</v>
      </c>
      <c r="M13">
        <v>0.06095804622212492</v>
      </c>
      <c r="N13">
        <v>0.1113616958225355</v>
      </c>
      <c r="O13">
        <v>0.06283333938350344</v>
      </c>
      <c r="P13">
        <v>0.04073118874176948</v>
      </c>
      <c r="Q13">
        <v>0.02810049407395542</v>
      </c>
      <c r="R13">
        <v>0.06954876750817739</v>
      </c>
      <c r="W13" s="2">
        <v>44920</v>
      </c>
      <c r="X13">
        <v>0.1566470331355058</v>
      </c>
      <c r="Y13">
        <v>0.09801250491196445</v>
      </c>
      <c r="Z13">
        <v>0.06248370086876708</v>
      </c>
      <c r="AA13">
        <v>0.07823405863658917</v>
      </c>
      <c r="AB13">
        <v>0.1237624970127785</v>
      </c>
      <c r="AC13">
        <v>0.1102477204620682</v>
      </c>
      <c r="AD13">
        <v>0.06048135192434355</v>
      </c>
      <c r="AE13">
        <v>0.110490843019996</v>
      </c>
      <c r="AF13">
        <v>0.06234198022009563</v>
      </c>
      <c r="AG13">
        <v>0.04041266925798703</v>
      </c>
      <c r="AH13">
        <v>0.02788074711485699</v>
      </c>
      <c r="AI13">
        <v>0.06900489343504745</v>
      </c>
      <c r="AN13" s="2">
        <v>44868</v>
      </c>
      <c r="AO13">
        <v>0.5851755251786555</v>
      </c>
      <c r="AP13">
        <v>243.4541957151596</v>
      </c>
      <c r="AQ13">
        <v>3.426579151579422</v>
      </c>
      <c r="AR13">
        <v>0.4808921061719036</v>
      </c>
      <c r="AS13">
        <v>0.007590147049190567</v>
      </c>
      <c r="AT13">
        <v>28.74594034681245</v>
      </c>
      <c r="AU13">
        <v>13.81872922716985</v>
      </c>
      <c r="AV13">
        <v>0.04181169674720628</v>
      </c>
      <c r="AW13">
        <v>10.16392260252079</v>
      </c>
      <c r="AX13">
        <v>55.71724655245372</v>
      </c>
      <c r="AY13">
        <v>2.190409849961447</v>
      </c>
      <c r="AZ13">
        <v>6.439263025503072</v>
      </c>
    </row>
    <row r="14" spans="1:52">
      <c r="A14" s="2">
        <v>44869</v>
      </c>
      <c r="B14">
        <v>1046.084051256862</v>
      </c>
      <c r="C14">
        <v>0.0193120470426702</v>
      </c>
      <c r="F14" s="2">
        <v>44927</v>
      </c>
      <c r="G14">
        <v>0.1096330895334775</v>
      </c>
      <c r="H14">
        <v>0.15</v>
      </c>
      <c r="I14">
        <v>0.0994127330963719</v>
      </c>
      <c r="J14">
        <v>0.0627981371741143</v>
      </c>
      <c r="K14">
        <v>0.08003806988204186</v>
      </c>
      <c r="L14">
        <v>0.1231530526068909</v>
      </c>
      <c r="M14">
        <v>0.06219715528712232</v>
      </c>
      <c r="N14">
        <v>0.1121351522143543</v>
      </c>
      <c r="O14">
        <v>0.0619951253395211</v>
      </c>
      <c r="P14">
        <v>0.04061606886674755</v>
      </c>
      <c r="Q14">
        <v>0.02710141952941524</v>
      </c>
      <c r="R14">
        <v>0.07091999646994306</v>
      </c>
      <c r="W14" s="2">
        <v>44927</v>
      </c>
      <c r="X14">
        <v>0.1563072230698178</v>
      </c>
      <c r="Y14">
        <v>0.0986750645274083</v>
      </c>
      <c r="Z14">
        <v>0.06233215851584824</v>
      </c>
      <c r="AA14">
        <v>0.07944416639871986</v>
      </c>
      <c r="AB14">
        <v>0.1222392246368666</v>
      </c>
      <c r="AC14">
        <v>0.1088195832375705</v>
      </c>
      <c r="AD14">
        <v>0.06173563607217646</v>
      </c>
      <c r="AE14">
        <v>0.1113030799567262</v>
      </c>
      <c r="AF14">
        <v>0.0615351052398062</v>
      </c>
      <c r="AG14">
        <v>0.04031468697667501</v>
      </c>
      <c r="AH14">
        <v>0.02690031988414378</v>
      </c>
      <c r="AI14">
        <v>0.07039375148424115</v>
      </c>
      <c r="AN14" s="2">
        <v>44869</v>
      </c>
      <c r="AO14">
        <v>0.5730628097360022</v>
      </c>
      <c r="AP14">
        <v>245.8470451319373</v>
      </c>
      <c r="AQ14">
        <v>3.468170234199459</v>
      </c>
      <c r="AR14">
        <v>0.4767045590132478</v>
      </c>
      <c r="AS14">
        <v>0.007717642624750847</v>
      </c>
      <c r="AT14">
        <v>28.78547641877169</v>
      </c>
      <c r="AU14">
        <v>13.67755699394155</v>
      </c>
      <c r="AV14">
        <v>0.04233447189796494</v>
      </c>
      <c r="AW14">
        <v>9.99049557455745</v>
      </c>
      <c r="AX14">
        <v>51.97677888590401</v>
      </c>
      <c r="AY14">
        <v>2.231239828094969</v>
      </c>
      <c r="AZ14">
        <v>6.713375047822355</v>
      </c>
    </row>
    <row r="15" spans="1:52">
      <c r="A15" s="2">
        <v>44870</v>
      </c>
      <c r="B15">
        <v>1139.423610600582</v>
      </c>
      <c r="C15">
        <v>0.08922759049004969</v>
      </c>
      <c r="F15" s="2">
        <v>44934</v>
      </c>
      <c r="G15">
        <v>0.1083855716726953</v>
      </c>
      <c r="H15">
        <v>0.15</v>
      </c>
      <c r="I15">
        <v>0.1002778674576356</v>
      </c>
      <c r="J15">
        <v>0.06440143161446904</v>
      </c>
      <c r="K15">
        <v>0.07873634408368195</v>
      </c>
      <c r="L15">
        <v>0.1268378740289153</v>
      </c>
      <c r="M15">
        <v>0.06395387337805727</v>
      </c>
      <c r="N15">
        <v>0.1135293005961505</v>
      </c>
      <c r="O15">
        <v>0.06065752877390032</v>
      </c>
      <c r="P15">
        <v>0.03963084993399478</v>
      </c>
      <c r="Q15">
        <v>0.02453629613296352</v>
      </c>
      <c r="R15">
        <v>0.06905306232753644</v>
      </c>
      <c r="W15" s="2">
        <v>44934</v>
      </c>
      <c r="X15">
        <v>0.1688950999880953</v>
      </c>
      <c r="Y15">
        <v>0.09804873765504142</v>
      </c>
      <c r="Z15">
        <v>0.06296981809713741</v>
      </c>
      <c r="AA15">
        <v>0.07698607220820164</v>
      </c>
      <c r="AB15">
        <v>0.1240183277794402</v>
      </c>
      <c r="AC15">
        <v>0.1059762114209042</v>
      </c>
      <c r="AD15">
        <v>0.06253220886969917</v>
      </c>
      <c r="AE15">
        <v>0.1110055976710413</v>
      </c>
      <c r="AF15">
        <v>0.05930914045482547</v>
      </c>
      <c r="AG15">
        <v>0.03874987479032885</v>
      </c>
      <c r="AH15">
        <v>0.02399086581676367</v>
      </c>
      <c r="AI15">
        <v>0.06751804524852116</v>
      </c>
      <c r="AN15" s="2">
        <v>44870</v>
      </c>
      <c r="AO15">
        <v>0.5522887367440041</v>
      </c>
      <c r="AP15">
        <v>247.2678536123003</v>
      </c>
      <c r="AQ15">
        <v>3.516561974917799</v>
      </c>
      <c r="AR15">
        <v>0.4832031549892749</v>
      </c>
      <c r="AS15">
        <v>0.008025182965327534</v>
      </c>
      <c r="AT15">
        <v>29.38234182766965</v>
      </c>
      <c r="AU15">
        <v>13.5304634404775</v>
      </c>
      <c r="AV15">
        <v>0.04288865187615772</v>
      </c>
      <c r="AW15">
        <v>9.575889089122434</v>
      </c>
      <c r="AX15">
        <v>46.00396048142819</v>
      </c>
      <c r="AY15">
        <v>2.215871704400486</v>
      </c>
      <c r="AZ15">
        <v>6.735688147053484</v>
      </c>
    </row>
    <row r="16" spans="1:52">
      <c r="A16" s="2">
        <v>44871</v>
      </c>
      <c r="B16">
        <v>1144.3306172139</v>
      </c>
      <c r="C16">
        <v>0.004306569187847442</v>
      </c>
      <c r="F16" s="2">
        <v>44941</v>
      </c>
      <c r="G16">
        <v>0.1096127783616991</v>
      </c>
      <c r="H16">
        <v>0.15</v>
      </c>
      <c r="I16">
        <v>0.09855457439115195</v>
      </c>
      <c r="J16">
        <v>0.06762484532716588</v>
      </c>
      <c r="K16">
        <v>0.08533889266004849</v>
      </c>
      <c r="L16">
        <v>0.1317268636468307</v>
      </c>
      <c r="M16">
        <v>0.06674046204490346</v>
      </c>
      <c r="N16">
        <v>0.1077393973547333</v>
      </c>
      <c r="O16">
        <v>0.06042678043421455</v>
      </c>
      <c r="P16">
        <v>0.04068944544618645</v>
      </c>
      <c r="Q16">
        <v>0.02151257257812884</v>
      </c>
      <c r="R16">
        <v>0.06003338775493737</v>
      </c>
      <c r="W16" s="2">
        <v>44941</v>
      </c>
      <c r="X16">
        <v>0.1744832354305029</v>
      </c>
      <c r="Y16">
        <v>0.09571582751165598</v>
      </c>
      <c r="Z16">
        <v>0.06567699237528785</v>
      </c>
      <c r="AA16">
        <v>0.08288080771843159</v>
      </c>
      <c r="AB16">
        <v>0.12793262857014</v>
      </c>
      <c r="AC16">
        <v>0.1064555131160273</v>
      </c>
      <c r="AD16">
        <v>0.06481808269786123</v>
      </c>
      <c r="AE16">
        <v>0.1046360926128787</v>
      </c>
      <c r="AF16">
        <v>0.05868625914988728</v>
      </c>
      <c r="AG16">
        <v>0.03951743453748578</v>
      </c>
      <c r="AH16">
        <v>0.02089292860266284</v>
      </c>
      <c r="AI16">
        <v>0.0583041976771788</v>
      </c>
      <c r="AN16" s="2">
        <v>44871</v>
      </c>
      <c r="AO16">
        <v>0.5450598705694379</v>
      </c>
      <c r="AP16">
        <v>245.2004860385049</v>
      </c>
      <c r="AQ16">
        <v>3.484811006223186</v>
      </c>
      <c r="AR16">
        <v>0.4918503611888027</v>
      </c>
      <c r="AS16">
        <v>0.008011943749268439</v>
      </c>
      <c r="AT16">
        <v>30.15620800925889</v>
      </c>
      <c r="AU16">
        <v>13.69128441604739</v>
      </c>
      <c r="AV16">
        <v>0.04353431567022103</v>
      </c>
      <c r="AW16">
        <v>9.70787088222465</v>
      </c>
      <c r="AX16">
        <v>45.76794118911886</v>
      </c>
      <c r="AY16">
        <v>2.044529165232215</v>
      </c>
      <c r="AZ16">
        <v>6.633230623738589</v>
      </c>
    </row>
    <row r="17" spans="1:52">
      <c r="A17" s="2">
        <v>44872</v>
      </c>
      <c r="B17">
        <v>1098.743315581536</v>
      </c>
      <c r="C17">
        <v>-0.03983752680091346</v>
      </c>
      <c r="F17" s="2">
        <v>44948</v>
      </c>
      <c r="G17">
        <v>0.1081352828933165</v>
      </c>
      <c r="H17">
        <v>0.15</v>
      </c>
      <c r="I17">
        <v>0.09694785239319995</v>
      </c>
      <c r="J17">
        <v>0.06869958382298678</v>
      </c>
      <c r="K17">
        <v>0.08948568132142765</v>
      </c>
      <c r="L17">
        <v>0.1321430185277089</v>
      </c>
      <c r="M17">
        <v>0.0673793837205246</v>
      </c>
      <c r="N17">
        <v>0.1063730649348446</v>
      </c>
      <c r="O17">
        <v>0.06074741460624321</v>
      </c>
      <c r="P17">
        <v>0.04060794992207428</v>
      </c>
      <c r="Q17">
        <v>0.02026602245614831</v>
      </c>
      <c r="R17">
        <v>0.05921474540152512</v>
      </c>
      <c r="W17" s="2">
        <v>44948</v>
      </c>
      <c r="X17">
        <v>0.1704210142051263</v>
      </c>
      <c r="Y17">
        <v>0.09461870713334349</v>
      </c>
      <c r="Z17">
        <v>0.06704909537929801</v>
      </c>
      <c r="AA17">
        <v>0.08733581265152146</v>
      </c>
      <c r="AB17">
        <v>0.1289683191648117</v>
      </c>
      <c r="AC17">
        <v>0.1055373627191521</v>
      </c>
      <c r="AD17">
        <v>0.06576061271806639</v>
      </c>
      <c r="AE17">
        <v>0.1038174815582831</v>
      </c>
      <c r="AF17">
        <v>0.05928797482200937</v>
      </c>
      <c r="AG17">
        <v>0.0396323551900746</v>
      </c>
      <c r="AH17">
        <v>0.01977913688855018</v>
      </c>
      <c r="AI17">
        <v>0.05779212756976339</v>
      </c>
      <c r="AN17" s="2">
        <v>44872</v>
      </c>
      <c r="AO17">
        <v>0.6027690118368432</v>
      </c>
      <c r="AP17">
        <v>245.6057808396774</v>
      </c>
      <c r="AQ17">
        <v>3.691056649684976</v>
      </c>
      <c r="AR17">
        <v>0.4820468339186466</v>
      </c>
      <c r="AS17">
        <v>0.007868097917110321</v>
      </c>
      <c r="AT17">
        <v>28.96304865035008</v>
      </c>
      <c r="AU17">
        <v>13.50923391326407</v>
      </c>
      <c r="AV17">
        <v>0.04444676323103558</v>
      </c>
      <c r="AW17">
        <v>9.47211001515242</v>
      </c>
      <c r="AX17">
        <v>42.49659132762035</v>
      </c>
      <c r="AY17">
        <v>2.218983771984621</v>
      </c>
      <c r="AZ17">
        <v>7.071728333000804</v>
      </c>
    </row>
    <row r="18" spans="1:52">
      <c r="A18" s="2">
        <v>44873</v>
      </c>
      <c r="B18">
        <v>1098.195246223247</v>
      </c>
      <c r="C18">
        <v>-0.0004988147372699814</v>
      </c>
      <c r="F18" s="2">
        <v>44955</v>
      </c>
      <c r="G18">
        <v>0.1105566388951472</v>
      </c>
      <c r="H18">
        <v>0.15</v>
      </c>
      <c r="I18">
        <v>0.09632810967567601</v>
      </c>
      <c r="J18">
        <v>0.06927530502503584</v>
      </c>
      <c r="K18">
        <v>0.09014559257402759</v>
      </c>
      <c r="L18">
        <v>0.1360599946575327</v>
      </c>
      <c r="M18">
        <v>0.06893898481116469</v>
      </c>
      <c r="N18">
        <v>0.1049421606077466</v>
      </c>
      <c r="O18">
        <v>0.0593715646705668</v>
      </c>
      <c r="P18">
        <v>0.04006173994303393</v>
      </c>
      <c r="Q18">
        <v>0.02052136407474224</v>
      </c>
      <c r="R18">
        <v>0.05379854506532649</v>
      </c>
      <c r="W18" s="2">
        <v>44955</v>
      </c>
      <c r="X18">
        <v>0.1741783089381894</v>
      </c>
      <c r="Y18">
        <v>0.09358804991665212</v>
      </c>
      <c r="Z18">
        <v>0.06730476417011512</v>
      </c>
      <c r="AA18">
        <v>0.08758139494264994</v>
      </c>
      <c r="AB18">
        <v>0.1321897586752289</v>
      </c>
      <c r="AC18">
        <v>0.1074118476358829</v>
      </c>
      <c r="AD18">
        <v>0.06697801060804766</v>
      </c>
      <c r="AE18">
        <v>0.1019570735726699</v>
      </c>
      <c r="AF18">
        <v>0.05768273639674485</v>
      </c>
      <c r="AG18">
        <v>0.03892218097251148</v>
      </c>
      <c r="AH18">
        <v>0.01993763245070438</v>
      </c>
      <c r="AI18">
        <v>0.05226824172060347</v>
      </c>
      <c r="AN18" s="2">
        <v>44873</v>
      </c>
      <c r="AO18">
        <v>0.5998005346379947</v>
      </c>
      <c r="AP18">
        <v>245.8060662153362</v>
      </c>
      <c r="AQ18">
        <v>3.746304113430599</v>
      </c>
      <c r="AR18">
        <v>0.4894606085063415</v>
      </c>
      <c r="AS18">
        <v>0.008008788458778357</v>
      </c>
      <c r="AT18">
        <v>29.26375680444932</v>
      </c>
      <c r="AU18">
        <v>12.93821075737612</v>
      </c>
      <c r="AV18">
        <v>0.04463746199495298</v>
      </c>
      <c r="AW18">
        <v>8.681616869746389</v>
      </c>
      <c r="AX18">
        <v>39.00305601351606</v>
      </c>
      <c r="AY18">
        <v>2.45901947859877</v>
      </c>
      <c r="AZ18">
        <v>7.160533548685081</v>
      </c>
    </row>
    <row r="19" spans="1:52">
      <c r="A19" s="2">
        <v>44874</v>
      </c>
      <c r="B19">
        <v>986.8269222901488</v>
      </c>
      <c r="C19">
        <v>-0.1014103132535854</v>
      </c>
      <c r="F19" s="2">
        <v>44962</v>
      </c>
      <c r="G19">
        <v>0.1119795837737002</v>
      </c>
      <c r="H19">
        <v>0.15</v>
      </c>
      <c r="I19">
        <v>0.09491299595010402</v>
      </c>
      <c r="J19">
        <v>0.0708434763170723</v>
      </c>
      <c r="K19">
        <v>0.09100949311053162</v>
      </c>
      <c r="L19">
        <v>0.137114025406111</v>
      </c>
      <c r="M19">
        <v>0.06901697284775357</v>
      </c>
      <c r="N19">
        <v>0.1012961538576824</v>
      </c>
      <c r="O19">
        <v>0.05895253955208745</v>
      </c>
      <c r="P19">
        <v>0.04001548275431598</v>
      </c>
      <c r="Q19">
        <v>0.02062565288583714</v>
      </c>
      <c r="R19">
        <v>0.0542336235448043</v>
      </c>
      <c r="W19" s="2">
        <v>44962</v>
      </c>
      <c r="X19">
        <v>0.1768347568621491</v>
      </c>
      <c r="Y19">
        <v>0.09191656398612852</v>
      </c>
      <c r="Z19">
        <v>0.06860692636149812</v>
      </c>
      <c r="AA19">
        <v>0.08813629591080392</v>
      </c>
      <c r="AB19">
        <v>0.1327852941894481</v>
      </c>
      <c r="AC19">
        <v>0.1084443544747686</v>
      </c>
      <c r="AD19">
        <v>0.06683808615865827</v>
      </c>
      <c r="AE19">
        <v>0.09809820366963325</v>
      </c>
      <c r="AF19">
        <v>0.05709139006351511</v>
      </c>
      <c r="AG19">
        <v>0.03875218187145293</v>
      </c>
      <c r="AH19">
        <v>0.01997449479134946</v>
      </c>
      <c r="AI19">
        <v>0.05252145166059471</v>
      </c>
      <c r="AN19" s="2">
        <v>44874</v>
      </c>
      <c r="AO19">
        <v>0.6532066383209525</v>
      </c>
      <c r="AP19">
        <v>239.3806204724421</v>
      </c>
      <c r="AQ19">
        <v>3.801724690744721</v>
      </c>
      <c r="AR19">
        <v>0.4529491260993374</v>
      </c>
      <c r="AS19">
        <v>0.007992239555669965</v>
      </c>
      <c r="AT19">
        <v>27.59856155480977</v>
      </c>
      <c r="AU19">
        <v>13.12225371048861</v>
      </c>
      <c r="AV19">
        <v>0.04720603563927948</v>
      </c>
      <c r="AW19">
        <v>8.989278812051658</v>
      </c>
      <c r="AX19">
        <v>41.785242742138</v>
      </c>
      <c r="AY19">
        <v>2.714025860785168</v>
      </c>
      <c r="AZ19">
        <v>7.433657014425606</v>
      </c>
    </row>
    <row r="20" spans="1:52">
      <c r="A20" s="2">
        <v>44875</v>
      </c>
      <c r="B20">
        <v>797.7099192337162</v>
      </c>
      <c r="C20">
        <v>-0.1916415115809215</v>
      </c>
      <c r="F20" s="2">
        <v>44969</v>
      </c>
      <c r="G20">
        <v>0.1137430609693685</v>
      </c>
      <c r="H20">
        <v>0.15</v>
      </c>
      <c r="I20">
        <v>0.09603689660790697</v>
      </c>
      <c r="J20">
        <v>0.07393220507311185</v>
      </c>
      <c r="K20">
        <v>0.09249368248326471</v>
      </c>
      <c r="L20">
        <v>0.128775255706625</v>
      </c>
      <c r="M20">
        <v>0.07111129907986609</v>
      </c>
      <c r="N20">
        <v>0.09917654871876437</v>
      </c>
      <c r="O20">
        <v>0.05877271152363273</v>
      </c>
      <c r="P20">
        <v>0.0412526625651431</v>
      </c>
      <c r="Q20">
        <v>0.02117514070638462</v>
      </c>
      <c r="R20">
        <v>0.0535305365659319</v>
      </c>
      <c r="W20" s="2">
        <v>44969</v>
      </c>
      <c r="X20">
        <v>0.1788792767069992</v>
      </c>
      <c r="Y20">
        <v>0.09277398353588202</v>
      </c>
      <c r="Z20">
        <v>0.07142031259327067</v>
      </c>
      <c r="AA20">
        <v>0.08935115230669588</v>
      </c>
      <c r="AB20">
        <v>0.1244000365977236</v>
      </c>
      <c r="AC20">
        <v>0.1098785699914445</v>
      </c>
      <c r="AD20">
        <v>0.06869524862913477</v>
      </c>
      <c r="AE20">
        <v>0.09580696402077099</v>
      </c>
      <c r="AF20">
        <v>0.05677587223079553</v>
      </c>
      <c r="AG20">
        <v>0.03985107779206166</v>
      </c>
      <c r="AH20">
        <v>0.02045570217959719</v>
      </c>
      <c r="AI20">
        <v>0.05171180341562405</v>
      </c>
      <c r="AN20" s="2">
        <v>44875</v>
      </c>
      <c r="AO20">
        <v>0.6585653146859759</v>
      </c>
      <c r="AP20">
        <v>228.3441900350347</v>
      </c>
      <c r="AQ20">
        <v>3.829895146345504</v>
      </c>
      <c r="AR20">
        <v>0.4525046735079552</v>
      </c>
      <c r="AS20">
        <v>0.007593240012116342</v>
      </c>
      <c r="AT20">
        <v>26.72341053199304</v>
      </c>
      <c r="AU20">
        <v>12.41460476811496</v>
      </c>
      <c r="AV20">
        <v>0.04649891296850801</v>
      </c>
      <c r="AW20">
        <v>9.021824085824445</v>
      </c>
      <c r="AX20">
        <v>43.93042207895192</v>
      </c>
      <c r="AY20">
        <v>3.789129772963797</v>
      </c>
      <c r="AZ20">
        <v>7.515089687554569</v>
      </c>
    </row>
    <row r="21" spans="1:52">
      <c r="A21" s="2">
        <v>44876</v>
      </c>
      <c r="B21">
        <v>930.452755663754</v>
      </c>
      <c r="C21">
        <v>0.1664048963532399</v>
      </c>
      <c r="F21" s="2">
        <v>44976</v>
      </c>
      <c r="G21">
        <v>0.1121669364823981</v>
      </c>
      <c r="H21">
        <v>0.15</v>
      </c>
      <c r="I21">
        <v>0.09564894272079884</v>
      </c>
      <c r="J21">
        <v>0.07485438779325604</v>
      </c>
      <c r="K21">
        <v>0.09464587798499308</v>
      </c>
      <c r="L21">
        <v>0.1264609864239103</v>
      </c>
      <c r="M21">
        <v>0.07437331220926613</v>
      </c>
      <c r="N21">
        <v>0.0927858291218986</v>
      </c>
      <c r="O21">
        <v>0.06023486620984354</v>
      </c>
      <c r="P21">
        <v>0.04211494260954141</v>
      </c>
      <c r="Q21">
        <v>0.02191606989162244</v>
      </c>
      <c r="R21">
        <v>0.05479784855247152</v>
      </c>
      <c r="W21" s="2">
        <v>44976</v>
      </c>
      <c r="X21">
        <v>0.1729624441561784</v>
      </c>
      <c r="Y21">
        <v>0.09306502094924138</v>
      </c>
      <c r="Z21">
        <v>0.07283222344084715</v>
      </c>
      <c r="AA21">
        <v>0.09208905364635442</v>
      </c>
      <c r="AB21">
        <v>0.1230446883783876</v>
      </c>
      <c r="AC21">
        <v>0.1091367870528138</v>
      </c>
      <c r="AD21">
        <v>0.0723641439406599</v>
      </c>
      <c r="AE21">
        <v>0.09027925333402061</v>
      </c>
      <c r="AF21">
        <v>0.05860764297266895</v>
      </c>
      <c r="AG21">
        <v>0.04097722258858583</v>
      </c>
      <c r="AH21">
        <v>0.02132401514925858</v>
      </c>
      <c r="AI21">
        <v>0.05331750439098346</v>
      </c>
      <c r="AN21" s="2">
        <v>44876</v>
      </c>
      <c r="AO21">
        <v>0.6542224334169805</v>
      </c>
      <c r="AP21">
        <v>228.547588046188</v>
      </c>
      <c r="AQ21">
        <v>3.732530150486233</v>
      </c>
      <c r="AR21">
        <v>0.4609123700969177</v>
      </c>
      <c r="AS21">
        <v>0.007956413857642201</v>
      </c>
      <c r="AT21">
        <v>27.41789607196317</v>
      </c>
      <c r="AU21">
        <v>13.16178753172253</v>
      </c>
      <c r="AV21">
        <v>0.04568609494492187</v>
      </c>
      <c r="AW21">
        <v>9.063722268727801</v>
      </c>
      <c r="AX21">
        <v>36.73865533062244</v>
      </c>
      <c r="AY21">
        <v>3.505364200000037</v>
      </c>
      <c r="AZ21">
        <v>7.401592597357786</v>
      </c>
    </row>
    <row r="22" spans="1:52">
      <c r="A22" s="2">
        <v>44877</v>
      </c>
      <c r="B22">
        <v>890.5964011891829</v>
      </c>
      <c r="C22">
        <v>-0.04283544138266215</v>
      </c>
      <c r="F22" s="2">
        <v>44983</v>
      </c>
      <c r="G22">
        <v>0.111833452490539</v>
      </c>
      <c r="H22">
        <v>0.15</v>
      </c>
      <c r="I22">
        <v>0.101062611908236</v>
      </c>
      <c r="J22">
        <v>0.07221671536459087</v>
      </c>
      <c r="K22">
        <v>0.09961518324015334</v>
      </c>
      <c r="L22">
        <v>0.1245015329709664</v>
      </c>
      <c r="M22">
        <v>0.07280747350382737</v>
      </c>
      <c r="N22">
        <v>0.09126238710468498</v>
      </c>
      <c r="O22">
        <v>0.05993325753941573</v>
      </c>
      <c r="P22">
        <v>0.04110685229012012</v>
      </c>
      <c r="Q22">
        <v>0.02154856852149891</v>
      </c>
      <c r="R22">
        <v>0.05411196506596733</v>
      </c>
      <c r="W22" s="2">
        <v>44983</v>
      </c>
      <c r="X22">
        <v>0.1723549458557711</v>
      </c>
      <c r="Y22">
        <v>0.09840467165264605</v>
      </c>
      <c r="Z22">
        <v>0.07031742035064141</v>
      </c>
      <c r="AA22">
        <v>0.09699531026633411</v>
      </c>
      <c r="AB22">
        <v>0.1212271505844647</v>
      </c>
      <c r="AC22">
        <v>0.1088922398137273</v>
      </c>
      <c r="AD22">
        <v>0.07089264158844674</v>
      </c>
      <c r="AE22">
        <v>0.08886219213716304</v>
      </c>
      <c r="AF22">
        <v>0.05835701668382323</v>
      </c>
      <c r="AG22">
        <v>0.04002574469335916</v>
      </c>
      <c r="AH22">
        <v>0.02098184254200775</v>
      </c>
      <c r="AI22">
        <v>0.05268882383161547</v>
      </c>
      <c r="AN22" s="2">
        <v>44877</v>
      </c>
      <c r="AO22">
        <v>0.6705155463428462</v>
      </c>
      <c r="AP22">
        <v>228.3277142287755</v>
      </c>
      <c r="AQ22">
        <v>3.915206961758464</v>
      </c>
      <c r="AR22">
        <v>0.4630066995340656</v>
      </c>
      <c r="AS22">
        <v>0.007896828026129107</v>
      </c>
      <c r="AT22">
        <v>27.65060776511051</v>
      </c>
      <c r="AU22">
        <v>13.03735093556738</v>
      </c>
      <c r="AV22">
        <v>0.04429786481886226</v>
      </c>
      <c r="AW22">
        <v>8.950703958589138</v>
      </c>
      <c r="AX22">
        <v>37.45191275378515</v>
      </c>
      <c r="AY22">
        <v>3.657566906538681</v>
      </c>
      <c r="AZ22">
        <v>6.769157678006439</v>
      </c>
    </row>
    <row r="23" spans="1:52">
      <c r="A23" s="2">
        <v>44878</v>
      </c>
      <c r="B23">
        <v>852.6243148098127</v>
      </c>
      <c r="C23">
        <v>-0.04263669416210003</v>
      </c>
      <c r="F23" s="2">
        <v>44990</v>
      </c>
      <c r="G23">
        <v>0.1132019834430108</v>
      </c>
      <c r="H23">
        <v>0.15</v>
      </c>
      <c r="I23">
        <v>0.1012718022112465</v>
      </c>
      <c r="J23">
        <v>0.07500242953789861</v>
      </c>
      <c r="K23">
        <v>0.09829655061368513</v>
      </c>
      <c r="L23">
        <v>0.1234667144206738</v>
      </c>
      <c r="M23">
        <v>0.07050348287827495</v>
      </c>
      <c r="N23">
        <v>0.09077427447291218</v>
      </c>
      <c r="O23">
        <v>0.05983620997040734</v>
      </c>
      <c r="P23">
        <v>0.0439613220684788</v>
      </c>
      <c r="Q23">
        <v>0.02094246314391697</v>
      </c>
      <c r="R23">
        <v>0.05274276723949495</v>
      </c>
      <c r="W23" s="2">
        <v>44990</v>
      </c>
      <c r="X23">
        <v>0.1661889073189162</v>
      </c>
      <c r="Y23">
        <v>0.09934300242299067</v>
      </c>
      <c r="Z23">
        <v>0.07357395026674263</v>
      </c>
      <c r="AA23">
        <v>0.09642441679291558</v>
      </c>
      <c r="AB23">
        <v>0.1211151953657004</v>
      </c>
      <c r="AC23">
        <v>0.1110459641273915</v>
      </c>
      <c r="AD23">
        <v>0.0691606895253606</v>
      </c>
      <c r="AE23">
        <v>0.08904540821834296</v>
      </c>
      <c r="AF23">
        <v>0.05869658307920012</v>
      </c>
      <c r="AG23">
        <v>0.04312404469367453</v>
      </c>
      <c r="AH23">
        <v>0.02054359773819145</v>
      </c>
      <c r="AI23">
        <v>0.05173824045057335</v>
      </c>
      <c r="AN23" s="2">
        <v>44878</v>
      </c>
      <c r="AO23">
        <v>0.7054007782096046</v>
      </c>
      <c r="AP23">
        <v>227.3613900367742</v>
      </c>
      <c r="AQ23">
        <v>4.014641721896377</v>
      </c>
      <c r="AR23">
        <v>0.4541428414268122</v>
      </c>
      <c r="AS23">
        <v>0.007625770476524987</v>
      </c>
      <c r="AT23">
        <v>27.16146852466638</v>
      </c>
      <c r="AU23">
        <v>12.40774379508403</v>
      </c>
      <c r="AV23">
        <v>0.04338797886039911</v>
      </c>
      <c r="AW23">
        <v>9.573105539964313</v>
      </c>
      <c r="AX23">
        <v>40.29666084914968</v>
      </c>
      <c r="AY23">
        <v>3.85953433013843</v>
      </c>
      <c r="AZ23">
        <v>7.030368892401338</v>
      </c>
    </row>
    <row r="24" spans="1:52">
      <c r="A24" s="2">
        <v>44879</v>
      </c>
      <c r="B24">
        <v>833.5164508851742</v>
      </c>
      <c r="C24">
        <v>-0.02241064862066566</v>
      </c>
      <c r="F24" s="2">
        <v>44997</v>
      </c>
      <c r="G24">
        <v>0.1174820237806882</v>
      </c>
      <c r="H24">
        <v>0.15</v>
      </c>
      <c r="I24">
        <v>0.09119145993066909</v>
      </c>
      <c r="J24">
        <v>0.07527661440545383</v>
      </c>
      <c r="K24">
        <v>0.1200217229545536</v>
      </c>
      <c r="L24">
        <v>0.1173488703722038</v>
      </c>
      <c r="M24">
        <v>0.07003818026760707</v>
      </c>
      <c r="N24">
        <v>0.07175971184121549</v>
      </c>
      <c r="O24">
        <v>0.0608869925091373</v>
      </c>
      <c r="P24">
        <v>0.0560479177113211</v>
      </c>
      <c r="Q24">
        <v>0.02485699796179941</v>
      </c>
      <c r="R24">
        <v>0.04508950826535106</v>
      </c>
      <c r="W24" s="2">
        <v>44997</v>
      </c>
      <c r="X24">
        <v>0.1762382278910125</v>
      </c>
      <c r="Y24">
        <v>0.08837651603963964</v>
      </c>
      <c r="Z24">
        <v>0.07295293797764892</v>
      </c>
      <c r="AA24">
        <v>0.1163168319913142</v>
      </c>
      <c r="AB24">
        <v>0.1137264863679934</v>
      </c>
      <c r="AC24">
        <v>0.1138555295300352</v>
      </c>
      <c r="AD24">
        <v>0.0678762064618032</v>
      </c>
      <c r="AE24">
        <v>0.06954459693217643</v>
      </c>
      <c r="AF24">
        <v>0.05900750217378069</v>
      </c>
      <c r="AG24">
        <v>0.0543178023728195</v>
      </c>
      <c r="AH24">
        <v>0.0240896996356722</v>
      </c>
      <c r="AI24">
        <v>0.04369766262610403</v>
      </c>
      <c r="AN24" s="2">
        <v>44879</v>
      </c>
      <c r="AO24">
        <v>0.8412796249402518</v>
      </c>
      <c r="AP24">
        <v>248.8806092540728</v>
      </c>
      <c r="AQ24">
        <v>4.19761988995316</v>
      </c>
      <c r="AR24">
        <v>0.4197466603074113</v>
      </c>
      <c r="AS24">
        <v>0.007660762866862327</v>
      </c>
      <c r="AT24">
        <v>26.75143806332611</v>
      </c>
      <c r="AU24">
        <v>14.27714553704229</v>
      </c>
      <c r="AV24">
        <v>0.04715102244091243</v>
      </c>
      <c r="AW24">
        <v>9.211835320988872</v>
      </c>
      <c r="AX24">
        <v>37.72731609458601</v>
      </c>
      <c r="AY24">
        <v>2.115682126931921</v>
      </c>
      <c r="AZ24">
        <v>8.040719655345791</v>
      </c>
    </row>
    <row r="25" spans="1:52">
      <c r="A25" s="2">
        <v>44880</v>
      </c>
      <c r="B25">
        <v>849.9789566764829</v>
      </c>
      <c r="C25">
        <v>0.01975066691704264</v>
      </c>
      <c r="F25" s="2">
        <v>45004</v>
      </c>
      <c r="G25">
        <v>0.1136789300973756</v>
      </c>
      <c r="H25">
        <v>0.1454458393343614</v>
      </c>
      <c r="I25">
        <v>0.08750883998956283</v>
      </c>
      <c r="J25">
        <v>0.08060255833361966</v>
      </c>
      <c r="K25">
        <v>0.1152474608235697</v>
      </c>
      <c r="L25">
        <v>0.1208366301819126</v>
      </c>
      <c r="M25">
        <v>0.07361852305244905</v>
      </c>
      <c r="N25">
        <v>0.06860887878522555</v>
      </c>
      <c r="O25">
        <v>0.06314644100809655</v>
      </c>
      <c r="P25">
        <v>0.0613589787819061</v>
      </c>
      <c r="Q25">
        <v>0.02674748049014852</v>
      </c>
      <c r="R25">
        <v>0.04319943912177249</v>
      </c>
      <c r="W25" s="2">
        <v>45004</v>
      </c>
      <c r="X25">
        <v>0.1454458393343614</v>
      </c>
      <c r="Y25">
        <v>0.08750883998956283</v>
      </c>
      <c r="Z25">
        <v>0.08060255833361966</v>
      </c>
      <c r="AA25">
        <v>0.1152474608235697</v>
      </c>
      <c r="AB25">
        <v>0.1208366301819126</v>
      </c>
      <c r="AC25">
        <v>0.1136789300973756</v>
      </c>
      <c r="AD25">
        <v>0.07361852305244905</v>
      </c>
      <c r="AE25">
        <v>0.06860887878522555</v>
      </c>
      <c r="AF25">
        <v>0.06314644100809655</v>
      </c>
      <c r="AG25">
        <v>0.0613589787819061</v>
      </c>
      <c r="AH25">
        <v>0.02674748049014852</v>
      </c>
      <c r="AI25">
        <v>0.04319943912177249</v>
      </c>
      <c r="AN25" s="2">
        <v>44880</v>
      </c>
      <c r="AO25">
        <v>0.8222818647474257</v>
      </c>
      <c r="AP25">
        <v>251.0580533364957</v>
      </c>
      <c r="AQ25">
        <v>4.229573518015137</v>
      </c>
      <c r="AR25">
        <v>0.4243717466414304</v>
      </c>
      <c r="AS25">
        <v>0.007666917766284255</v>
      </c>
      <c r="AT25">
        <v>27.52466216020677</v>
      </c>
      <c r="AU25">
        <v>14.22707471076587</v>
      </c>
      <c r="AV25">
        <v>0.04728486062918032</v>
      </c>
      <c r="AW25">
        <v>9.04784058797782</v>
      </c>
      <c r="AX25">
        <v>37.04835223225732</v>
      </c>
      <c r="AY25">
        <v>2.041676912697072</v>
      </c>
      <c r="AZ25">
        <v>7.793570817889649</v>
      </c>
    </row>
    <row r="26" spans="1:52">
      <c r="A26" s="2">
        <v>44881</v>
      </c>
      <c r="B26">
        <v>860.2823360260751</v>
      </c>
      <c r="C26">
        <v>0.0121219228648668</v>
      </c>
      <c r="F26" s="2">
        <v>45011</v>
      </c>
      <c r="G26">
        <v>0.1306806372975911</v>
      </c>
      <c r="H26">
        <v>0.1400527854509921</v>
      </c>
      <c r="I26">
        <v>0.07890621564744635</v>
      </c>
      <c r="J26">
        <v>0.08219246026436254</v>
      </c>
      <c r="K26">
        <v>0.1142681736477363</v>
      </c>
      <c r="L26">
        <v>0.1259190806183151</v>
      </c>
      <c r="M26">
        <v>0.07096196350447478</v>
      </c>
      <c r="N26">
        <v>0.06499994831252112</v>
      </c>
      <c r="O26">
        <v>0.0601767376477455</v>
      </c>
      <c r="P26">
        <v>0.06173045596794358</v>
      </c>
      <c r="Q26">
        <v>0.02766765398884332</v>
      </c>
      <c r="R26">
        <v>0.04244388765202833</v>
      </c>
      <c r="W26" s="2">
        <v>45011</v>
      </c>
      <c r="X26">
        <v>0.1400527854509921</v>
      </c>
      <c r="Y26">
        <v>0.07890621564744635</v>
      </c>
      <c r="Z26">
        <v>0.08219246026436254</v>
      </c>
      <c r="AA26">
        <v>0.1142681736477363</v>
      </c>
      <c r="AB26">
        <v>0.1259190806183151</v>
      </c>
      <c r="AC26">
        <v>0.1306806372975911</v>
      </c>
      <c r="AD26">
        <v>0.07096196350447478</v>
      </c>
      <c r="AE26">
        <v>0.06499994831252112</v>
      </c>
      <c r="AF26">
        <v>0.0601767376477455</v>
      </c>
      <c r="AG26">
        <v>0.06173045596794358</v>
      </c>
      <c r="AH26">
        <v>0.02766765398884332</v>
      </c>
      <c r="AI26">
        <v>0.04244388765202833</v>
      </c>
      <c r="AN26" s="2">
        <v>44881</v>
      </c>
      <c r="AO26">
        <v>0.8051452769355839</v>
      </c>
      <c r="AP26">
        <v>250.2927443279329</v>
      </c>
      <c r="AQ26">
        <v>4.16465160800997</v>
      </c>
      <c r="AR26">
        <v>0.4325080070133732</v>
      </c>
      <c r="AS26">
        <v>0.007655758203570547</v>
      </c>
      <c r="AT26">
        <v>28.08825793360348</v>
      </c>
      <c r="AU26">
        <v>14.25516039978121</v>
      </c>
      <c r="AV26">
        <v>0.04752008614695369</v>
      </c>
      <c r="AW26">
        <v>8.938465675051848</v>
      </c>
      <c r="AX26">
        <v>36.63608510343393</v>
      </c>
      <c r="AY26">
        <v>2.023633106405633</v>
      </c>
      <c r="AZ26">
        <v>7.626886401971863</v>
      </c>
    </row>
    <row r="27" spans="1:52">
      <c r="A27" s="2">
        <v>44882</v>
      </c>
      <c r="B27">
        <v>839.5362971776852</v>
      </c>
      <c r="C27">
        <v>-0.02411538396129642</v>
      </c>
      <c r="F27" s="2">
        <v>45018</v>
      </c>
      <c r="G27">
        <v>0.1317076486431623</v>
      </c>
      <c r="H27">
        <v>0.1377843357960918</v>
      </c>
      <c r="I27">
        <v>0.07428474509067959</v>
      </c>
      <c r="J27">
        <v>0.07977064154665052</v>
      </c>
      <c r="K27">
        <v>0.1177285302076756</v>
      </c>
      <c r="L27">
        <v>0.1249539600739677</v>
      </c>
      <c r="M27">
        <v>0.07461628635476449</v>
      </c>
      <c r="N27">
        <v>0.06487244629277426</v>
      </c>
      <c r="O27">
        <v>0.06048459348508283</v>
      </c>
      <c r="P27">
        <v>0.06327701893864472</v>
      </c>
      <c r="Q27">
        <v>0.02767486000801405</v>
      </c>
      <c r="R27">
        <v>0.04284493356249214</v>
      </c>
      <c r="W27" s="2">
        <v>45018</v>
      </c>
      <c r="X27">
        <v>0.1377843357960918</v>
      </c>
      <c r="Y27">
        <v>0.07428474509067959</v>
      </c>
      <c r="Z27">
        <v>0.07977064154665052</v>
      </c>
      <c r="AA27">
        <v>0.1177285302076756</v>
      </c>
      <c r="AB27">
        <v>0.1249539600739677</v>
      </c>
      <c r="AC27">
        <v>0.1317076486431623</v>
      </c>
      <c r="AD27">
        <v>0.07461628635476449</v>
      </c>
      <c r="AE27">
        <v>0.06487244629277426</v>
      </c>
      <c r="AF27">
        <v>0.06048459348508283</v>
      </c>
      <c r="AG27">
        <v>0.06327701893864472</v>
      </c>
      <c r="AH27">
        <v>0.02767486000801405</v>
      </c>
      <c r="AI27">
        <v>0.04284493356249214</v>
      </c>
      <c r="AN27" s="2">
        <v>44882</v>
      </c>
      <c r="AO27">
        <v>0.8191559065786554</v>
      </c>
      <c r="AP27">
        <v>247.2685151049834</v>
      </c>
      <c r="AQ27">
        <v>4.188056883693586</v>
      </c>
      <c r="AR27">
        <v>0.4293958429541361</v>
      </c>
      <c r="AS27">
        <v>0.007559028829817749</v>
      </c>
      <c r="AT27">
        <v>28.01387675847521</v>
      </c>
      <c r="AU27">
        <v>14.3961626853</v>
      </c>
      <c r="AV27">
        <v>0.04770087084783343</v>
      </c>
      <c r="AW27">
        <v>9.048721280686294</v>
      </c>
      <c r="AX27">
        <v>37.23855755436816</v>
      </c>
      <c r="AY27">
        <v>1.970378958698734</v>
      </c>
      <c r="AZ27">
        <v>7.845799669307272</v>
      </c>
    </row>
    <row r="28" spans="1:52">
      <c r="A28" s="2">
        <v>44883</v>
      </c>
      <c r="B28">
        <v>828.3990197369454</v>
      </c>
      <c r="C28">
        <v>-0.01326598680507396</v>
      </c>
      <c r="F28" s="2">
        <v>45025</v>
      </c>
      <c r="G28">
        <v>0.1317384837537529</v>
      </c>
      <c r="H28">
        <v>0.1372869702435497</v>
      </c>
      <c r="I28">
        <v>0.07312263932687703</v>
      </c>
      <c r="J28">
        <v>0.08059446893245169</v>
      </c>
      <c r="K28">
        <v>0.121089018945043</v>
      </c>
      <c r="L28">
        <v>0.1231069118056797</v>
      </c>
      <c r="M28">
        <v>0.07422606165544646</v>
      </c>
      <c r="N28">
        <v>0.06515255679954508</v>
      </c>
      <c r="O28">
        <v>0.06019740516988652</v>
      </c>
      <c r="P28">
        <v>0.06348584263005627</v>
      </c>
      <c r="Q28">
        <v>0.0276280984421366</v>
      </c>
      <c r="R28">
        <v>0.04237154229557515</v>
      </c>
      <c r="W28" s="2">
        <v>45025</v>
      </c>
      <c r="X28">
        <v>0.1372869702435497</v>
      </c>
      <c r="Y28">
        <v>0.07312263932687703</v>
      </c>
      <c r="Z28">
        <v>0.08059446893245169</v>
      </c>
      <c r="AA28">
        <v>0.121089018945043</v>
      </c>
      <c r="AB28">
        <v>0.1231069118056797</v>
      </c>
      <c r="AC28">
        <v>0.1317384837537529</v>
      </c>
      <c r="AD28">
        <v>0.07422606165544646</v>
      </c>
      <c r="AE28">
        <v>0.06515255679954508</v>
      </c>
      <c r="AF28">
        <v>0.06019740516988652</v>
      </c>
      <c r="AG28">
        <v>0.06348584263005627</v>
      </c>
      <c r="AH28">
        <v>0.0276280984421366</v>
      </c>
      <c r="AI28">
        <v>0.04237154229557515</v>
      </c>
      <c r="AN28" s="2">
        <v>44883</v>
      </c>
      <c r="AO28">
        <v>0.8044171304523913</v>
      </c>
      <c r="AP28">
        <v>250.0467917274026</v>
      </c>
      <c r="AQ28">
        <v>4.191609551343898</v>
      </c>
      <c r="AR28">
        <v>0.4303339857962042</v>
      </c>
      <c r="AS28">
        <v>0.007451785243691167</v>
      </c>
      <c r="AT28">
        <v>28.18490151900681</v>
      </c>
      <c r="AU28">
        <v>14.32151174326818</v>
      </c>
      <c r="AV28">
        <v>0.04765934214816057</v>
      </c>
      <c r="AW28">
        <v>8.862607986375812</v>
      </c>
      <c r="AX28">
        <v>37.85103453001749</v>
      </c>
      <c r="AY28">
        <v>2.038578001887651</v>
      </c>
      <c r="AZ28">
        <v>8.044649493720215</v>
      </c>
    </row>
    <row r="29" spans="1:52">
      <c r="A29" s="2">
        <v>44884</v>
      </c>
      <c r="B29">
        <v>832.3664996795749</v>
      </c>
      <c r="C29">
        <v>0.004789334424718739</v>
      </c>
      <c r="F29" s="2">
        <v>45032</v>
      </c>
      <c r="G29">
        <v>0.1470105224684557</v>
      </c>
      <c r="H29">
        <v>0.1272676772393045</v>
      </c>
      <c r="I29">
        <v>0.07366675564566634</v>
      </c>
      <c r="J29">
        <v>0.07853742185863782</v>
      </c>
      <c r="K29">
        <v>0.1172405908407086</v>
      </c>
      <c r="L29">
        <v>0.1334912955434982</v>
      </c>
      <c r="M29">
        <v>0.07153034571388604</v>
      </c>
      <c r="N29">
        <v>0.06419038475805933</v>
      </c>
      <c r="O29">
        <v>0.05879668263066945</v>
      </c>
      <c r="P29">
        <v>0.06144470948250508</v>
      </c>
      <c r="Q29">
        <v>0.02568790080824462</v>
      </c>
      <c r="R29">
        <v>0.04113571301036414</v>
      </c>
      <c r="W29" s="2">
        <v>45032</v>
      </c>
      <c r="X29">
        <v>0.1272676772393045</v>
      </c>
      <c r="Y29">
        <v>0.07366675564566634</v>
      </c>
      <c r="Z29">
        <v>0.07853742185863782</v>
      </c>
      <c r="AA29">
        <v>0.1172405908407086</v>
      </c>
      <c r="AB29">
        <v>0.1334912955434982</v>
      </c>
      <c r="AC29">
        <v>0.1470105224684557</v>
      </c>
      <c r="AD29">
        <v>0.07153034571388604</v>
      </c>
      <c r="AE29">
        <v>0.06419038475805933</v>
      </c>
      <c r="AF29">
        <v>0.05879668263066945</v>
      </c>
      <c r="AG29">
        <v>0.06144470948250508</v>
      </c>
      <c r="AH29">
        <v>0.02568790080824462</v>
      </c>
      <c r="AI29">
        <v>0.04113571301036414</v>
      </c>
      <c r="AN29" s="2">
        <v>44884</v>
      </c>
      <c r="AO29">
        <v>0.812942892904928</v>
      </c>
      <c r="AP29">
        <v>250.5625575619623</v>
      </c>
      <c r="AQ29">
        <v>4.189436666213825</v>
      </c>
      <c r="AR29">
        <v>0.4231712180808515</v>
      </c>
      <c r="AS29">
        <v>0.007493611194454568</v>
      </c>
      <c r="AT29">
        <v>27.90382124905449</v>
      </c>
      <c r="AU29">
        <v>14.49076269992061</v>
      </c>
      <c r="AV29">
        <v>0.04750131551415374</v>
      </c>
      <c r="AW29">
        <v>8.979760890741828</v>
      </c>
      <c r="AX29">
        <v>37.82999166486172</v>
      </c>
      <c r="AY29">
        <v>2.111230048926655</v>
      </c>
      <c r="AZ29">
        <v>7.948546282085786</v>
      </c>
    </row>
    <row r="30" spans="1:52">
      <c r="A30" s="2">
        <v>44885</v>
      </c>
      <c r="B30">
        <v>831.2300689565179</v>
      </c>
      <c r="C30">
        <v>-0.001365300890286192</v>
      </c>
      <c r="F30" s="2">
        <v>45039</v>
      </c>
      <c r="G30">
        <v>0.15</v>
      </c>
      <c r="H30">
        <v>0.1245128066322835</v>
      </c>
      <c r="I30">
        <v>0.07353243530839429</v>
      </c>
      <c r="J30">
        <v>0.07467377290622992</v>
      </c>
      <c r="K30">
        <v>0.1117834568626643</v>
      </c>
      <c r="L30">
        <v>0.1430446923982791</v>
      </c>
      <c r="M30">
        <v>0.07179754821424016</v>
      </c>
      <c r="N30">
        <v>0.06359676009770604</v>
      </c>
      <c r="O30">
        <v>0.05792376094512499</v>
      </c>
      <c r="P30">
        <v>0.06276904195042679</v>
      </c>
      <c r="Q30">
        <v>0.02628043723440054</v>
      </c>
      <c r="R30">
        <v>0.04008528745025048</v>
      </c>
      <c r="W30" s="2">
        <v>45039</v>
      </c>
      <c r="X30">
        <v>0.1237909922970991</v>
      </c>
      <c r="Y30">
        <v>0.07310615975215076</v>
      </c>
      <c r="Z30">
        <v>0.07424088089131289</v>
      </c>
      <c r="AA30">
        <v>0.1111354359579695</v>
      </c>
      <c r="AB30">
        <v>0.1422154466978746</v>
      </c>
      <c r="AC30">
        <v>0.1549275428086581</v>
      </c>
      <c r="AD30">
        <v>0.07138132998790797</v>
      </c>
      <c r="AE30">
        <v>0.06322808273550203</v>
      </c>
      <c r="AF30">
        <v>0.0575879705784243</v>
      </c>
      <c r="AG30">
        <v>0.06240516296069833</v>
      </c>
      <c r="AH30">
        <v>0.02612808667027965</v>
      </c>
      <c r="AI30">
        <v>0.03985290866212286</v>
      </c>
      <c r="AN30" s="2">
        <v>44885</v>
      </c>
      <c r="AO30">
        <v>0.8068549692017933</v>
      </c>
      <c r="AP30">
        <v>247.9874800584271</v>
      </c>
      <c r="AQ30">
        <v>4.20739892777998</v>
      </c>
      <c r="AR30">
        <v>0.4242798431914512</v>
      </c>
      <c r="AS30">
        <v>0.007467925253802927</v>
      </c>
      <c r="AT30">
        <v>27.92599382815897</v>
      </c>
      <c r="AU30">
        <v>14.54654159151117</v>
      </c>
      <c r="AV30">
        <v>0.0470811596226488</v>
      </c>
      <c r="AW30">
        <v>9.003353599155862</v>
      </c>
      <c r="AX30">
        <v>37.87834637976663</v>
      </c>
      <c r="AY30">
        <v>2.167592878116631</v>
      </c>
      <c r="AZ30">
        <v>8.029315109711064</v>
      </c>
    </row>
    <row r="31" spans="1:52">
      <c r="A31" s="2">
        <v>44886</v>
      </c>
      <c r="B31">
        <v>796.0428755077669</v>
      </c>
      <c r="C31">
        <v>-0.04233147327420816</v>
      </c>
      <c r="F31" s="2">
        <v>45046</v>
      </c>
      <c r="G31">
        <v>0.15</v>
      </c>
      <c r="H31">
        <v>0.1277530006491642</v>
      </c>
      <c r="I31">
        <v>0.07770633227739296</v>
      </c>
      <c r="J31">
        <v>0.07776359203851763</v>
      </c>
      <c r="K31">
        <v>0.116615696245194</v>
      </c>
      <c r="L31">
        <v>0.1105893712253821</v>
      </c>
      <c r="M31">
        <v>0.07467179459470062</v>
      </c>
      <c r="N31">
        <v>0.06690321361434746</v>
      </c>
      <c r="O31">
        <v>0.06226130447330266</v>
      </c>
      <c r="P31">
        <v>0.06553371661854937</v>
      </c>
      <c r="Q31">
        <v>0.02851668393227033</v>
      </c>
      <c r="R31">
        <v>0.04168529433117897</v>
      </c>
      <c r="W31" s="2">
        <v>45046</v>
      </c>
      <c r="X31">
        <v>0.1265726854236029</v>
      </c>
      <c r="Y31">
        <v>0.07698840027858683</v>
      </c>
      <c r="Z31">
        <v>0.07704513101442424</v>
      </c>
      <c r="AA31">
        <v>0.1155382790329311</v>
      </c>
      <c r="AB31">
        <v>0.1095676314777496</v>
      </c>
      <c r="AC31">
        <v>0.1578531849477436</v>
      </c>
      <c r="AD31">
        <v>0.07398189881430987</v>
      </c>
      <c r="AE31">
        <v>0.06628509207303936</v>
      </c>
      <c r="AF31">
        <v>0.06168606972140073</v>
      </c>
      <c r="AG31">
        <v>0.0649282479162923</v>
      </c>
      <c r="AH31">
        <v>0.02825321711695682</v>
      </c>
      <c r="AI31">
        <v>0.04130016218296263</v>
      </c>
      <c r="AN31" s="2">
        <v>44886</v>
      </c>
      <c r="AO31">
        <v>0.7825517156553089</v>
      </c>
      <c r="AP31">
        <v>250.6475848508659</v>
      </c>
      <c r="AQ31">
        <v>4.541097345506286</v>
      </c>
      <c r="AR31">
        <v>0.4116019375230792</v>
      </c>
      <c r="AS31">
        <v>0.007349515154245258</v>
      </c>
      <c r="AT31">
        <v>26.37665327392171</v>
      </c>
      <c r="AU31">
        <v>14.86052316769534</v>
      </c>
      <c r="AV31">
        <v>0.05065128575842201</v>
      </c>
      <c r="AW31">
        <v>9.003111416461007</v>
      </c>
      <c r="AX31">
        <v>42.83354399142249</v>
      </c>
      <c r="AY31">
        <v>2.083628691461281</v>
      </c>
      <c r="AZ31">
        <v>7.860769870465895</v>
      </c>
    </row>
    <row r="32" spans="1:52">
      <c r="A32" s="2">
        <v>44887</v>
      </c>
      <c r="B32">
        <v>775.292948726719</v>
      </c>
      <c r="C32">
        <v>-0.02606634318259837</v>
      </c>
      <c r="F32" s="2">
        <v>45053</v>
      </c>
      <c r="G32">
        <v>0.15</v>
      </c>
      <c r="H32">
        <v>0.1268601166275271</v>
      </c>
      <c r="I32">
        <v>0.08076987760556671</v>
      </c>
      <c r="J32">
        <v>0.07922401394460833</v>
      </c>
      <c r="K32">
        <v>0.1124294340818127</v>
      </c>
      <c r="L32">
        <v>0.1011089577913719</v>
      </c>
      <c r="M32">
        <v>0.0752400639799497</v>
      </c>
      <c r="N32">
        <v>0.0675481389087336</v>
      </c>
      <c r="O32">
        <v>0.06424269223410065</v>
      </c>
      <c r="P32">
        <v>0.06734110173341591</v>
      </c>
      <c r="Q32">
        <v>0.03215099993676514</v>
      </c>
      <c r="R32">
        <v>0.04308460315614827</v>
      </c>
      <c r="W32" s="2">
        <v>45053</v>
      </c>
      <c r="X32">
        <v>0.1253050334319334</v>
      </c>
      <c r="Y32">
        <v>0.07977978014457063</v>
      </c>
      <c r="Z32">
        <v>0.07825286606891727</v>
      </c>
      <c r="AA32">
        <v>0.1110512458199804</v>
      </c>
      <c r="AB32">
        <v>0.0998695387732812</v>
      </c>
      <c r="AC32">
        <v>0.1604195136453773</v>
      </c>
      <c r="AD32">
        <v>0.0743177523642813</v>
      </c>
      <c r="AE32">
        <v>0.06672011684393431</v>
      </c>
      <c r="AF32">
        <v>0.06345518916545478</v>
      </c>
      <c r="AG32">
        <v>0.06651561758234996</v>
      </c>
      <c r="AH32">
        <v>0.03175688489846673</v>
      </c>
      <c r="AI32">
        <v>0.04255646126145279</v>
      </c>
      <c r="AN32" s="2">
        <v>44887</v>
      </c>
      <c r="AO32">
        <v>0.7648625020251013</v>
      </c>
      <c r="AP32">
        <v>249.9481723893386</v>
      </c>
      <c r="AQ32">
        <v>4.553030910094578</v>
      </c>
      <c r="AR32">
        <v>0.4162636858241566</v>
      </c>
      <c r="AS32">
        <v>0.007370630880031514</v>
      </c>
      <c r="AT32">
        <v>26.94587358771367</v>
      </c>
      <c r="AU32">
        <v>14.73407972968441</v>
      </c>
      <c r="AV32">
        <v>0.05075621808423361</v>
      </c>
      <c r="AW32">
        <v>8.621971148662514</v>
      </c>
      <c r="AX32">
        <v>42.19663696018074</v>
      </c>
      <c r="AY32">
        <v>2.091874889693378</v>
      </c>
      <c r="AZ32">
        <v>8.018566130334213</v>
      </c>
    </row>
    <row r="33" spans="1:52">
      <c r="A33" s="2">
        <v>44888</v>
      </c>
      <c r="B33">
        <v>803.0764972134892</v>
      </c>
      <c r="C33">
        <v>0.03583619396048898</v>
      </c>
      <c r="F33" s="2">
        <v>45060</v>
      </c>
      <c r="G33">
        <v>0.15</v>
      </c>
      <c r="H33">
        <v>0.13023762279624</v>
      </c>
      <c r="I33">
        <v>0.08494905747527347</v>
      </c>
      <c r="J33">
        <v>0.0768152133404152</v>
      </c>
      <c r="K33">
        <v>0.1127353391911041</v>
      </c>
      <c r="L33">
        <v>0.08821476522449218</v>
      </c>
      <c r="M33">
        <v>0.0744090028457238</v>
      </c>
      <c r="N33">
        <v>0.0664816935631346</v>
      </c>
      <c r="O33">
        <v>0.06553004685204376</v>
      </c>
      <c r="P33">
        <v>0.0648143032978605</v>
      </c>
      <c r="Q33">
        <v>0.03461373191937447</v>
      </c>
      <c r="R33">
        <v>0.05119922349433786</v>
      </c>
      <c r="W33" s="2">
        <v>45060</v>
      </c>
      <c r="X33">
        <v>0.1282525352696709</v>
      </c>
      <c r="Y33">
        <v>0.08365426023644643</v>
      </c>
      <c r="Z33">
        <v>0.07564439250862398</v>
      </c>
      <c r="AA33">
        <v>0.1110170222345521</v>
      </c>
      <c r="AB33">
        <v>0.08687019192572785</v>
      </c>
      <c r="AC33">
        <v>0.1629557370701062</v>
      </c>
      <c r="AD33">
        <v>0.07327485757923206</v>
      </c>
      <c r="AE33">
        <v>0.06546837669045302</v>
      </c>
      <c r="AF33">
        <v>0.06453123502003573</v>
      </c>
      <c r="AG33">
        <v>0.06382640086032028</v>
      </c>
      <c r="AH33">
        <v>0.0340861479078891</v>
      </c>
      <c r="AI33">
        <v>0.05041884269694227</v>
      </c>
      <c r="AN33" s="2">
        <v>44888</v>
      </c>
      <c r="AO33">
        <v>0.7724337465299403</v>
      </c>
      <c r="AP33">
        <v>252.8197526040728</v>
      </c>
      <c r="AQ33">
        <v>4.529751799092198</v>
      </c>
      <c r="AR33">
        <v>0.4113813798198493</v>
      </c>
      <c r="AS33">
        <v>0.007448358299856029</v>
      </c>
      <c r="AT33">
        <v>27.09536866529157</v>
      </c>
      <c r="AU33">
        <v>15.025853210785</v>
      </c>
      <c r="AV33">
        <v>0.05131809795027661</v>
      </c>
      <c r="AW33">
        <v>8.185852497847987</v>
      </c>
      <c r="AX33">
        <v>40.99426693736211</v>
      </c>
      <c r="AY33">
        <v>2.070434491273636</v>
      </c>
      <c r="AZ33">
        <v>8.113044343302118</v>
      </c>
    </row>
    <row r="34" spans="1:52">
      <c r="A34" s="2">
        <v>44889</v>
      </c>
      <c r="B34">
        <v>843.960608821193</v>
      </c>
      <c r="C34">
        <v>0.05090936137411961</v>
      </c>
      <c r="F34" s="2">
        <v>45067</v>
      </c>
      <c r="G34">
        <v>0.15</v>
      </c>
      <c r="H34">
        <v>0.1288320524041164</v>
      </c>
      <c r="I34">
        <v>0.08147310948080748</v>
      </c>
      <c r="J34">
        <v>0.07460448119341428</v>
      </c>
      <c r="K34">
        <v>0.1126372617633926</v>
      </c>
      <c r="L34">
        <v>0.08395289285961989</v>
      </c>
      <c r="M34">
        <v>0.07214903291241373</v>
      </c>
      <c r="N34">
        <v>0.06859019049048115</v>
      </c>
      <c r="O34">
        <v>0.06468294283264266</v>
      </c>
      <c r="P34">
        <v>0.0627112830502452</v>
      </c>
      <c r="Q34">
        <v>0.05081698687680364</v>
      </c>
      <c r="R34">
        <v>0.04954976613606307</v>
      </c>
      <c r="W34" s="2">
        <v>45067</v>
      </c>
      <c r="X34">
        <v>0.1275532990359777</v>
      </c>
      <c r="Y34">
        <v>0.08066442863456499</v>
      </c>
      <c r="Z34">
        <v>0.0738639765610339</v>
      </c>
      <c r="AA34">
        <v>0.111519253665485</v>
      </c>
      <c r="AB34">
        <v>0.0831195983299909</v>
      </c>
      <c r="AC34">
        <v>0.1584368784214383</v>
      </c>
      <c r="AD34">
        <v>0.07143290041958268</v>
      </c>
      <c r="AE34">
        <v>0.06790938213980882</v>
      </c>
      <c r="AF34">
        <v>0.06404091680367813</v>
      </c>
      <c r="AG34">
        <v>0.06208882720230716</v>
      </c>
      <c r="AH34">
        <v>0.05031259071207021</v>
      </c>
      <c r="AI34">
        <v>0.04905794807406228</v>
      </c>
      <c r="AN34" s="2">
        <v>44889</v>
      </c>
      <c r="AO34">
        <v>0.7973321672719147</v>
      </c>
      <c r="AP34">
        <v>260.3883435802497</v>
      </c>
      <c r="AQ34">
        <v>4.513571336212784</v>
      </c>
      <c r="AR34">
        <v>0.3866484410338498</v>
      </c>
      <c r="AS34">
        <v>0.007638084941735801</v>
      </c>
      <c r="AT34">
        <v>26.92538608186748</v>
      </c>
      <c r="AU34">
        <v>15.31961904178361</v>
      </c>
      <c r="AV34">
        <v>0.05172482864317555</v>
      </c>
      <c r="AW34">
        <v>8.190917019666266</v>
      </c>
      <c r="AX34">
        <v>42.55685178915725</v>
      </c>
      <c r="AY34">
        <v>1.886360727994368</v>
      </c>
      <c r="AZ34">
        <v>8.219560129376941</v>
      </c>
    </row>
    <row r="35" spans="1:52">
      <c r="A35" s="2">
        <v>44890</v>
      </c>
      <c r="B35">
        <v>846.6672759141953</v>
      </c>
      <c r="C35">
        <v>0.00320710121386214</v>
      </c>
      <c r="F35" s="2">
        <v>45074</v>
      </c>
      <c r="G35">
        <v>0.15</v>
      </c>
      <c r="H35">
        <v>0.1228078242352583</v>
      </c>
      <c r="I35">
        <v>0.08087104430248421</v>
      </c>
      <c r="J35">
        <v>0.07478867976631409</v>
      </c>
      <c r="K35">
        <v>0.1112314760134033</v>
      </c>
      <c r="L35">
        <v>0.07596956657381213</v>
      </c>
      <c r="M35">
        <v>0.07327056948126111</v>
      </c>
      <c r="N35">
        <v>0.06946489560335058</v>
      </c>
      <c r="O35">
        <v>0.06784382587165551</v>
      </c>
      <c r="P35">
        <v>0.06687430550744954</v>
      </c>
      <c r="Q35">
        <v>0.0502918557567265</v>
      </c>
      <c r="R35">
        <v>0.05658595688828479</v>
      </c>
      <c r="W35" s="2">
        <v>45074</v>
      </c>
      <c r="X35">
        <v>0.1222218860890844</v>
      </c>
      <c r="Y35">
        <v>0.08048519405171382</v>
      </c>
      <c r="Z35">
        <v>0.07443184956718021</v>
      </c>
      <c r="AA35">
        <v>0.1107007706999811</v>
      </c>
      <c r="AB35">
        <v>0.07560710215201259</v>
      </c>
      <c r="AC35">
        <v>0.1540555023863437</v>
      </c>
      <c r="AD35">
        <v>0.07292098245846108</v>
      </c>
      <c r="AE35">
        <v>0.06913346613289587</v>
      </c>
      <c r="AF35">
        <v>0.06752013081551293</v>
      </c>
      <c r="AG35">
        <v>0.06655523620677831</v>
      </c>
      <c r="AH35">
        <v>0.05005190429668525</v>
      </c>
      <c r="AI35">
        <v>0.05631597514335069</v>
      </c>
      <c r="AN35" s="2">
        <v>44890</v>
      </c>
      <c r="AO35">
        <v>0.8027936927921895</v>
      </c>
      <c r="AP35">
        <v>263.0704633572428</v>
      </c>
      <c r="AQ35">
        <v>4.548763407826448</v>
      </c>
      <c r="AR35">
        <v>0.3846447119799942</v>
      </c>
      <c r="AS35">
        <v>0.007658208758802127</v>
      </c>
      <c r="AT35">
        <v>26.57568110639663</v>
      </c>
      <c r="AU35">
        <v>15.51130191417758</v>
      </c>
      <c r="AV35">
        <v>0.0510485211330733</v>
      </c>
      <c r="AW35">
        <v>8.072930915027341</v>
      </c>
      <c r="AX35">
        <v>43.27761238685803</v>
      </c>
      <c r="AY35">
        <v>1.860320385887503</v>
      </c>
      <c r="AZ35">
        <v>8.324918222449547</v>
      </c>
    </row>
    <row r="36" spans="1:52">
      <c r="A36" s="2">
        <v>44891</v>
      </c>
      <c r="B36">
        <v>841.7388850776944</v>
      </c>
      <c r="C36">
        <v>-0.00582092987021321</v>
      </c>
      <c r="F36" s="2">
        <v>45081</v>
      </c>
      <c r="G36">
        <v>0.15</v>
      </c>
      <c r="H36">
        <v>0.1186882084362326</v>
      </c>
      <c r="I36">
        <v>0.08052673806305793</v>
      </c>
      <c r="J36">
        <v>0.07504435022360269</v>
      </c>
      <c r="K36">
        <v>0.1111891154634559</v>
      </c>
      <c r="L36">
        <v>0.06857392643620819</v>
      </c>
      <c r="M36">
        <v>0.07568227231284916</v>
      </c>
      <c r="N36">
        <v>0.07174084845459414</v>
      </c>
      <c r="O36">
        <v>0.06922126005788812</v>
      </c>
      <c r="P36">
        <v>0.07086622642279931</v>
      </c>
      <c r="Q36">
        <v>0.05227784655520668</v>
      </c>
      <c r="R36">
        <v>0.05618920757410525</v>
      </c>
      <c r="W36" s="2">
        <v>45081</v>
      </c>
      <c r="X36">
        <v>0.1179251833184384</v>
      </c>
      <c r="Y36">
        <v>0.08000904616589563</v>
      </c>
      <c r="Z36">
        <v>0.07456190361055168</v>
      </c>
      <c r="AA36">
        <v>0.1104743006638921</v>
      </c>
      <c r="AB36">
        <v>0.068133077012445</v>
      </c>
      <c r="AC36">
        <v>0.1554644969257711</v>
      </c>
      <c r="AD36">
        <v>0.07519572461356805</v>
      </c>
      <c r="AE36">
        <v>0.07127963945949728</v>
      </c>
      <c r="AF36">
        <v>0.06877624904284772</v>
      </c>
      <c r="AG36">
        <v>0.07041064021523652</v>
      </c>
      <c r="AH36">
        <v>0.05194176169428096</v>
      </c>
      <c r="AI36">
        <v>0.05582797727757558</v>
      </c>
      <c r="AN36" s="2">
        <v>44891</v>
      </c>
      <c r="AO36">
        <v>0.785678368621298</v>
      </c>
      <c r="AP36">
        <v>262.3660870593208</v>
      </c>
      <c r="AQ36">
        <v>4.554899394904329</v>
      </c>
      <c r="AR36">
        <v>0.3820325765476268</v>
      </c>
      <c r="AS36">
        <v>0.007641802554568359</v>
      </c>
      <c r="AT36">
        <v>26.82930911980328</v>
      </c>
      <c r="AU36">
        <v>15.74950555868475</v>
      </c>
      <c r="AV36">
        <v>0.05090478674747998</v>
      </c>
      <c r="AW36">
        <v>8.009965097483425</v>
      </c>
      <c r="AX36">
        <v>43.24937962792335</v>
      </c>
      <c r="AY36">
        <v>1.913685232936209</v>
      </c>
      <c r="AZ36">
        <v>8.324126966222231</v>
      </c>
    </row>
    <row r="37" spans="1:52">
      <c r="A37" s="2">
        <v>44892</v>
      </c>
      <c r="B37">
        <v>851.7716390181795</v>
      </c>
      <c r="C37">
        <v>0.01191908098621242</v>
      </c>
      <c r="F37" s="2">
        <v>45088</v>
      </c>
      <c r="G37">
        <v>0.1313733188928619</v>
      </c>
      <c r="H37">
        <v>0.1238636846804552</v>
      </c>
      <c r="I37">
        <v>0.07743455294059472</v>
      </c>
      <c r="J37">
        <v>0.0708412486438665</v>
      </c>
      <c r="K37">
        <v>0.1217728586184883</v>
      </c>
      <c r="L37">
        <v>0.07124770308284892</v>
      </c>
      <c r="M37">
        <v>0.07846516790370422</v>
      </c>
      <c r="N37">
        <v>0.07874615712443506</v>
      </c>
      <c r="O37">
        <v>0.07372378407582926</v>
      </c>
      <c r="P37">
        <v>0.06252750175814827</v>
      </c>
      <c r="Q37">
        <v>0.05326528876051313</v>
      </c>
      <c r="R37">
        <v>0.05673873351825458</v>
      </c>
      <c r="W37" s="2">
        <v>45088</v>
      </c>
      <c r="X37">
        <v>0.1238636846804552</v>
      </c>
      <c r="Y37">
        <v>0.07743455294059472</v>
      </c>
      <c r="Z37">
        <v>0.0708412486438665</v>
      </c>
      <c r="AA37">
        <v>0.1217728586184883</v>
      </c>
      <c r="AB37">
        <v>0.07124770308284892</v>
      </c>
      <c r="AC37">
        <v>0.1313733188928619</v>
      </c>
      <c r="AD37">
        <v>0.07846516790370422</v>
      </c>
      <c r="AE37">
        <v>0.07874615712443506</v>
      </c>
      <c r="AF37">
        <v>0.07372378407582926</v>
      </c>
      <c r="AG37">
        <v>0.06252750175814827</v>
      </c>
      <c r="AH37">
        <v>0.05326528876051313</v>
      </c>
      <c r="AI37">
        <v>0.05673873351825458</v>
      </c>
      <c r="AN37" s="2">
        <v>44892</v>
      </c>
      <c r="AO37">
        <v>0.7621133128388996</v>
      </c>
      <c r="AP37">
        <v>266.7820991391986</v>
      </c>
      <c r="AQ37">
        <v>4.644039007939613</v>
      </c>
      <c r="AR37">
        <v>0.3731279523855177</v>
      </c>
      <c r="AS37">
        <v>0.007767556204949389</v>
      </c>
      <c r="AT37">
        <v>26.70891829447727</v>
      </c>
      <c r="AU37">
        <v>15.85181610889379</v>
      </c>
      <c r="AV37">
        <v>0.05126536611599509</v>
      </c>
      <c r="AW37">
        <v>7.765848356167226</v>
      </c>
      <c r="AX37">
        <v>43.66175807905244</v>
      </c>
      <c r="AY37">
        <v>1.924643973428994</v>
      </c>
      <c r="AZ37">
        <v>8.425874801228149</v>
      </c>
    </row>
    <row r="38" spans="1:52">
      <c r="A38" s="2">
        <v>44893</v>
      </c>
      <c r="B38">
        <v>848.4188761231704</v>
      </c>
      <c r="C38">
        <v>-0.003936222740256623</v>
      </c>
      <c r="F38" s="2">
        <v>45095</v>
      </c>
      <c r="G38">
        <v>0.1315230266653068</v>
      </c>
      <c r="H38">
        <v>0.1252852456139061</v>
      </c>
      <c r="I38">
        <v>0.07905722844734993</v>
      </c>
      <c r="J38">
        <v>0.07140077327166891</v>
      </c>
      <c r="K38">
        <v>0.1172433605000669</v>
      </c>
      <c r="L38">
        <v>0.06861446925869293</v>
      </c>
      <c r="M38">
        <v>0.07512039054667162</v>
      </c>
      <c r="N38">
        <v>0.08770721784406407</v>
      </c>
      <c r="O38">
        <v>0.07112373311786171</v>
      </c>
      <c r="P38">
        <v>0.06380168922727464</v>
      </c>
      <c r="Q38">
        <v>0.05301088274577293</v>
      </c>
      <c r="R38">
        <v>0.05611198276136348</v>
      </c>
      <c r="W38" s="2">
        <v>45095</v>
      </c>
      <c r="X38">
        <v>0.1252852456139061</v>
      </c>
      <c r="Y38">
        <v>0.07905722844734993</v>
      </c>
      <c r="Z38">
        <v>0.07140077327166891</v>
      </c>
      <c r="AA38">
        <v>0.1172433605000669</v>
      </c>
      <c r="AB38">
        <v>0.06861446925869293</v>
      </c>
      <c r="AC38">
        <v>0.1315230266653068</v>
      </c>
      <c r="AD38">
        <v>0.07512039054667162</v>
      </c>
      <c r="AE38">
        <v>0.08770721784406407</v>
      </c>
      <c r="AF38">
        <v>0.07112373311786171</v>
      </c>
      <c r="AG38">
        <v>0.06380168922727464</v>
      </c>
      <c r="AH38">
        <v>0.05301088274577293</v>
      </c>
      <c r="AI38">
        <v>0.05611198276136348</v>
      </c>
      <c r="AN38" s="2">
        <v>44893</v>
      </c>
      <c r="AO38">
        <v>0.7818817807354469</v>
      </c>
      <c r="AP38">
        <v>268.2177514998481</v>
      </c>
      <c r="AQ38">
        <v>4.652424126008334</v>
      </c>
      <c r="AR38">
        <v>0.3423720866763373</v>
      </c>
      <c r="AS38">
        <v>0.007742898726116323</v>
      </c>
      <c r="AT38">
        <v>27.37020682372815</v>
      </c>
      <c r="AU38">
        <v>16.22182558633774</v>
      </c>
      <c r="AV38">
        <v>0.05228328221756881</v>
      </c>
      <c r="AW38">
        <v>7.734532955205475</v>
      </c>
      <c r="AX38">
        <v>42.76296594917019</v>
      </c>
      <c r="AY38">
        <v>1.786090438886425</v>
      </c>
      <c r="AZ38">
        <v>9.42010847130204</v>
      </c>
    </row>
    <row r="39" spans="1:52">
      <c r="A39" s="2">
        <v>44894</v>
      </c>
      <c r="B39">
        <v>828.3208208324852</v>
      </c>
      <c r="C39">
        <v>-0.02368883561681567</v>
      </c>
      <c r="F39" s="2">
        <v>45102</v>
      </c>
      <c r="G39">
        <v>0.1302944484431078</v>
      </c>
      <c r="H39">
        <v>0.1190480401916415</v>
      </c>
      <c r="I39">
        <v>0.07788073584344017</v>
      </c>
      <c r="J39">
        <v>0.07101694658875689</v>
      </c>
      <c r="K39">
        <v>0.1152177634970798</v>
      </c>
      <c r="L39">
        <v>0.06915197659241065</v>
      </c>
      <c r="M39">
        <v>0.07833794423480889</v>
      </c>
      <c r="N39">
        <v>0.08990802950822316</v>
      </c>
      <c r="O39">
        <v>0.07448116952555214</v>
      </c>
      <c r="P39">
        <v>0.06411289088354322</v>
      </c>
      <c r="Q39">
        <v>0.05468215749810221</v>
      </c>
      <c r="R39">
        <v>0.05586789719333358</v>
      </c>
      <c r="W39" s="2">
        <v>45102</v>
      </c>
      <c r="X39">
        <v>0.1190480401916415</v>
      </c>
      <c r="Y39">
        <v>0.07788073584344017</v>
      </c>
      <c r="Z39">
        <v>0.07101694658875689</v>
      </c>
      <c r="AA39">
        <v>0.1152177634970798</v>
      </c>
      <c r="AB39">
        <v>0.06915197659241065</v>
      </c>
      <c r="AC39">
        <v>0.1302944484431078</v>
      </c>
      <c r="AD39">
        <v>0.07833794423480889</v>
      </c>
      <c r="AE39">
        <v>0.08990802950822316</v>
      </c>
      <c r="AF39">
        <v>0.07448116952555214</v>
      </c>
      <c r="AG39">
        <v>0.06411289088354322</v>
      </c>
      <c r="AH39">
        <v>0.05468215749810221</v>
      </c>
      <c r="AI39">
        <v>0.05586789719333358</v>
      </c>
      <c r="AN39" s="2">
        <v>44894</v>
      </c>
      <c r="AO39">
        <v>0.7809781390546182</v>
      </c>
      <c r="AP39">
        <v>267.3896520293663</v>
      </c>
      <c r="AQ39">
        <v>4.706991918627172</v>
      </c>
      <c r="AR39">
        <v>0.350930259335533</v>
      </c>
      <c r="AS39">
        <v>0.007663685377163357</v>
      </c>
      <c r="AT39">
        <v>27.5116683864517</v>
      </c>
      <c r="AU39">
        <v>16.34755346334927</v>
      </c>
      <c r="AV39">
        <v>0.05226526920797556</v>
      </c>
      <c r="AW39">
        <v>7.245724540841797</v>
      </c>
      <c r="AX39">
        <v>42.93791157675836</v>
      </c>
      <c r="AY39">
        <v>1.845767110326592</v>
      </c>
      <c r="AZ39">
        <v>9.416319384571905</v>
      </c>
    </row>
    <row r="40" spans="1:52">
      <c r="A40" s="2">
        <v>44895</v>
      </c>
      <c r="B40">
        <v>842.5566937311532</v>
      </c>
      <c r="C40">
        <v>0.01718642407703896</v>
      </c>
      <c r="F40" s="2">
        <v>45109</v>
      </c>
      <c r="G40">
        <v>0.1362149350672038</v>
      </c>
      <c r="H40">
        <v>0.1309274255196002</v>
      </c>
      <c r="I40">
        <v>0.07859400686616314</v>
      </c>
      <c r="J40">
        <v>0.07345372074342751</v>
      </c>
      <c r="K40">
        <v>0.1237455644304965</v>
      </c>
      <c r="L40">
        <v>0.0628005114085409</v>
      </c>
      <c r="M40">
        <v>0.06757556976591415</v>
      </c>
      <c r="N40">
        <v>0.09418653428386892</v>
      </c>
      <c r="O40">
        <v>0.05418267098876249</v>
      </c>
      <c r="P40">
        <v>0.06548772639038508</v>
      </c>
      <c r="Q40">
        <v>0.05338524461452392</v>
      </c>
      <c r="R40">
        <v>0.05944608992111347</v>
      </c>
      <c r="W40" s="2">
        <v>45109</v>
      </c>
      <c r="X40">
        <v>0.1309274255196002</v>
      </c>
      <c r="Y40">
        <v>0.07859400686616314</v>
      </c>
      <c r="Z40">
        <v>0.07345372074342751</v>
      </c>
      <c r="AA40">
        <v>0.1237455644304965</v>
      </c>
      <c r="AB40">
        <v>0.0628005114085409</v>
      </c>
      <c r="AC40">
        <v>0.1362149350672038</v>
      </c>
      <c r="AD40">
        <v>0.06757556976591415</v>
      </c>
      <c r="AE40">
        <v>0.09418653428386892</v>
      </c>
      <c r="AF40">
        <v>0.05418267098876249</v>
      </c>
      <c r="AG40">
        <v>0.06548772639038508</v>
      </c>
      <c r="AH40">
        <v>0.05338524461452392</v>
      </c>
      <c r="AI40">
        <v>0.05944608992111347</v>
      </c>
      <c r="AN40" s="2">
        <v>44895</v>
      </c>
      <c r="AO40">
        <v>0.7760877865558214</v>
      </c>
      <c r="AP40">
        <v>269.2230423190266</v>
      </c>
      <c r="AQ40">
        <v>4.777262920868209</v>
      </c>
      <c r="AR40">
        <v>0.3536179212877372</v>
      </c>
      <c r="AS40">
        <v>0.007686141279331083</v>
      </c>
      <c r="AT40">
        <v>27.82192529497097</v>
      </c>
      <c r="AU40">
        <v>16.07763212487365</v>
      </c>
      <c r="AV40">
        <v>0.0510596690597678</v>
      </c>
      <c r="AW40">
        <v>7.253527176978273</v>
      </c>
      <c r="AX40">
        <v>42.80097469691694</v>
      </c>
      <c r="AY40">
        <v>1.872471277792951</v>
      </c>
      <c r="AZ40">
        <v>9.279346737579075</v>
      </c>
    </row>
    <row r="41" spans="1:52">
      <c r="A41" s="2">
        <v>44896</v>
      </c>
      <c r="B41">
        <v>879.6922250487037</v>
      </c>
      <c r="C41">
        <v>0.04407481608519492</v>
      </c>
      <c r="F41" s="2">
        <v>45116</v>
      </c>
      <c r="G41">
        <v>0.1330608599795351</v>
      </c>
      <c r="H41">
        <v>0.1353398976195198</v>
      </c>
      <c r="I41">
        <v>0.07748707753888374</v>
      </c>
      <c r="J41">
        <v>0.07411565102242396</v>
      </c>
      <c r="K41">
        <v>0.1260918273235099</v>
      </c>
      <c r="L41">
        <v>0.06095716430968612</v>
      </c>
      <c r="M41">
        <v>0.06805990856343652</v>
      </c>
      <c r="N41">
        <v>0.09405382193931371</v>
      </c>
      <c r="O41">
        <v>0.05093645386977597</v>
      </c>
      <c r="P41">
        <v>0.06698406260350907</v>
      </c>
      <c r="Q41">
        <v>0.0538060141250597</v>
      </c>
      <c r="R41">
        <v>0.05910726110534642</v>
      </c>
      <c r="W41" s="2">
        <v>45116</v>
      </c>
      <c r="X41">
        <v>0.1353398976195198</v>
      </c>
      <c r="Y41">
        <v>0.07748707753888374</v>
      </c>
      <c r="Z41">
        <v>0.07411565102242396</v>
      </c>
      <c r="AA41">
        <v>0.1260918273235099</v>
      </c>
      <c r="AB41">
        <v>0.06095716430968612</v>
      </c>
      <c r="AC41">
        <v>0.1330608599795351</v>
      </c>
      <c r="AD41">
        <v>0.06805990856343652</v>
      </c>
      <c r="AE41">
        <v>0.09405382193931371</v>
      </c>
      <c r="AF41">
        <v>0.05093645386977597</v>
      </c>
      <c r="AG41">
        <v>0.06698406260350907</v>
      </c>
      <c r="AH41">
        <v>0.0538060141250597</v>
      </c>
      <c r="AI41">
        <v>0.05910726110534642</v>
      </c>
      <c r="AN41" s="2">
        <v>44896</v>
      </c>
      <c r="AO41">
        <v>0.7636961221047369</v>
      </c>
      <c r="AP41">
        <v>272.3391534620482</v>
      </c>
      <c r="AQ41">
        <v>4.731516579278691</v>
      </c>
      <c r="AR41">
        <v>0.3630701820513234</v>
      </c>
      <c r="AS41">
        <v>0.007682052280095586</v>
      </c>
      <c r="AT41">
        <v>28.46904197649898</v>
      </c>
      <c r="AU41">
        <v>16.28150410797345</v>
      </c>
      <c r="AV41">
        <v>0.04998516836589876</v>
      </c>
      <c r="AW41">
        <v>7.217677170469361</v>
      </c>
      <c r="AX41">
        <v>40.30097692582586</v>
      </c>
      <c r="AY41">
        <v>1.849644317602057</v>
      </c>
      <c r="AZ41">
        <v>9.014857201882148</v>
      </c>
    </row>
    <row r="42" spans="1:52">
      <c r="A42" s="2">
        <v>44897</v>
      </c>
      <c r="B42">
        <v>864.5985176087451</v>
      </c>
      <c r="C42">
        <v>-0.01715794116416447</v>
      </c>
      <c r="F42" s="2">
        <v>45123</v>
      </c>
      <c r="G42">
        <v>0.137058737826849</v>
      </c>
      <c r="H42">
        <v>0.15</v>
      </c>
      <c r="I42">
        <v>0.05805572108442141</v>
      </c>
      <c r="J42">
        <v>0.07043095262571709</v>
      </c>
      <c r="K42">
        <v>0.132913722045006</v>
      </c>
      <c r="L42">
        <v>0.05749279126365175</v>
      </c>
      <c r="M42">
        <v>0.0688023449481459</v>
      </c>
      <c r="N42">
        <v>0.1004680359727158</v>
      </c>
      <c r="O42">
        <v>0.05088863698548065</v>
      </c>
      <c r="P42">
        <v>0.05734477803753976</v>
      </c>
      <c r="Q42">
        <v>0.05007757820070275</v>
      </c>
      <c r="R42">
        <v>0.06646670100976999</v>
      </c>
      <c r="W42" s="2">
        <v>45123</v>
      </c>
      <c r="X42">
        <v>0.1688523157112223</v>
      </c>
      <c r="Y42">
        <v>0.05676809192827297</v>
      </c>
      <c r="Z42">
        <v>0.06886885079660868</v>
      </c>
      <c r="AA42">
        <v>0.1299658026916576</v>
      </c>
      <c r="AB42">
        <v>0.0562176474377438</v>
      </c>
      <c r="AC42">
        <v>0.1340188853603861</v>
      </c>
      <c r="AD42">
        <v>0.06727636432622251</v>
      </c>
      <c r="AE42">
        <v>0.09823973581619336</v>
      </c>
      <c r="AF42">
        <v>0.04975996798481705</v>
      </c>
      <c r="AG42">
        <v>0.05607291702582955</v>
      </c>
      <c r="AH42">
        <v>0.0489668978309462</v>
      </c>
      <c r="AI42">
        <v>0.06499252309009988</v>
      </c>
      <c r="AN42" s="2">
        <v>44897</v>
      </c>
      <c r="AO42">
        <v>0.7726582713420691</v>
      </c>
      <c r="AP42">
        <v>272.1053472090774</v>
      </c>
      <c r="AQ42">
        <v>4.753922971747189</v>
      </c>
      <c r="AR42">
        <v>0.3682379208112486</v>
      </c>
      <c r="AS42">
        <v>0.007646220531925269</v>
      </c>
      <c r="AT42">
        <v>28.38768044684026</v>
      </c>
      <c r="AU42">
        <v>16.23978653062226</v>
      </c>
      <c r="AV42">
        <v>0.04998739391270227</v>
      </c>
      <c r="AW42">
        <v>7.09403596099483</v>
      </c>
      <c r="AX42">
        <v>40.58836871263424</v>
      </c>
      <c r="AY42">
        <v>1.907978123246329</v>
      </c>
      <c r="AZ42">
        <v>8.833473820233097</v>
      </c>
    </row>
    <row r="43" spans="1:52">
      <c r="A43" s="2">
        <v>44898</v>
      </c>
      <c r="B43">
        <v>885.0125245468339</v>
      </c>
      <c r="C43">
        <v>0.02361096685031194</v>
      </c>
      <c r="F43" s="2">
        <v>45130</v>
      </c>
      <c r="G43">
        <v>0.1355944827160951</v>
      </c>
      <c r="H43">
        <v>0.15</v>
      </c>
      <c r="I43">
        <v>0.06066984624322518</v>
      </c>
      <c r="J43">
        <v>0.05325565091988335</v>
      </c>
      <c r="K43">
        <v>0.1436041853203718</v>
      </c>
      <c r="L43">
        <v>0.05517808132499843</v>
      </c>
      <c r="M43">
        <v>0.06998974604902779</v>
      </c>
      <c r="N43">
        <v>0.1092782067018286</v>
      </c>
      <c r="O43">
        <v>0.05026348811003745</v>
      </c>
      <c r="P43">
        <v>0.05607857335384966</v>
      </c>
      <c r="Q43">
        <v>0.04872243188409272</v>
      </c>
      <c r="R43">
        <v>0.06736530737658999</v>
      </c>
      <c r="W43" s="2">
        <v>45130</v>
      </c>
      <c r="X43">
        <v>0.178515273511069</v>
      </c>
      <c r="Y43">
        <v>0.05863453182028393</v>
      </c>
      <c r="Z43">
        <v>0.05146906332930632</v>
      </c>
      <c r="AA43">
        <v>0.1387866410594957</v>
      </c>
      <c r="AB43">
        <v>0.05332700122994157</v>
      </c>
      <c r="AC43">
        <v>0.1310456429969876</v>
      </c>
      <c r="AD43">
        <v>0.0676417734001357</v>
      </c>
      <c r="AE43">
        <v>0.1056122091101795</v>
      </c>
      <c r="AF43">
        <v>0.04857727974406326</v>
      </c>
      <c r="AG43">
        <v>0.05419728410997254</v>
      </c>
      <c r="AH43">
        <v>0.04708792191785822</v>
      </c>
      <c r="AI43">
        <v>0.06510537777070684</v>
      </c>
      <c r="AN43" s="2">
        <v>44898</v>
      </c>
      <c r="AO43">
        <v>0.7668176003872303</v>
      </c>
      <c r="AP43">
        <v>274.2171240294102</v>
      </c>
      <c r="AQ43">
        <v>4.612072873695651</v>
      </c>
      <c r="AR43">
        <v>0.3753424126759225</v>
      </c>
      <c r="AS43">
        <v>0.007774584491172739</v>
      </c>
      <c r="AT43">
        <v>28.31155482544587</v>
      </c>
      <c r="AU43">
        <v>15.93094192095393</v>
      </c>
      <c r="AV43">
        <v>0.05048849354414757</v>
      </c>
      <c r="AW43">
        <v>7.362884462664214</v>
      </c>
      <c r="AX43">
        <v>40.06592869410177</v>
      </c>
      <c r="AY43">
        <v>1.917788523154853</v>
      </c>
      <c r="AZ43">
        <v>8.399949752408647</v>
      </c>
    </row>
    <row r="44" spans="1:52">
      <c r="A44" s="2">
        <v>44899</v>
      </c>
      <c r="B44">
        <v>868.0823019976762</v>
      </c>
      <c r="C44">
        <v>-0.01912992424353177</v>
      </c>
      <c r="F44" s="2">
        <v>45137</v>
      </c>
      <c r="G44">
        <v>0.1387758575544495</v>
      </c>
      <c r="H44">
        <v>0.15</v>
      </c>
      <c r="I44">
        <v>0.06252751711463779</v>
      </c>
      <c r="J44">
        <v>0.05328508692211947</v>
      </c>
      <c r="K44">
        <v>0.1450885654227524</v>
      </c>
      <c r="L44">
        <v>0.05405855895442978</v>
      </c>
      <c r="M44">
        <v>0.06612292823145034</v>
      </c>
      <c r="N44">
        <v>0.1107028586270874</v>
      </c>
      <c r="O44">
        <v>0.04994617668436108</v>
      </c>
      <c r="P44">
        <v>0.05630506655549463</v>
      </c>
      <c r="Q44">
        <v>0.04658509795221362</v>
      </c>
      <c r="R44">
        <v>0.0666022859810039</v>
      </c>
      <c r="W44" s="2">
        <v>45137</v>
      </c>
      <c r="X44">
        <v>0.1812827947450112</v>
      </c>
      <c r="Y44">
        <v>0.06022629889838792</v>
      </c>
      <c r="Z44">
        <v>0.05132402052546682</v>
      </c>
      <c r="AA44">
        <v>0.1397488291733782</v>
      </c>
      <c r="AB44">
        <v>0.05206902624386211</v>
      </c>
      <c r="AC44">
        <v>0.1336684497104039</v>
      </c>
      <c r="AD44">
        <v>0.0636893870646226</v>
      </c>
      <c r="AE44">
        <v>0.1066286294457731</v>
      </c>
      <c r="AF44">
        <v>0.04810799316257881</v>
      </c>
      <c r="AG44">
        <v>0.05423285497883611</v>
      </c>
      <c r="AH44">
        <v>0.0448706131787838</v>
      </c>
      <c r="AI44">
        <v>0.06415110287289533</v>
      </c>
      <c r="AN44" s="2">
        <v>44899</v>
      </c>
      <c r="AO44">
        <v>0.7847286491664375</v>
      </c>
      <c r="AP44">
        <v>268.8723079446673</v>
      </c>
      <c r="AQ44">
        <v>4.569884302052332</v>
      </c>
      <c r="AR44">
        <v>0.3713197343366798</v>
      </c>
      <c r="AS44">
        <v>0.007705097098261924</v>
      </c>
      <c r="AT44">
        <v>27.89136741588834</v>
      </c>
      <c r="AU44">
        <v>15.99233703105893</v>
      </c>
      <c r="AV44">
        <v>0.0515954575179435</v>
      </c>
      <c r="AW44">
        <v>7.561288009792883</v>
      </c>
      <c r="AX44">
        <v>40.99936935280786</v>
      </c>
      <c r="AY44">
        <v>1.94010617974463</v>
      </c>
      <c r="AZ44">
        <v>8.573531736542266</v>
      </c>
    </row>
    <row r="45" spans="1:52">
      <c r="A45" s="2">
        <v>44900</v>
      </c>
      <c r="B45">
        <v>882.4404175272779</v>
      </c>
      <c r="C45">
        <v>0.01654003946003746</v>
      </c>
      <c r="F45" s="2">
        <v>45144</v>
      </c>
      <c r="G45">
        <v>0.136993693112305</v>
      </c>
      <c r="H45">
        <v>0.15</v>
      </c>
      <c r="I45">
        <v>0.06269693045065876</v>
      </c>
      <c r="J45">
        <v>0.0529023093763444</v>
      </c>
      <c r="K45">
        <v>0.1498501760088923</v>
      </c>
      <c r="L45">
        <v>0.05396389796515291</v>
      </c>
      <c r="M45">
        <v>0.06399789884373892</v>
      </c>
      <c r="N45">
        <v>0.1108180932083947</v>
      </c>
      <c r="O45">
        <v>0.04835724469145288</v>
      </c>
      <c r="P45">
        <v>0.05656613446970628</v>
      </c>
      <c r="Q45">
        <v>0.04617008408899016</v>
      </c>
      <c r="R45">
        <v>0.0676835377843637</v>
      </c>
      <c r="W45" s="2">
        <v>45144</v>
      </c>
      <c r="X45">
        <v>0.1820008062746615</v>
      </c>
      <c r="Y45">
        <v>0.06033651595022646</v>
      </c>
      <c r="Z45">
        <v>0.05091064284242134</v>
      </c>
      <c r="AA45">
        <v>0.1442086154763224</v>
      </c>
      <c r="AB45">
        <v>0.05193226473620179</v>
      </c>
      <c r="AC45">
        <v>0.1318361535427317</v>
      </c>
      <c r="AD45">
        <v>0.06158850547564026</v>
      </c>
      <c r="AE45">
        <v>0.1066460128172309</v>
      </c>
      <c r="AF45">
        <v>0.04653669078633808</v>
      </c>
      <c r="AG45">
        <v>0.05443653222162213</v>
      </c>
      <c r="AH45">
        <v>0.04443187242238239</v>
      </c>
      <c r="AI45">
        <v>0.06513538745422118</v>
      </c>
      <c r="AN45" s="2">
        <v>44900</v>
      </c>
      <c r="AO45">
        <v>0.7730177837270936</v>
      </c>
      <c r="AP45">
        <v>268.9101505667587</v>
      </c>
      <c r="AQ45">
        <v>4.427143948442172</v>
      </c>
      <c r="AR45">
        <v>0.3763987036302905</v>
      </c>
      <c r="AS45">
        <v>0.007730888101141853</v>
      </c>
      <c r="AT45">
        <v>28.74053906515893</v>
      </c>
      <c r="AU45">
        <v>16.68022343551984</v>
      </c>
      <c r="AV45">
        <v>0.05027654487555651</v>
      </c>
      <c r="AW45">
        <v>7.450804895222883</v>
      </c>
      <c r="AX45">
        <v>39.54132616892745</v>
      </c>
      <c r="AY45">
        <v>1.899141474902449</v>
      </c>
      <c r="AZ45">
        <v>8.277565889123375</v>
      </c>
    </row>
    <row r="46" spans="1:52">
      <c r="A46" s="2">
        <v>44901</v>
      </c>
      <c r="B46">
        <v>871.5331624799276</v>
      </c>
      <c r="C46">
        <v>-0.01236033031886052</v>
      </c>
      <c r="F46" s="2">
        <v>45151</v>
      </c>
      <c r="G46">
        <v>0.1369135357464445</v>
      </c>
      <c r="H46">
        <v>0.15</v>
      </c>
      <c r="I46">
        <v>0.06335830190509237</v>
      </c>
      <c r="J46">
        <v>0.05220210105662876</v>
      </c>
      <c r="K46">
        <v>0.15</v>
      </c>
      <c r="L46">
        <v>0.05323767648775155</v>
      </c>
      <c r="M46">
        <v>0.06289658020541855</v>
      </c>
      <c r="N46">
        <v>0.1118576351463346</v>
      </c>
      <c r="O46">
        <v>0.04786677254323367</v>
      </c>
      <c r="P46">
        <v>0.05605870431643542</v>
      </c>
      <c r="Q46">
        <v>0.04789700776247827</v>
      </c>
      <c r="R46">
        <v>0.06771168483018239</v>
      </c>
      <c r="W46" s="2">
        <v>45151</v>
      </c>
      <c r="X46">
        <v>0.1860794351465401</v>
      </c>
      <c r="Y46">
        <v>0.05984581929669394</v>
      </c>
      <c r="Z46">
        <v>0.04930810032476052</v>
      </c>
      <c r="AA46">
        <v>0.1527274418048337</v>
      </c>
      <c r="AB46">
        <v>0.05028626511541268</v>
      </c>
      <c r="AC46">
        <v>0.1293232689826019</v>
      </c>
      <c r="AD46">
        <v>0.05940969470728443</v>
      </c>
      <c r="AE46">
        <v>0.1056564273131983</v>
      </c>
      <c r="AF46">
        <v>0.04521311546874129</v>
      </c>
      <c r="AG46">
        <v>0.05295089968720492</v>
      </c>
      <c r="AH46">
        <v>0.04524167449593901</v>
      </c>
      <c r="AI46">
        <v>0.06395785765678941</v>
      </c>
      <c r="AN46" s="2">
        <v>44901</v>
      </c>
      <c r="AO46">
        <v>0.7638922150105034</v>
      </c>
      <c r="AP46">
        <v>268.2857266228577</v>
      </c>
      <c r="AQ46">
        <v>4.470029330057638</v>
      </c>
      <c r="AR46">
        <v>0.3766075813040266</v>
      </c>
      <c r="AS46">
        <v>0.007707520958010888</v>
      </c>
      <c r="AT46">
        <v>28.64815369529537</v>
      </c>
      <c r="AU46">
        <v>16.79956453204801</v>
      </c>
      <c r="AV46">
        <v>0.05050354165428348</v>
      </c>
      <c r="AW46">
        <v>7.533424520006391</v>
      </c>
      <c r="AX46">
        <v>39.52391452009408</v>
      </c>
      <c r="AY46">
        <v>1.859104217883422</v>
      </c>
      <c r="AZ46">
        <v>8.294834316186469</v>
      </c>
    </row>
    <row r="47" spans="1:52">
      <c r="A47" s="2">
        <v>44902</v>
      </c>
      <c r="B47">
        <v>873.620556279742</v>
      </c>
      <c r="C47">
        <v>0.002395082470384446</v>
      </c>
      <c r="F47" s="2">
        <v>45158</v>
      </c>
      <c r="G47">
        <v>0.1382634527856235</v>
      </c>
      <c r="H47">
        <v>0.15</v>
      </c>
      <c r="I47">
        <v>0.06239244114815265</v>
      </c>
      <c r="J47">
        <v>0.05184426915694185</v>
      </c>
      <c r="K47">
        <v>0.15</v>
      </c>
      <c r="L47">
        <v>0.05086159827294606</v>
      </c>
      <c r="M47">
        <v>0.05697671075001344</v>
      </c>
      <c r="N47">
        <v>0.1191810637701999</v>
      </c>
      <c r="O47">
        <v>0.04668106162403438</v>
      </c>
      <c r="P47">
        <v>0.05318049815758936</v>
      </c>
      <c r="Q47">
        <v>0.04692527347173531</v>
      </c>
      <c r="R47">
        <v>0.07369363086276358</v>
      </c>
      <c r="W47" s="2">
        <v>45158</v>
      </c>
      <c r="X47">
        <v>0.1761210328233279</v>
      </c>
      <c r="Y47">
        <v>0.05913200684298978</v>
      </c>
      <c r="Z47">
        <v>0.04913504940892762</v>
      </c>
      <c r="AA47">
        <v>0.1604587831225591</v>
      </c>
      <c r="AB47">
        <v>0.04820372983932033</v>
      </c>
      <c r="AC47">
        <v>0.1310382361357078</v>
      </c>
      <c r="AD47">
        <v>0.05399928561795983</v>
      </c>
      <c r="AE47">
        <v>0.1129530332317014</v>
      </c>
      <c r="AF47">
        <v>0.04424165499208326</v>
      </c>
      <c r="AG47">
        <v>0.05040145125113907</v>
      </c>
      <c r="AH47">
        <v>0.04447310509058318</v>
      </c>
      <c r="AI47">
        <v>0.06984263164370069</v>
      </c>
      <c r="AN47" s="2">
        <v>44902</v>
      </c>
      <c r="AO47">
        <v>0.770490190636506</v>
      </c>
      <c r="AP47">
        <v>269.9165752741546</v>
      </c>
      <c r="AQ47">
        <v>4.462817541839773</v>
      </c>
      <c r="AR47">
        <v>0.37507523411847</v>
      </c>
      <c r="AS47">
        <v>0.007676574320367451</v>
      </c>
      <c r="AT47">
        <v>28.69368278773968</v>
      </c>
      <c r="AU47">
        <v>16.80914367508295</v>
      </c>
      <c r="AV47">
        <v>0.05015993940997472</v>
      </c>
      <c r="AW47">
        <v>7.713609001927169</v>
      </c>
      <c r="AX47">
        <v>39.34109528107051</v>
      </c>
      <c r="AY47">
        <v>1.80543911622798</v>
      </c>
      <c r="AZ47">
        <v>8.32062140058475</v>
      </c>
    </row>
    <row r="48" spans="1:52">
      <c r="A48" s="2">
        <v>44903</v>
      </c>
      <c r="B48">
        <v>851.9076752971733</v>
      </c>
      <c r="C48">
        <v>-0.02485390347845251</v>
      </c>
      <c r="F48" s="2">
        <v>45165</v>
      </c>
      <c r="G48">
        <v>0.1382274218261403</v>
      </c>
      <c r="H48">
        <v>0.15</v>
      </c>
      <c r="I48">
        <v>0.06150512216381471</v>
      </c>
      <c r="J48">
        <v>0.05072225978394623</v>
      </c>
      <c r="K48">
        <v>0.15</v>
      </c>
      <c r="L48">
        <v>0.05897200835125202</v>
      </c>
      <c r="M48">
        <v>0.05583652455014615</v>
      </c>
      <c r="N48">
        <v>0.1178834459552663</v>
      </c>
      <c r="O48">
        <v>0.04581817297864587</v>
      </c>
      <c r="P48">
        <v>0.05222175132852615</v>
      </c>
      <c r="Q48">
        <v>0.04602432224135113</v>
      </c>
      <c r="R48">
        <v>0.07278897082091108</v>
      </c>
      <c r="W48" s="2">
        <v>45165</v>
      </c>
      <c r="X48">
        <v>0.1815851506090318</v>
      </c>
      <c r="Y48">
        <v>0.058237417383726</v>
      </c>
      <c r="Z48">
        <v>0.04802743754928013</v>
      </c>
      <c r="AA48">
        <v>0.1556051396560587</v>
      </c>
      <c r="AB48">
        <v>0.0558388853396829</v>
      </c>
      <c r="AC48">
        <v>0.13088353905427</v>
      </c>
      <c r="AD48">
        <v>0.05286998661384076</v>
      </c>
      <c r="AE48">
        <v>0.1116204179945157</v>
      </c>
      <c r="AF48">
        <v>0.04338389990365737</v>
      </c>
      <c r="AG48">
        <v>0.04944726262844151</v>
      </c>
      <c r="AH48">
        <v>0.04357909666505127</v>
      </c>
      <c r="AI48">
        <v>0.06892176660244413</v>
      </c>
      <c r="AN48" s="2">
        <v>44903</v>
      </c>
      <c r="AO48">
        <v>0.7817588971555496</v>
      </c>
      <c r="AP48">
        <v>269.759835714888</v>
      </c>
      <c r="AQ48">
        <v>4.47798281252375</v>
      </c>
      <c r="AR48">
        <v>0.373072396511389</v>
      </c>
      <c r="AS48">
        <v>0.007584534741445876</v>
      </c>
      <c r="AT48">
        <v>28.50576945687355</v>
      </c>
      <c r="AU48">
        <v>17.0033404856818</v>
      </c>
      <c r="AV48">
        <v>0.05040672464505509</v>
      </c>
      <c r="AW48">
        <v>7.765022868120944</v>
      </c>
      <c r="AX48">
        <v>39.19898083561371</v>
      </c>
      <c r="AY48">
        <v>1.854736704904357</v>
      </c>
      <c r="AZ48">
        <v>8.312142318871405</v>
      </c>
    </row>
    <row r="49" spans="1:52">
      <c r="A49" s="2">
        <v>44904</v>
      </c>
      <c r="B49">
        <v>871.0703993403913</v>
      </c>
      <c r="C49">
        <v>0.02249389763571896</v>
      </c>
      <c r="F49" s="2">
        <v>45172</v>
      </c>
      <c r="G49">
        <v>0.1414508915915656</v>
      </c>
      <c r="H49">
        <v>0.15</v>
      </c>
      <c r="I49">
        <v>0.06138827650433524</v>
      </c>
      <c r="J49">
        <v>0.05110051569971875</v>
      </c>
      <c r="K49">
        <v>0.15</v>
      </c>
      <c r="L49">
        <v>0.05942821091597363</v>
      </c>
      <c r="M49">
        <v>0.05549042188489119</v>
      </c>
      <c r="N49">
        <v>0.1163951623061344</v>
      </c>
      <c r="O49">
        <v>0.04614772674932343</v>
      </c>
      <c r="P49">
        <v>0.05148529236017246</v>
      </c>
      <c r="Q49">
        <v>0.0452921749875799</v>
      </c>
      <c r="R49">
        <v>0.07182132700030525</v>
      </c>
      <c r="W49" s="2">
        <v>45172</v>
      </c>
      <c r="X49">
        <v>0.1706552577104009</v>
      </c>
      <c r="Y49">
        <v>0.05825587008537881</v>
      </c>
      <c r="Z49">
        <v>0.04849305394147117</v>
      </c>
      <c r="AA49">
        <v>0.1650630360441835</v>
      </c>
      <c r="AB49">
        <v>0.05639581906625057</v>
      </c>
      <c r="AC49">
        <v>0.1342331994519722</v>
      </c>
      <c r="AD49">
        <v>0.05265896018567638</v>
      </c>
      <c r="AE49">
        <v>0.1104559671649015</v>
      </c>
      <c r="AF49">
        <v>0.0437929866634111</v>
      </c>
      <c r="AG49">
        <v>0.04885819693651346</v>
      </c>
      <c r="AH49">
        <v>0.04298109040045073</v>
      </c>
      <c r="AI49">
        <v>0.06815656234938959</v>
      </c>
      <c r="AN49" s="2">
        <v>44904</v>
      </c>
      <c r="AO49">
        <v>0.7803517463117087</v>
      </c>
      <c r="AP49">
        <v>272.0309952492664</v>
      </c>
      <c r="AQ49">
        <v>4.528363098160899</v>
      </c>
      <c r="AR49">
        <v>0.373635853986278</v>
      </c>
      <c r="AS49">
        <v>0.007582676557161747</v>
      </c>
      <c r="AT49">
        <v>28.53741790377925</v>
      </c>
      <c r="AU49">
        <v>16.96195393371853</v>
      </c>
      <c r="AV49">
        <v>0.04956680379059854</v>
      </c>
      <c r="AW49">
        <v>7.799063420879288</v>
      </c>
      <c r="AX49">
        <v>38.72187910618003</v>
      </c>
      <c r="AY49">
        <v>1.875604602832101</v>
      </c>
      <c r="AZ49">
        <v>8.285044376426228</v>
      </c>
    </row>
    <row r="50" spans="1:52">
      <c r="A50" s="2">
        <v>44905</v>
      </c>
      <c r="B50">
        <v>860.9313901281822</v>
      </c>
      <c r="C50">
        <v>-0.01163971272573006</v>
      </c>
      <c r="F50" s="2">
        <v>45179</v>
      </c>
      <c r="G50">
        <v>0.1348862583231172</v>
      </c>
      <c r="H50">
        <v>0.15</v>
      </c>
      <c r="I50">
        <v>0.05940866076536193</v>
      </c>
      <c r="J50">
        <v>0.04965369355419934</v>
      </c>
      <c r="K50">
        <v>0.15</v>
      </c>
      <c r="L50">
        <v>0.07062102507131018</v>
      </c>
      <c r="M50">
        <v>0.05460007450594553</v>
      </c>
      <c r="N50">
        <v>0.1195841993278631</v>
      </c>
      <c r="O50">
        <v>0.04527242590774889</v>
      </c>
      <c r="P50">
        <v>0.0506153203661992</v>
      </c>
      <c r="Q50">
        <v>0.04363675633586089</v>
      </c>
      <c r="R50">
        <v>0.07172158584239374</v>
      </c>
      <c r="W50" s="2">
        <v>45179</v>
      </c>
      <c r="X50">
        <v>0.1672666148506594</v>
      </c>
      <c r="Y50">
        <v>0.05646336247963193</v>
      </c>
      <c r="Z50">
        <v>0.04719201647511236</v>
      </c>
      <c r="AA50">
        <v>0.1674372275428569</v>
      </c>
      <c r="AB50">
        <v>0.06711985232310545</v>
      </c>
      <c r="AC50">
        <v>0.1281990133946935</v>
      </c>
      <c r="AD50">
        <v>0.05189317110547613</v>
      </c>
      <c r="AE50">
        <v>0.1136555833189645</v>
      </c>
      <c r="AF50">
        <v>0.04302795857421367</v>
      </c>
      <c r="AG50">
        <v>0.04810596879379076</v>
      </c>
      <c r="AH50">
        <v>0.04147338045808376</v>
      </c>
      <c r="AI50">
        <v>0.06816585068341162</v>
      </c>
      <c r="AN50" s="2">
        <v>44905</v>
      </c>
      <c r="AO50">
        <v>0.7894287093102994</v>
      </c>
      <c r="AP50">
        <v>271.4805739558983</v>
      </c>
      <c r="AQ50">
        <v>4.461510271811091</v>
      </c>
      <c r="AR50">
        <v>0.3748210147509947</v>
      </c>
      <c r="AS50">
        <v>0.007536098601419749</v>
      </c>
      <c r="AT50">
        <v>28.37325885771472</v>
      </c>
      <c r="AU50">
        <v>17.20228112248072</v>
      </c>
      <c r="AV50">
        <v>0.04970439832254286</v>
      </c>
      <c r="AW50">
        <v>7.878448235930819</v>
      </c>
      <c r="AX50">
        <v>39.06607379918697</v>
      </c>
      <c r="AY50">
        <v>1.867705402392293</v>
      </c>
      <c r="AZ50">
        <v>8.219357494710218</v>
      </c>
    </row>
    <row r="51" spans="1:52">
      <c r="A51" s="2">
        <v>44906</v>
      </c>
      <c r="B51">
        <v>861.9174959342215</v>
      </c>
      <c r="C51">
        <v>0.001145394182795911</v>
      </c>
      <c r="F51" s="2">
        <v>45186</v>
      </c>
      <c r="G51">
        <v>0.1344322324140169</v>
      </c>
      <c r="H51">
        <v>0.15</v>
      </c>
      <c r="I51">
        <v>0.06032405616172144</v>
      </c>
      <c r="J51">
        <v>0.04996584631175219</v>
      </c>
      <c r="K51">
        <v>0.15</v>
      </c>
      <c r="L51">
        <v>0.06917962413625872</v>
      </c>
      <c r="M51">
        <v>0.055285512514146</v>
      </c>
      <c r="N51">
        <v>0.1182374672912448</v>
      </c>
      <c r="O51">
        <v>0.04457373423411464</v>
      </c>
      <c r="P51">
        <v>0.05179878317890068</v>
      </c>
      <c r="Q51">
        <v>0.0433371678468851</v>
      </c>
      <c r="R51">
        <v>0.07286557591095946</v>
      </c>
      <c r="W51" s="2">
        <v>45186</v>
      </c>
      <c r="X51">
        <v>0.167746766140989</v>
      </c>
      <c r="Y51">
        <v>0.0577908280074492</v>
      </c>
      <c r="Z51">
        <v>0.04786759734305488</v>
      </c>
      <c r="AA51">
        <v>0.1616487987599633</v>
      </c>
      <c r="AB51">
        <v>0.06627451823465748</v>
      </c>
      <c r="AC51">
        <v>0.1287869303958653</v>
      </c>
      <c r="AD51">
        <v>0.05296387126958602</v>
      </c>
      <c r="AE51">
        <v>0.1132722428005534</v>
      </c>
      <c r="AF51">
        <v>0.04270191980903362</v>
      </c>
      <c r="AG51">
        <v>0.04962356247500678</v>
      </c>
      <c r="AH51">
        <v>0.04151728137536143</v>
      </c>
      <c r="AI51">
        <v>0.06980568338847966</v>
      </c>
      <c r="AN51" s="2">
        <v>44906</v>
      </c>
      <c r="AO51">
        <v>0.7915266081881374</v>
      </c>
      <c r="AP51">
        <v>271.2136427938028</v>
      </c>
      <c r="AQ51">
        <v>4.459220533751028</v>
      </c>
      <c r="AR51">
        <v>0.3727009454734787</v>
      </c>
      <c r="AS51">
        <v>0.0075499885284229</v>
      </c>
      <c r="AT51">
        <v>28.16957112154146</v>
      </c>
      <c r="AU51">
        <v>17.29194728977186</v>
      </c>
      <c r="AV51">
        <v>0.04962137458028686</v>
      </c>
      <c r="AW51">
        <v>7.901773010450046</v>
      </c>
      <c r="AX51">
        <v>39.14235995130646</v>
      </c>
      <c r="AY51">
        <v>1.871976791216895</v>
      </c>
      <c r="AZ51">
        <v>8.332295663331674</v>
      </c>
    </row>
    <row r="52" spans="1:52">
      <c r="A52" s="2">
        <v>44907</v>
      </c>
      <c r="B52">
        <v>849.1827385700897</v>
      </c>
      <c r="C52">
        <v>-0.01477491456456492</v>
      </c>
      <c r="F52" s="2">
        <v>45193</v>
      </c>
      <c r="G52">
        <v>0.1350934615706814</v>
      </c>
      <c r="H52">
        <v>0.15</v>
      </c>
      <c r="I52">
        <v>0.05985120163644686</v>
      </c>
      <c r="J52">
        <v>0.04671609489156709</v>
      </c>
      <c r="K52">
        <v>0.15</v>
      </c>
      <c r="L52">
        <v>0.07650926831465785</v>
      </c>
      <c r="M52">
        <v>0.05484976072836445</v>
      </c>
      <c r="N52">
        <v>0.1172000370125288</v>
      </c>
      <c r="O52">
        <v>0.04263144770176646</v>
      </c>
      <c r="P52">
        <v>0.05123450659750106</v>
      </c>
      <c r="Q52">
        <v>0.04278684702698609</v>
      </c>
      <c r="R52">
        <v>0.0731273745194999</v>
      </c>
      <c r="W52" s="2">
        <v>45193</v>
      </c>
      <c r="X52">
        <v>0.1691480927038413</v>
      </c>
      <c r="Y52">
        <v>0.05715681568655748</v>
      </c>
      <c r="Z52">
        <v>0.0446130261766879</v>
      </c>
      <c r="AA52">
        <v>0.1623645605654966</v>
      </c>
      <c r="AB52">
        <v>0.07306496825138563</v>
      </c>
      <c r="AC52">
        <v>0.1290118138372079</v>
      </c>
      <c r="AD52">
        <v>0.05238053002588004</v>
      </c>
      <c r="AE52">
        <v>0.1119239168274868</v>
      </c>
      <c r="AF52">
        <v>0.0407122619449155</v>
      </c>
      <c r="AG52">
        <v>0.04892802768059727</v>
      </c>
      <c r="AH52">
        <v>0.04086066549148665</v>
      </c>
      <c r="AI52">
        <v>0.06983532080845703</v>
      </c>
      <c r="AN52" s="2">
        <v>44907</v>
      </c>
      <c r="AO52">
        <v>0.8306500474789003</v>
      </c>
      <c r="AP52">
        <v>271.0950898963848</v>
      </c>
      <c r="AQ52">
        <v>4.604602758519115</v>
      </c>
      <c r="AR52">
        <v>0.3609086390336465</v>
      </c>
      <c r="AS52">
        <v>0.007389425221181883</v>
      </c>
      <c r="AT52">
        <v>27.96228848328079</v>
      </c>
      <c r="AU52">
        <v>18.07520828259491</v>
      </c>
      <c r="AV52">
        <v>0.04950938676764039</v>
      </c>
      <c r="AW52">
        <v>7.869654441582837</v>
      </c>
      <c r="AX52">
        <v>38.36894076415741</v>
      </c>
      <c r="AY52">
        <v>1.831081623199757</v>
      </c>
      <c r="AZ52">
        <v>8.407952332385412</v>
      </c>
    </row>
    <row r="53" spans="1:52">
      <c r="A53" s="2">
        <v>44908</v>
      </c>
      <c r="B53">
        <v>846.3765323711247</v>
      </c>
      <c r="C53">
        <v>-0.003304596374262503</v>
      </c>
      <c r="F53" s="2">
        <v>45200</v>
      </c>
      <c r="G53">
        <v>0.132861848804094</v>
      </c>
      <c r="H53">
        <v>0.15</v>
      </c>
      <c r="I53">
        <v>0.06019468163493545</v>
      </c>
      <c r="J53">
        <v>0.04413866954919878</v>
      </c>
      <c r="K53">
        <v>0.15</v>
      </c>
      <c r="L53">
        <v>0.08625863846472812</v>
      </c>
      <c r="M53">
        <v>0.05345429823724861</v>
      </c>
      <c r="N53">
        <v>0.1175416825133596</v>
      </c>
      <c r="O53">
        <v>0.04135590814430778</v>
      </c>
      <c r="P53">
        <v>0.05012366811944673</v>
      </c>
      <c r="Q53">
        <v>0.04208414398526887</v>
      </c>
      <c r="R53">
        <v>0.07198646054741202</v>
      </c>
      <c r="W53" s="2">
        <v>45200</v>
      </c>
      <c r="X53">
        <v>0.1730863362008006</v>
      </c>
      <c r="Y53">
        <v>0.05709910478396819</v>
      </c>
      <c r="Z53">
        <v>0.04186879055029243</v>
      </c>
      <c r="AA53">
        <v>0.1629119237255295</v>
      </c>
      <c r="AB53">
        <v>0.08182269433852153</v>
      </c>
      <c r="AC53">
        <v>0.1260292839933189</v>
      </c>
      <c r="AD53">
        <v>0.05070535291992855</v>
      </c>
      <c r="AE53">
        <v>0.1114969738857966</v>
      </c>
      <c r="AF53">
        <v>0.0392291356716389</v>
      </c>
      <c r="AG53">
        <v>0.04754600407169682</v>
      </c>
      <c r="AH53">
        <v>0.03991992119389915</v>
      </c>
      <c r="AI53">
        <v>0.06828447866460882</v>
      </c>
      <c r="AN53" s="2">
        <v>44908</v>
      </c>
      <c r="AO53">
        <v>0.8216059031292086</v>
      </c>
      <c r="AP53">
        <v>270.7784122411617</v>
      </c>
      <c r="AQ53">
        <v>4.595218347247206</v>
      </c>
      <c r="AR53">
        <v>0.3698296547784209</v>
      </c>
      <c r="AS53">
        <v>0.007321676510110965</v>
      </c>
      <c r="AT53">
        <v>28.36171842583473</v>
      </c>
      <c r="AU53">
        <v>18.01614930161027</v>
      </c>
      <c r="AV53">
        <v>0.0488924709873698</v>
      </c>
      <c r="AW53">
        <v>7.873585595737735</v>
      </c>
      <c r="AX53">
        <v>37.44223511870535</v>
      </c>
      <c r="AY53">
        <v>1.838276970948958</v>
      </c>
      <c r="AZ53">
        <v>8.389949380741035</v>
      </c>
    </row>
    <row r="54" spans="1:52">
      <c r="A54" s="2">
        <v>44909</v>
      </c>
      <c r="B54">
        <v>861.3611556625137</v>
      </c>
      <c r="C54">
        <v>0.01770444089394774</v>
      </c>
      <c r="F54" s="2">
        <v>45207</v>
      </c>
      <c r="G54">
        <v>0.15</v>
      </c>
      <c r="H54">
        <v>0.15</v>
      </c>
      <c r="I54">
        <v>0.06497460046005198</v>
      </c>
      <c r="J54">
        <v>0.04059210583558812</v>
      </c>
      <c r="K54">
        <v>0.15</v>
      </c>
      <c r="L54">
        <v>0.09391911800809222</v>
      </c>
      <c r="M54">
        <v>0.05004675191474511</v>
      </c>
      <c r="N54">
        <v>0.1110807399598458</v>
      </c>
      <c r="O54">
        <v>0.03678448109725363</v>
      </c>
      <c r="P54">
        <v>0.04814959207153788</v>
      </c>
      <c r="Q54">
        <v>0.04136094330156831</v>
      </c>
      <c r="R54">
        <v>0.06309166735131697</v>
      </c>
      <c r="W54" s="2">
        <v>45207</v>
      </c>
      <c r="X54">
        <v>0.1772922980113829</v>
      </c>
      <c r="Y54">
        <v>0.0608273531539697</v>
      </c>
      <c r="Z54">
        <v>0.03800116259957156</v>
      </c>
      <c r="AA54">
        <v>0.1492449768957076</v>
      </c>
      <c r="AB54">
        <v>0.08792437842692062</v>
      </c>
      <c r="AC54">
        <v>0.1585685357049757</v>
      </c>
      <c r="AD54">
        <v>0.04685233047025766</v>
      </c>
      <c r="AE54">
        <v>0.1039905955604303</v>
      </c>
      <c r="AF54">
        <v>0.03443657377568397</v>
      </c>
      <c r="AG54">
        <v>0.04507626396188033</v>
      </c>
      <c r="AH54">
        <v>0.03872092613378419</v>
      </c>
      <c r="AI54">
        <v>0.05906460530543548</v>
      </c>
      <c r="AN54" s="2">
        <v>44909</v>
      </c>
      <c r="AO54">
        <v>0.8128595524959362</v>
      </c>
      <c r="AP54">
        <v>270.6142730409574</v>
      </c>
      <c r="AQ54">
        <v>4.422673435658935</v>
      </c>
      <c r="AR54">
        <v>0.382880718528245</v>
      </c>
      <c r="AS54">
        <v>0.007208419846303953</v>
      </c>
      <c r="AT54">
        <v>29.63711091779645</v>
      </c>
      <c r="AU54">
        <v>17.93421506068995</v>
      </c>
      <c r="AV54">
        <v>0.04803887571672891</v>
      </c>
      <c r="AW54">
        <v>7.749746549056952</v>
      </c>
      <c r="AX54">
        <v>37.69824879559253</v>
      </c>
      <c r="AY54">
        <v>1.802622467182552</v>
      </c>
      <c r="AZ54">
        <v>8.300881998840389</v>
      </c>
    </row>
    <row r="55" spans="1:52">
      <c r="A55" s="2">
        <v>44910</v>
      </c>
      <c r="B55">
        <v>853.5804296908377</v>
      </c>
      <c r="C55">
        <v>-0.009033058805271388</v>
      </c>
      <c r="F55" s="2">
        <v>45214</v>
      </c>
      <c r="G55">
        <v>0.15</v>
      </c>
      <c r="H55">
        <v>0.15</v>
      </c>
      <c r="I55">
        <v>0.05944003572971604</v>
      </c>
      <c r="J55">
        <v>0.03837766305434926</v>
      </c>
      <c r="K55">
        <v>0.15</v>
      </c>
      <c r="L55">
        <v>0.09493467508916234</v>
      </c>
      <c r="M55">
        <v>0.04896314426272114</v>
      </c>
      <c r="N55">
        <v>0.1121893701717962</v>
      </c>
      <c r="O55">
        <v>0.03588954800971351</v>
      </c>
      <c r="P55">
        <v>0.05255530610548953</v>
      </c>
      <c r="Q55">
        <v>0.03805963849639283</v>
      </c>
      <c r="R55">
        <v>0.06959061908065921</v>
      </c>
      <c r="W55" s="2">
        <v>45214</v>
      </c>
      <c r="X55">
        <v>0.1623640087076035</v>
      </c>
      <c r="Y55">
        <v>0.05540855901902152</v>
      </c>
      <c r="Z55">
        <v>0.03577472628092566</v>
      </c>
      <c r="AA55">
        <v>0.1438280764323012</v>
      </c>
      <c r="AB55">
        <v>0.08849580056695253</v>
      </c>
      <c r="AC55">
        <v>0.1811112603857354</v>
      </c>
      <c r="AD55">
        <v>0.04564225501098652</v>
      </c>
      <c r="AE55">
        <v>0.1045802086448463</v>
      </c>
      <c r="AF55">
        <v>0.03345536580941281</v>
      </c>
      <c r="AG55">
        <v>0.04899078111847342</v>
      </c>
      <c r="AH55">
        <v>0.03547827150473484</v>
      </c>
      <c r="AI55">
        <v>0.06487068651900642</v>
      </c>
      <c r="AN55" s="2">
        <v>44910</v>
      </c>
      <c r="AO55">
        <v>0.7949876947873515</v>
      </c>
      <c r="AP55">
        <v>271.819527839835</v>
      </c>
      <c r="AQ55">
        <v>4.388059194227058</v>
      </c>
      <c r="AR55">
        <v>0.384867821634114</v>
      </c>
      <c r="AS55">
        <v>0.007129344838315495</v>
      </c>
      <c r="AT55">
        <v>29.78316072774185</v>
      </c>
      <c r="AU55">
        <v>17.99231929028788</v>
      </c>
      <c r="AV55">
        <v>0.04805086564621008</v>
      </c>
      <c r="AW55">
        <v>7.88461639867632</v>
      </c>
      <c r="AX55">
        <v>38.06145739084735</v>
      </c>
      <c r="AY55">
        <v>1.745342887555347</v>
      </c>
      <c r="AZ55">
        <v>8.466584622568936</v>
      </c>
    </row>
    <row r="56" spans="1:52">
      <c r="A56" s="2">
        <v>44911</v>
      </c>
      <c r="B56">
        <v>830.3676482827387</v>
      </c>
      <c r="C56">
        <v>-0.02719460357884085</v>
      </c>
      <c r="F56" s="2">
        <v>45221</v>
      </c>
      <c r="G56">
        <v>0.15</v>
      </c>
      <c r="H56">
        <v>0.15</v>
      </c>
      <c r="I56">
        <v>0.06201656164931905</v>
      </c>
      <c r="J56">
        <v>0.03485354397025961</v>
      </c>
      <c r="K56">
        <v>0.15</v>
      </c>
      <c r="L56">
        <v>0.08871594598463557</v>
      </c>
      <c r="M56">
        <v>0.04845076104087436</v>
      </c>
      <c r="N56">
        <v>0.1176188936183511</v>
      </c>
      <c r="O56">
        <v>0.03526568108090697</v>
      </c>
      <c r="P56">
        <v>0.05309187851746289</v>
      </c>
      <c r="Q56">
        <v>0.03437588866839023</v>
      </c>
      <c r="R56">
        <v>0.07561084546980025</v>
      </c>
      <c r="W56" s="2">
        <v>45221</v>
      </c>
      <c r="X56">
        <v>0.1759654214931038</v>
      </c>
      <c r="Y56">
        <v>0.05567970288193533</v>
      </c>
      <c r="Z56">
        <v>0.03129220519544608</v>
      </c>
      <c r="AA56">
        <v>0.1484845662364728</v>
      </c>
      <c r="AB56">
        <v>0.07965094132832452</v>
      </c>
      <c r="AC56">
        <v>0.1817490698990773</v>
      </c>
      <c r="AD56">
        <v>0.04350005720107757</v>
      </c>
      <c r="AE56">
        <v>0.1056005827443944</v>
      </c>
      <c r="AF56">
        <v>0.03166223009294403</v>
      </c>
      <c r="AG56">
        <v>0.04766694480761491</v>
      </c>
      <c r="AH56">
        <v>0.03086335676237014</v>
      </c>
      <c r="AI56">
        <v>0.06788492135723925</v>
      </c>
      <c r="AN56" s="2">
        <v>44911</v>
      </c>
      <c r="AO56">
        <v>0.796777465941461</v>
      </c>
      <c r="AP56">
        <v>271.9186385955146</v>
      </c>
      <c r="AQ56">
        <v>4.45104504994059</v>
      </c>
      <c r="AR56">
        <v>0.389463080277482</v>
      </c>
      <c r="AS56">
        <v>0.007121675078506295</v>
      </c>
      <c r="AT56">
        <v>29.85753192663094</v>
      </c>
      <c r="AU56">
        <v>17.46817117127364</v>
      </c>
      <c r="AV56">
        <v>0.04837187919370659</v>
      </c>
      <c r="AW56">
        <v>8.017385280732348</v>
      </c>
      <c r="AX56">
        <v>38.21795816999877</v>
      </c>
      <c r="AY56">
        <v>1.714782525632813</v>
      </c>
      <c r="AZ56">
        <v>8.405504331362554</v>
      </c>
    </row>
    <row r="57" spans="1:52">
      <c r="A57" s="2">
        <v>44912</v>
      </c>
      <c r="B57">
        <v>752.0999915841921</v>
      </c>
      <c r="C57">
        <v>-0.09425663061465583</v>
      </c>
      <c r="AN57" s="2">
        <v>44912</v>
      </c>
      <c r="AO57">
        <v>0.8026337962223956</v>
      </c>
      <c r="AP57">
        <v>280.3765701864641</v>
      </c>
      <c r="AQ57">
        <v>4.495889020281797</v>
      </c>
      <c r="AR57">
        <v>0.395271356741376</v>
      </c>
      <c r="AS57">
        <v>0.006737054060549592</v>
      </c>
      <c r="AT57">
        <v>30.30008501018212</v>
      </c>
      <c r="AU57">
        <v>17.79368599570682</v>
      </c>
      <c r="AV57">
        <v>0.04755889999668658</v>
      </c>
      <c r="AW57">
        <v>7.970651296970297</v>
      </c>
      <c r="AX57">
        <v>38.19649757997717</v>
      </c>
      <c r="AY57">
        <v>1.77783590524497</v>
      </c>
      <c r="AZ57">
        <v>8.340072844690166</v>
      </c>
    </row>
    <row r="58" spans="1:52">
      <c r="A58" s="2">
        <v>44913</v>
      </c>
      <c r="B58">
        <v>770.0215073896647</v>
      </c>
      <c r="C58">
        <v>0.02382863449808514</v>
      </c>
      <c r="AN58" s="2">
        <v>44913</v>
      </c>
      <c r="AO58">
        <v>0.8089179845155601</v>
      </c>
      <c r="AP58">
        <v>282.7950274977287</v>
      </c>
      <c r="AQ58">
        <v>4.544561030135257</v>
      </c>
      <c r="AR58">
        <v>0.3852113519547423</v>
      </c>
      <c r="AS58">
        <v>0.006828394484348399</v>
      </c>
      <c r="AT58">
        <v>29.81333061795036</v>
      </c>
      <c r="AU58">
        <v>17.97463939666514</v>
      </c>
      <c r="AV58">
        <v>0.04776780225910111</v>
      </c>
      <c r="AW58">
        <v>7.94467445638831</v>
      </c>
      <c r="AX58">
        <v>38.05553481536923</v>
      </c>
      <c r="AY58">
        <v>1.783435454721389</v>
      </c>
      <c r="AZ58">
        <v>8.378692391151263</v>
      </c>
    </row>
    <row r="59" spans="1:52">
      <c r="A59" s="2">
        <v>44914</v>
      </c>
      <c r="B59">
        <v>776.8386807213774</v>
      </c>
      <c r="C59">
        <v>0.008853224573976526</v>
      </c>
      <c r="AN59" s="2">
        <v>44914</v>
      </c>
      <c r="AO59">
        <v>0.8520423031162504</v>
      </c>
      <c r="AP59">
        <v>293.8362769580446</v>
      </c>
      <c r="AQ59">
        <v>4.49771346019502</v>
      </c>
      <c r="AR59">
        <v>0.3463059267129594</v>
      </c>
      <c r="AS59">
        <v>0.006945934483631512</v>
      </c>
      <c r="AT59">
        <v>27.85491745028568</v>
      </c>
      <c r="AU59">
        <v>18.38409734221415</v>
      </c>
      <c r="AV59">
        <v>0.05035789966440535</v>
      </c>
      <c r="AW59">
        <v>8.229865339005912</v>
      </c>
      <c r="AX59">
        <v>39.92334052653699</v>
      </c>
      <c r="AY59">
        <v>1.791115589085339</v>
      </c>
      <c r="AZ59">
        <v>8.689300784670802</v>
      </c>
    </row>
    <row r="60" spans="1:52">
      <c r="A60" s="2">
        <v>44915</v>
      </c>
      <c r="B60">
        <v>747.0903830980594</v>
      </c>
      <c r="C60">
        <v>-0.03829404786550217</v>
      </c>
      <c r="AN60" s="2">
        <v>44915</v>
      </c>
      <c r="AO60">
        <v>0.8547056184481004</v>
      </c>
      <c r="AP60">
        <v>298.6540962127737</v>
      </c>
      <c r="AQ60">
        <v>4.545951666053623</v>
      </c>
      <c r="AR60">
        <v>0.3487110464500568</v>
      </c>
      <c r="AS60">
        <v>0.00682310405541514</v>
      </c>
      <c r="AT60">
        <v>27.82612515621159</v>
      </c>
      <c r="AU60">
        <v>18.45895193337658</v>
      </c>
      <c r="AV60">
        <v>0.04927042250459065</v>
      </c>
      <c r="AW60">
        <v>8.170114548161045</v>
      </c>
      <c r="AX60">
        <v>40.5821193540815</v>
      </c>
      <c r="AY60">
        <v>1.800307020128352</v>
      </c>
      <c r="AZ60">
        <v>8.774554308219106</v>
      </c>
    </row>
    <row r="61" spans="1:52">
      <c r="A61" s="2">
        <v>44916</v>
      </c>
      <c r="B61">
        <v>775.3054221370085</v>
      </c>
      <c r="C61">
        <v>0.03776656704098635</v>
      </c>
      <c r="AN61" s="2">
        <v>44916</v>
      </c>
      <c r="AO61">
        <v>0.8539163740538929</v>
      </c>
      <c r="AP61">
        <v>302.4665564179221</v>
      </c>
      <c r="AQ61">
        <v>4.485582908265254</v>
      </c>
      <c r="AR61">
        <v>0.3460550251384064</v>
      </c>
      <c r="AS61">
        <v>0.006880669324421573</v>
      </c>
      <c r="AT61">
        <v>27.76967581380891</v>
      </c>
      <c r="AU61">
        <v>18.59334683784031</v>
      </c>
      <c r="AV61">
        <v>0.04900440024749038</v>
      </c>
      <c r="AW61">
        <v>8.16398097384165</v>
      </c>
      <c r="AX61">
        <v>40.54266646965627</v>
      </c>
      <c r="AY61">
        <v>1.814839081163958</v>
      </c>
      <c r="AZ61">
        <v>8.666002018958888</v>
      </c>
    </row>
    <row r="62" spans="1:52">
      <c r="A62" s="2">
        <v>44917</v>
      </c>
      <c r="B62">
        <v>762.8817869423377</v>
      </c>
      <c r="C62">
        <v>-0.01602418200614009</v>
      </c>
      <c r="AN62" s="2">
        <v>44917</v>
      </c>
      <c r="AO62">
        <v>0.8376686336125123</v>
      </c>
      <c r="AP62">
        <v>304.9960365664813</v>
      </c>
      <c r="AQ62">
        <v>4.520112347005298</v>
      </c>
      <c r="AR62">
        <v>0.348048751457811</v>
      </c>
      <c r="AS62">
        <v>0.006811228443787654</v>
      </c>
      <c r="AT62">
        <v>28.09049512623011</v>
      </c>
      <c r="AU62">
        <v>18.85614841182272</v>
      </c>
      <c r="AV62">
        <v>0.0484343752895917</v>
      </c>
      <c r="AW62">
        <v>8.092249970616452</v>
      </c>
      <c r="AX62">
        <v>40.41956023886461</v>
      </c>
      <c r="AY62">
        <v>1.811379230878009</v>
      </c>
      <c r="AZ62">
        <v>8.608044004326157</v>
      </c>
    </row>
    <row r="63" spans="1:52">
      <c r="A63" s="2">
        <v>44918</v>
      </c>
      <c r="B63">
        <v>764.7354946652332</v>
      </c>
      <c r="C63">
        <v>0.002429875446791296</v>
      </c>
      <c r="AN63" s="2">
        <v>44918</v>
      </c>
      <c r="AO63">
        <v>0.8447218317483749</v>
      </c>
      <c r="AP63">
        <v>301.4672162172103</v>
      </c>
      <c r="AQ63">
        <v>4.477014864113368</v>
      </c>
      <c r="AR63">
        <v>0.3496744673136862</v>
      </c>
      <c r="AS63">
        <v>0.006822219918852001</v>
      </c>
      <c r="AT63">
        <v>28.31494200446613</v>
      </c>
      <c r="AU63">
        <v>18.74984457942906</v>
      </c>
      <c r="AV63">
        <v>0.04837374895088183</v>
      </c>
      <c r="AW63">
        <v>8.078015256380642</v>
      </c>
      <c r="AX63">
        <v>40.39392225302747</v>
      </c>
      <c r="AY63">
        <v>1.871035180825864</v>
      </c>
      <c r="AZ63">
        <v>8.569388718705667</v>
      </c>
    </row>
    <row r="64" spans="1:52">
      <c r="A64" s="2">
        <v>44919</v>
      </c>
      <c r="B64">
        <v>763.7277302839012</v>
      </c>
      <c r="C64">
        <v>-0.001317794699424946</v>
      </c>
      <c r="AN64" s="2">
        <v>44919</v>
      </c>
      <c r="AO64">
        <v>0.8610398144527989</v>
      </c>
      <c r="AP64">
        <v>297.6271040922049</v>
      </c>
      <c r="AQ64">
        <v>4.491930185075614</v>
      </c>
      <c r="AR64">
        <v>0.3487660232455754</v>
      </c>
      <c r="AS64">
        <v>0.006826914789350116</v>
      </c>
      <c r="AT64">
        <v>28.00678549919196</v>
      </c>
      <c r="AU64">
        <v>18.89242977503075</v>
      </c>
      <c r="AV64">
        <v>0.04819033888956305</v>
      </c>
      <c r="AW64">
        <v>8.152317584229447</v>
      </c>
      <c r="AX64">
        <v>40.12626922701622</v>
      </c>
      <c r="AY64">
        <v>1.864534659487122</v>
      </c>
      <c r="AZ64">
        <v>8.704154512276652</v>
      </c>
    </row>
    <row r="65" spans="1:52">
      <c r="A65" s="2">
        <v>44920</v>
      </c>
      <c r="B65">
        <v>761.2413174112949</v>
      </c>
      <c r="C65">
        <v>-0.003255627331591127</v>
      </c>
      <c r="AN65" s="2">
        <v>44920</v>
      </c>
      <c r="AO65">
        <v>0.8589714555403268</v>
      </c>
      <c r="AP65">
        <v>296.7390605916065</v>
      </c>
      <c r="AQ65">
        <v>4.516583201368658</v>
      </c>
      <c r="AR65">
        <v>0.3498362414622914</v>
      </c>
      <c r="AS65">
        <v>0.006781614664734187</v>
      </c>
      <c r="AT65">
        <v>27.99836423400401</v>
      </c>
      <c r="AU65">
        <v>18.91258844664313</v>
      </c>
      <c r="AV65">
        <v>0.04800538947499766</v>
      </c>
      <c r="AW65">
        <v>8.157926885476691</v>
      </c>
      <c r="AX65">
        <v>40.13304126817476</v>
      </c>
      <c r="AY65">
        <v>1.911514062720387</v>
      </c>
      <c r="AZ65">
        <v>8.760908298551415</v>
      </c>
    </row>
    <row r="66" spans="1:52">
      <c r="A66" s="2">
        <v>44921</v>
      </c>
      <c r="B66">
        <v>759.7072825074083</v>
      </c>
      <c r="C66">
        <v>-0.002015175567589012</v>
      </c>
      <c r="AN66" s="2">
        <v>44921</v>
      </c>
      <c r="AO66">
        <v>0.8778228544057538</v>
      </c>
      <c r="AP66">
        <v>289.6406418547497</v>
      </c>
      <c r="AQ66">
        <v>4.525835672073448</v>
      </c>
      <c r="AR66">
        <v>0.3474008067258814</v>
      </c>
      <c r="AS66">
        <v>0.006773086658020688</v>
      </c>
      <c r="AT66">
        <v>28.4779098636935</v>
      </c>
      <c r="AU66">
        <v>18.85814528852154</v>
      </c>
      <c r="AV66">
        <v>0.04919058357573192</v>
      </c>
      <c r="AW66">
        <v>7.991377212307315</v>
      </c>
      <c r="AX66">
        <v>38.95607252511525</v>
      </c>
      <c r="AY66">
        <v>1.874490975602122</v>
      </c>
      <c r="AZ66">
        <v>8.984150233916418</v>
      </c>
    </row>
    <row r="67" spans="1:52">
      <c r="A67" s="2">
        <v>44922</v>
      </c>
      <c r="B67">
        <v>765.6001269657576</v>
      </c>
      <c r="C67">
        <v>0.007756730248655641</v>
      </c>
      <c r="AN67" s="2">
        <v>44922</v>
      </c>
      <c r="AO67">
        <v>0.8605820594362512</v>
      </c>
      <c r="AP67">
        <v>285.6337894417986</v>
      </c>
      <c r="AQ67">
        <v>4.552374315268618</v>
      </c>
      <c r="AR67">
        <v>0.3493234239388673</v>
      </c>
      <c r="AS67">
        <v>0.006803343560746915</v>
      </c>
      <c r="AT67">
        <v>28.96312509807377</v>
      </c>
      <c r="AU67">
        <v>18.69710583316192</v>
      </c>
      <c r="AV67">
        <v>0.04930510843863321</v>
      </c>
      <c r="AW67">
        <v>7.991635179000086</v>
      </c>
      <c r="AX67">
        <v>38.31317260736996</v>
      </c>
      <c r="AY67">
        <v>1.906091144271501</v>
      </c>
      <c r="AZ67">
        <v>8.993064302342056</v>
      </c>
    </row>
    <row r="68" spans="1:52">
      <c r="A68" s="2">
        <v>44923</v>
      </c>
      <c r="B68">
        <v>761.386687856173</v>
      </c>
      <c r="C68">
        <v>-0.005503446200150641</v>
      </c>
      <c r="AN68" s="2">
        <v>44923</v>
      </c>
      <c r="AO68">
        <v>0.8336782951203262</v>
      </c>
      <c r="AP68">
        <v>289.0745311539972</v>
      </c>
      <c r="AQ68">
        <v>4.549082524776765</v>
      </c>
      <c r="AR68">
        <v>0.3434798593589121</v>
      </c>
      <c r="AS68">
        <v>0.006839248459118873</v>
      </c>
      <c r="AT68">
        <v>28.69616245833083</v>
      </c>
      <c r="AU68">
        <v>18.9442978609788</v>
      </c>
      <c r="AV68">
        <v>0.04955188468036521</v>
      </c>
      <c r="AW68">
        <v>8.138880637134992</v>
      </c>
      <c r="AX68">
        <v>38.48224264780977</v>
      </c>
      <c r="AY68">
        <v>1.93178269129386</v>
      </c>
      <c r="AZ68">
        <v>8.967459268293959</v>
      </c>
    </row>
    <row r="69" spans="1:52">
      <c r="A69" s="2">
        <v>44924</v>
      </c>
      <c r="B69">
        <v>734.3719947492642</v>
      </c>
      <c r="C69">
        <v>-0.0354809107353502</v>
      </c>
      <c r="AN69" s="2">
        <v>44924</v>
      </c>
      <c r="AO69">
        <v>0.8593777619123958</v>
      </c>
      <c r="AP69">
        <v>292.1753220302953</v>
      </c>
      <c r="AQ69">
        <v>4.561524372289875</v>
      </c>
      <c r="AR69">
        <v>0.3346315648385515</v>
      </c>
      <c r="AS69">
        <v>0.006661456181108695</v>
      </c>
      <c r="AT69">
        <v>29.1360787765212</v>
      </c>
      <c r="AU69">
        <v>19.10539237147925</v>
      </c>
      <c r="AV69">
        <v>0.04873776658754115</v>
      </c>
      <c r="AW69">
        <v>8.150078202218054</v>
      </c>
      <c r="AX69">
        <v>38.25030062817511</v>
      </c>
      <c r="AY69">
        <v>2.110743911629906</v>
      </c>
      <c r="AZ69">
        <v>9.011113230264458</v>
      </c>
    </row>
    <row r="70" spans="1:52">
      <c r="A70" s="2">
        <v>44925</v>
      </c>
      <c r="B70">
        <v>736.5456264758346</v>
      </c>
      <c r="C70">
        <v>0.002959851059288532</v>
      </c>
      <c r="AN70" s="2">
        <v>44925</v>
      </c>
      <c r="AO70">
        <v>0.8489411913517713</v>
      </c>
      <c r="AP70">
        <v>298.2608726698463</v>
      </c>
      <c r="AQ70">
        <v>4.665334065812168</v>
      </c>
      <c r="AR70">
        <v>0.3323609989281461</v>
      </c>
      <c r="AS70">
        <v>0.006643289444971688</v>
      </c>
      <c r="AT70">
        <v>28.69851081105869</v>
      </c>
      <c r="AU70">
        <v>19.05282359069835</v>
      </c>
      <c r="AV70">
        <v>0.04836048382168569</v>
      </c>
      <c r="AW70">
        <v>8.293190029677197</v>
      </c>
      <c r="AX70">
        <v>38.63100706990591</v>
      </c>
      <c r="AY70">
        <v>2.169259622687949</v>
      </c>
      <c r="AZ70">
        <v>8.887893856244858</v>
      </c>
    </row>
    <row r="71" spans="1:52">
      <c r="A71" s="2">
        <v>44926</v>
      </c>
      <c r="B71">
        <v>733.6238216697296</v>
      </c>
      <c r="C71">
        <v>-0.003966902661665439</v>
      </c>
      <c r="AN71" s="2">
        <v>44926</v>
      </c>
      <c r="AO71">
        <v>0.8743230887373554</v>
      </c>
      <c r="AP71">
        <v>295.6095023590738</v>
      </c>
      <c r="AQ71">
        <v>4.698292717319438</v>
      </c>
      <c r="AR71">
        <v>0.3318398534063801</v>
      </c>
      <c r="AS71">
        <v>0.006631652213446694</v>
      </c>
      <c r="AT71">
        <v>28.70515820424168</v>
      </c>
      <c r="AU71">
        <v>18.90901418466729</v>
      </c>
      <c r="AV71">
        <v>0.04826258824720119</v>
      </c>
      <c r="AW71">
        <v>8.469823776010033</v>
      </c>
      <c r="AX71">
        <v>39.34003921784154</v>
      </c>
      <c r="AY71">
        <v>2.086341953364616</v>
      </c>
      <c r="AZ71">
        <v>8.780903640770731</v>
      </c>
    </row>
    <row r="72" spans="1:52">
      <c r="A72" s="2">
        <v>44927</v>
      </c>
      <c r="B72">
        <v>734.0894456696669</v>
      </c>
      <c r="C72">
        <v>0.0006346904042422441</v>
      </c>
      <c r="AN72" s="2">
        <v>44927</v>
      </c>
      <c r="AO72">
        <v>0.8890654276711489</v>
      </c>
      <c r="AP72">
        <v>294.9559209846693</v>
      </c>
      <c r="AQ72">
        <v>4.690355596998033</v>
      </c>
      <c r="AR72">
        <v>0.3310932874489339</v>
      </c>
      <c r="AS72">
        <v>0.006663759711161185</v>
      </c>
      <c r="AT72">
        <v>28.82078031904025</v>
      </c>
      <c r="AU72">
        <v>18.96484368895486</v>
      </c>
      <c r="AV72">
        <v>0.04842462330325907</v>
      </c>
      <c r="AW72">
        <v>8.312887061351073</v>
      </c>
      <c r="AX72">
        <v>39.46323924750568</v>
      </c>
      <c r="AY72">
        <v>2.071482560643646</v>
      </c>
      <c r="AZ72">
        <v>8.666015645913255</v>
      </c>
    </row>
    <row r="73" spans="1:52">
      <c r="A73" s="2">
        <v>44928</v>
      </c>
      <c r="B73">
        <v>737.317195674789</v>
      </c>
      <c r="C73">
        <v>0.004396943756870941</v>
      </c>
      <c r="AN73" s="2">
        <v>44928</v>
      </c>
      <c r="AO73">
        <v>0.8790937538443673</v>
      </c>
      <c r="AP73">
        <v>293.7700815153672</v>
      </c>
      <c r="AQ73">
        <v>4.816406758092253</v>
      </c>
      <c r="AR73">
        <v>0.3312673975069472</v>
      </c>
      <c r="AS73">
        <v>0.006659795910915322</v>
      </c>
      <c r="AT73">
        <v>28.70078404430857</v>
      </c>
      <c r="AU73">
        <v>18.92609174064851</v>
      </c>
      <c r="AV73">
        <v>0.04917762844440057</v>
      </c>
      <c r="AW73">
        <v>8.238807725196681</v>
      </c>
      <c r="AX73">
        <v>39.43574744389964</v>
      </c>
      <c r="AY73">
        <v>2.002758639758521</v>
      </c>
      <c r="AZ73">
        <v>8.739096124016859</v>
      </c>
    </row>
    <row r="74" spans="1:52">
      <c r="A74" s="2">
        <v>44929</v>
      </c>
      <c r="B74">
        <v>751.3596252403618</v>
      </c>
      <c r="C74">
        <v>0.01904530322627451</v>
      </c>
      <c r="AN74" s="2">
        <v>44929</v>
      </c>
      <c r="AO74">
        <v>0.8757607443147546</v>
      </c>
      <c r="AP74">
        <v>294.2973265060979</v>
      </c>
      <c r="AQ74">
        <v>4.773641631061102</v>
      </c>
      <c r="AR74">
        <v>0.3353351460760451</v>
      </c>
      <c r="AS74">
        <v>0.006753300953944377</v>
      </c>
      <c r="AT74">
        <v>29.00850152558348</v>
      </c>
      <c r="AU74">
        <v>18.74807692035118</v>
      </c>
      <c r="AV74">
        <v>0.04950239097603502</v>
      </c>
      <c r="AW74">
        <v>8.297844743268392</v>
      </c>
      <c r="AX74">
        <v>39.03590656854318</v>
      </c>
      <c r="AY74">
        <v>1.802514879064422</v>
      </c>
      <c r="AZ74">
        <v>8.696834500752296</v>
      </c>
    </row>
    <row r="75" spans="1:52">
      <c r="A75" s="2">
        <v>44930</v>
      </c>
      <c r="B75">
        <v>755.7849076711674</v>
      </c>
      <c r="C75">
        <v>0.005889699528890624</v>
      </c>
      <c r="AN75" s="2">
        <v>44930</v>
      </c>
      <c r="AO75">
        <v>0.8836019918137977</v>
      </c>
      <c r="AP75">
        <v>297.5264380068569</v>
      </c>
      <c r="AQ75">
        <v>4.715040275927958</v>
      </c>
      <c r="AR75">
        <v>0.336751808452566</v>
      </c>
      <c r="AS75">
        <v>0.006800672458879459</v>
      </c>
      <c r="AT75">
        <v>29.0954906297964</v>
      </c>
      <c r="AU75">
        <v>18.74489988487121</v>
      </c>
      <c r="AV75">
        <v>0.04981904381915372</v>
      </c>
      <c r="AW75">
        <v>8.449169874986909</v>
      </c>
      <c r="AX75">
        <v>39.38282940526226</v>
      </c>
      <c r="AY75">
        <v>1.537113571435307</v>
      </c>
      <c r="AZ75">
        <v>8.736635854960971</v>
      </c>
    </row>
    <row r="76" spans="1:52">
      <c r="A76" s="2">
        <v>44931</v>
      </c>
      <c r="B76">
        <v>783.3634535742349</v>
      </c>
      <c r="C76">
        <v>0.03648993995930194</v>
      </c>
      <c r="AN76" s="2">
        <v>44931</v>
      </c>
      <c r="AO76">
        <v>0.855777746260609</v>
      </c>
      <c r="AP76">
        <v>290.9740234655256</v>
      </c>
      <c r="AQ76">
        <v>4.598980046278676</v>
      </c>
      <c r="AR76">
        <v>0.3318321940205355</v>
      </c>
      <c r="AS76">
        <v>0.00697423819989637</v>
      </c>
      <c r="AT76">
        <v>29.31649717294343</v>
      </c>
      <c r="AU76">
        <v>18.98643179689945</v>
      </c>
      <c r="AV76">
        <v>0.0499226010888606</v>
      </c>
      <c r="AW76">
        <v>8.478588488994442</v>
      </c>
      <c r="AX76">
        <v>39.47483278793477</v>
      </c>
      <c r="AY76">
        <v>1.576949879883913</v>
      </c>
      <c r="AZ76">
        <v>8.824093657462127</v>
      </c>
    </row>
    <row r="77" spans="1:52">
      <c r="A77" s="2">
        <v>44932</v>
      </c>
      <c r="B77">
        <v>775.415248685413</v>
      </c>
      <c r="C77">
        <v>-0.01014625440152561</v>
      </c>
      <c r="AN77" s="2">
        <v>44932</v>
      </c>
      <c r="AO77">
        <v>0.8684060382142015</v>
      </c>
      <c r="AP77">
        <v>286.6865909482493</v>
      </c>
      <c r="AQ77">
        <v>4.68641924796559</v>
      </c>
      <c r="AR77">
        <v>0.3316085972406771</v>
      </c>
      <c r="AS77">
        <v>0.006913145240370367</v>
      </c>
      <c r="AT77">
        <v>29.20721390250507</v>
      </c>
      <c r="AU77">
        <v>18.85050547859287</v>
      </c>
      <c r="AV77">
        <v>0.04964430990632552</v>
      </c>
      <c r="AW77">
        <v>8.627627613417442</v>
      </c>
      <c r="AX77">
        <v>39.97702650634989</v>
      </c>
      <c r="AY77">
        <v>1.565964450224063</v>
      </c>
      <c r="AZ77">
        <v>8.993669482408212</v>
      </c>
    </row>
    <row r="78" spans="1:52">
      <c r="A78" s="2">
        <v>44933</v>
      </c>
      <c r="B78">
        <v>787.5655682354385</v>
      </c>
      <c r="C78">
        <v>0.01566943591917291</v>
      </c>
      <c r="AN78" s="2">
        <v>44933</v>
      </c>
      <c r="AO78">
        <v>0.8640465720007593</v>
      </c>
      <c r="AP78">
        <v>281.1076465044654</v>
      </c>
      <c r="AQ78">
        <v>4.743280088837181</v>
      </c>
      <c r="AR78">
        <v>0.3324427489891007</v>
      </c>
      <c r="AS78">
        <v>0.006966375438590503</v>
      </c>
      <c r="AT78">
        <v>29.31810845587692</v>
      </c>
      <c r="AU78">
        <v>18.84689274111901</v>
      </c>
      <c r="AV78">
        <v>0.04966327842103177</v>
      </c>
      <c r="AW78">
        <v>8.659686251903365</v>
      </c>
      <c r="AX78">
        <v>40.02862459434299</v>
      </c>
      <c r="AY78">
        <v>1.584665817686844</v>
      </c>
      <c r="AZ78">
        <v>8.870012617770287</v>
      </c>
    </row>
    <row r="79" spans="1:52">
      <c r="A79" s="2">
        <v>44934</v>
      </c>
      <c r="B79">
        <v>785.9437267105084</v>
      </c>
      <c r="C79">
        <v>-0.002059309840784285</v>
      </c>
      <c r="AN79" s="2">
        <v>44934</v>
      </c>
      <c r="AO79">
        <v>0.8709653658058529</v>
      </c>
      <c r="AP79">
        <v>282.2409312684443</v>
      </c>
      <c r="AQ79">
        <v>4.752226035201848</v>
      </c>
      <c r="AR79">
        <v>0.329908739909626</v>
      </c>
      <c r="AS79">
        <v>0.006958280315618695</v>
      </c>
      <c r="AT79">
        <v>29.23653892576519</v>
      </c>
      <c r="AU79">
        <v>18.89843570379759</v>
      </c>
      <c r="AV79">
        <v>0.04978647538033147</v>
      </c>
      <c r="AW79">
        <v>8.476390585780798</v>
      </c>
      <c r="AX79">
        <v>39.6006243343869</v>
      </c>
      <c r="AY79">
        <v>1.62786762810789</v>
      </c>
      <c r="AZ79">
        <v>9.030737832342741</v>
      </c>
    </row>
    <row r="80" spans="1:52">
      <c r="A80" s="2">
        <v>44935</v>
      </c>
      <c r="B80">
        <v>811.1406422373136</v>
      </c>
      <c r="C80">
        <v>0.03205943971620528</v>
      </c>
      <c r="AN80" s="2">
        <v>44935</v>
      </c>
      <c r="AO80">
        <v>0.8307221702848442</v>
      </c>
      <c r="AP80">
        <v>276.654972817635</v>
      </c>
      <c r="AQ80">
        <v>4.64638025206968</v>
      </c>
      <c r="AR80">
        <v>0.3213421997547543</v>
      </c>
      <c r="AS80">
        <v>0.007132269475756408</v>
      </c>
      <c r="AT80">
        <v>30.26788097632886</v>
      </c>
      <c r="AU80">
        <v>19.24748405479253</v>
      </c>
      <c r="AV80">
        <v>0.04971528778352406</v>
      </c>
      <c r="AW80">
        <v>8.818757341718507</v>
      </c>
      <c r="AX80">
        <v>38.33710665119463</v>
      </c>
      <c r="AY80">
        <v>1.420638923998566</v>
      </c>
      <c r="AZ80">
        <v>9.334574795976906</v>
      </c>
    </row>
    <row r="81" spans="1:52">
      <c r="A81" s="2">
        <v>44936</v>
      </c>
      <c r="B81">
        <v>830.2408768043535</v>
      </c>
      <c r="C81">
        <v>0.0235473770792165</v>
      </c>
      <c r="AN81" s="2">
        <v>44936</v>
      </c>
      <c r="AO81">
        <v>0.8224313744409113</v>
      </c>
      <c r="AP81">
        <v>263.1686827865571</v>
      </c>
      <c r="AQ81">
        <v>4.69990615410776</v>
      </c>
      <c r="AR81">
        <v>0.3302697516471</v>
      </c>
      <c r="AS81">
        <v>0.00724792301577316</v>
      </c>
      <c r="AT81">
        <v>31.15546484065539</v>
      </c>
      <c r="AU81">
        <v>19.28629119269997</v>
      </c>
      <c r="AV81">
        <v>0.04949951959369606</v>
      </c>
      <c r="AW81">
        <v>8.819746670429513</v>
      </c>
      <c r="AX81">
        <v>39.03500952649891</v>
      </c>
      <c r="AY81">
        <v>1.253454950504376</v>
      </c>
      <c r="AZ81">
        <v>9.176289269645929</v>
      </c>
    </row>
    <row r="82" spans="1:52">
      <c r="A82" s="2">
        <v>44937</v>
      </c>
      <c r="B82">
        <v>841.9849010316079</v>
      </c>
      <c r="C82">
        <v>0.01414532162335558</v>
      </c>
      <c r="AN82" s="2">
        <v>44937</v>
      </c>
      <c r="AO82">
        <v>0.8260612995279818</v>
      </c>
      <c r="AP82">
        <v>262.1183871947952</v>
      </c>
      <c r="AQ82">
        <v>4.56591669851819</v>
      </c>
      <c r="AR82">
        <v>0.3291284953560291</v>
      </c>
      <c r="AS82">
        <v>0.007244370402175464</v>
      </c>
      <c r="AT82">
        <v>31.28889411893304</v>
      </c>
      <c r="AU82">
        <v>19.44287549115312</v>
      </c>
      <c r="AV82">
        <v>0.04963463137079543</v>
      </c>
      <c r="AW82">
        <v>8.815000855695837</v>
      </c>
      <c r="AX82">
        <v>38.88209413867646</v>
      </c>
      <c r="AY82">
        <v>1.273847754361699</v>
      </c>
      <c r="AZ82">
        <v>9.312786720157908</v>
      </c>
    </row>
    <row r="83" spans="1:52">
      <c r="A83" s="2">
        <v>44938</v>
      </c>
      <c r="B83">
        <v>873.9131277054728</v>
      </c>
      <c r="C83">
        <v>0.03792018910879058</v>
      </c>
      <c r="AN83" s="2">
        <v>44938</v>
      </c>
      <c r="AO83">
        <v>0.8310524831186771</v>
      </c>
      <c r="AP83">
        <v>273.1342401530717</v>
      </c>
      <c r="AQ83">
        <v>3.812874403954428</v>
      </c>
      <c r="AR83">
        <v>0.333647329086933</v>
      </c>
      <c r="AS83">
        <v>0.007350515598157396</v>
      </c>
      <c r="AT83">
        <v>31.92655702168616</v>
      </c>
      <c r="AU83">
        <v>19.43860112847051</v>
      </c>
      <c r="AV83">
        <v>0.0498428265434852</v>
      </c>
      <c r="AW83">
        <v>8.996347759301957</v>
      </c>
      <c r="AX83">
        <v>38.87529936023177</v>
      </c>
      <c r="AY83">
        <v>1.310215609040036</v>
      </c>
      <c r="AZ83">
        <v>9.458295277422406</v>
      </c>
    </row>
    <row r="84" spans="1:52">
      <c r="A84" s="2">
        <v>44939</v>
      </c>
      <c r="B84">
        <v>896.9525606976979</v>
      </c>
      <c r="C84">
        <v>0.02636352774870998</v>
      </c>
      <c r="AN84" s="2">
        <v>44939</v>
      </c>
      <c r="AO84">
        <v>0.8023842546831258</v>
      </c>
      <c r="AP84">
        <v>272.9453675837008</v>
      </c>
      <c r="AQ84">
        <v>4.023717896421969</v>
      </c>
      <c r="AR84">
        <v>0.3382616005682684</v>
      </c>
      <c r="AS84">
        <v>0.007130100220550305</v>
      </c>
      <c r="AT84">
        <v>32.45008582450117</v>
      </c>
      <c r="AU84">
        <v>19.47651270968334</v>
      </c>
      <c r="AV84">
        <v>0.04983454980373494</v>
      </c>
      <c r="AW84">
        <v>9.062137328360482</v>
      </c>
      <c r="AX84">
        <v>38.91506362335438</v>
      </c>
      <c r="AY84">
        <v>1.325910837534128</v>
      </c>
      <c r="AZ84">
        <v>9.301527980118243</v>
      </c>
    </row>
    <row r="85" spans="1:52">
      <c r="A85" s="2">
        <v>44940</v>
      </c>
      <c r="B85">
        <v>928.7216359323843</v>
      </c>
      <c r="C85">
        <v>0.03541890243334023</v>
      </c>
      <c r="AN85" s="2">
        <v>44940</v>
      </c>
      <c r="AO85">
        <v>0.7914639563497218</v>
      </c>
      <c r="AP85">
        <v>269.9278879165244</v>
      </c>
      <c r="AQ85">
        <v>4.027180229114376</v>
      </c>
      <c r="AR85">
        <v>0.342956099146943</v>
      </c>
      <c r="AS85">
        <v>0.007011433656385819</v>
      </c>
      <c r="AT85">
        <v>32.89130441134174</v>
      </c>
      <c r="AU85">
        <v>19.55205878768688</v>
      </c>
      <c r="AV85">
        <v>0.05043447871347331</v>
      </c>
      <c r="AW85">
        <v>9.066110681088547</v>
      </c>
      <c r="AX85">
        <v>39.547773302358</v>
      </c>
      <c r="AY85">
        <v>1.249987695039456</v>
      </c>
      <c r="AZ85">
        <v>9.434757846193827</v>
      </c>
    </row>
    <row r="86" spans="1:52">
      <c r="A86" s="2">
        <v>44941</v>
      </c>
      <c r="B86">
        <v>990.813971594792</v>
      </c>
      <c r="C86">
        <v>0.06685785412985501</v>
      </c>
      <c r="AN86" s="2">
        <v>44941</v>
      </c>
      <c r="AO86">
        <v>0.7918235932097497</v>
      </c>
      <c r="AP86">
        <v>282.0069061661073</v>
      </c>
      <c r="AQ86">
        <v>4.026896268203989</v>
      </c>
      <c r="AR86">
        <v>0.3513972804893433</v>
      </c>
      <c r="AS86">
        <v>0.007073563485025647</v>
      </c>
      <c r="AT86">
        <v>33.32131427266039</v>
      </c>
      <c r="AU86">
        <v>18.65313869772326</v>
      </c>
      <c r="AV86">
        <v>0.05027972991761426</v>
      </c>
      <c r="AW86">
        <v>9.298382152151197</v>
      </c>
      <c r="AX86">
        <v>39.29835331597153</v>
      </c>
      <c r="AY86">
        <v>0.998977322444646</v>
      </c>
      <c r="AZ86">
        <v>9.560899549078554</v>
      </c>
    </row>
    <row r="87" spans="1:52">
      <c r="A87" s="2">
        <v>44942</v>
      </c>
      <c r="B87">
        <v>982.5423549122652</v>
      </c>
      <c r="C87">
        <v>-0.008348304444287358</v>
      </c>
      <c r="AN87" s="2">
        <v>44942</v>
      </c>
      <c r="AO87">
        <v>0.750276597423696</v>
      </c>
      <c r="AP87">
        <v>276.5357189228048</v>
      </c>
      <c r="AQ87">
        <v>3.513582959625807</v>
      </c>
      <c r="AR87">
        <v>0.3567668065733383</v>
      </c>
      <c r="AS87">
        <v>0.007059843496458129</v>
      </c>
      <c r="AT87">
        <v>34.70186357603451</v>
      </c>
      <c r="AU87">
        <v>17.85829287705749</v>
      </c>
      <c r="AV87">
        <v>0.05401534288302157</v>
      </c>
      <c r="AW87">
        <v>9.93438865497728</v>
      </c>
      <c r="AX87">
        <v>40.64377591734728</v>
      </c>
      <c r="AY87">
        <v>0.9243746561287457</v>
      </c>
      <c r="AZ87">
        <v>9.951445721582326</v>
      </c>
    </row>
    <row r="88" spans="1:52">
      <c r="A88" s="2">
        <v>44943</v>
      </c>
      <c r="B88">
        <v>983.9246144301565</v>
      </c>
      <c r="C88">
        <v>0.001406819269399007</v>
      </c>
      <c r="AN88" s="2">
        <v>44943</v>
      </c>
      <c r="AO88">
        <v>0.7398948985613709</v>
      </c>
      <c r="AP88">
        <v>277.10312769404</v>
      </c>
      <c r="AQ88">
        <v>3.530692207072916</v>
      </c>
      <c r="AR88">
        <v>0.3606406695570458</v>
      </c>
      <c r="AS88">
        <v>0.006968169104685481</v>
      </c>
      <c r="AT88">
        <v>35.12574696755561</v>
      </c>
      <c r="AU88">
        <v>18.25201662465611</v>
      </c>
      <c r="AV88">
        <v>0.05321267271672529</v>
      </c>
      <c r="AW88">
        <v>9.977419097167099</v>
      </c>
      <c r="AX88">
        <v>39.27550278213447</v>
      </c>
      <c r="AY88">
        <v>0.8965602315216427</v>
      </c>
      <c r="AZ88">
        <v>10.02899774597694</v>
      </c>
    </row>
    <row r="89" spans="1:52">
      <c r="A89" s="2">
        <v>44944</v>
      </c>
      <c r="B89">
        <v>990.4401162297301</v>
      </c>
      <c r="C89">
        <v>0.00662195223497597</v>
      </c>
      <c r="AN89" s="2">
        <v>44944</v>
      </c>
      <c r="AO89">
        <v>0.7016015174850568</v>
      </c>
      <c r="AP89">
        <v>281.8701559752105</v>
      </c>
      <c r="AQ89">
        <v>3.469626768670226</v>
      </c>
      <c r="AR89">
        <v>0.3616105122658876</v>
      </c>
      <c r="AS89">
        <v>0.007015011670894555</v>
      </c>
      <c r="AT89">
        <v>35.16856997631526</v>
      </c>
      <c r="AU89">
        <v>17.87199084223876</v>
      </c>
      <c r="AV89">
        <v>0.05382982740506286</v>
      </c>
      <c r="AW89">
        <v>9.797240770875472</v>
      </c>
      <c r="AX89">
        <v>40.30897000339492</v>
      </c>
      <c r="AY89">
        <v>0.9257273026849868</v>
      </c>
      <c r="AZ89">
        <v>10.38134768040679</v>
      </c>
    </row>
    <row r="90" spans="1:52">
      <c r="A90" s="2">
        <v>44945</v>
      </c>
      <c r="B90">
        <v>945.3481161814955</v>
      </c>
      <c r="C90">
        <v>-0.0455272351244056</v>
      </c>
      <c r="AN90" s="2">
        <v>44945</v>
      </c>
      <c r="AO90">
        <v>0.6919420957468132</v>
      </c>
      <c r="AP90">
        <v>284.5032830473584</v>
      </c>
      <c r="AQ90">
        <v>3.579092103127969</v>
      </c>
      <c r="AR90">
        <v>0.3600534968645699</v>
      </c>
      <c r="AS90">
        <v>0.006847150485045029</v>
      </c>
      <c r="AT90">
        <v>35.0686986604489</v>
      </c>
      <c r="AU90">
        <v>17.98465261908469</v>
      </c>
      <c r="AV90">
        <v>0.05307639169912273</v>
      </c>
      <c r="AW90">
        <v>10.05831779728571</v>
      </c>
      <c r="AX90">
        <v>40.80840345945128</v>
      </c>
      <c r="AY90">
        <v>0.9729803663765482</v>
      </c>
      <c r="AZ90">
        <v>10.39043405819643</v>
      </c>
    </row>
    <row r="91" spans="1:52">
      <c r="A91" s="2">
        <v>44946</v>
      </c>
      <c r="B91">
        <v>964.6469059164907</v>
      </c>
      <c r="C91">
        <v>0.02041447949666209</v>
      </c>
      <c r="AN91" s="2">
        <v>44946</v>
      </c>
      <c r="AO91">
        <v>0.7169431101491731</v>
      </c>
      <c r="AP91">
        <v>280.6005199551365</v>
      </c>
      <c r="AQ91">
        <v>3.580342942571292</v>
      </c>
      <c r="AR91">
        <v>0.3588703938099425</v>
      </c>
      <c r="AS91">
        <v>0.006866846042106869</v>
      </c>
      <c r="AT91">
        <v>34.81192952256895</v>
      </c>
      <c r="AU91">
        <v>17.92071820812052</v>
      </c>
      <c r="AV91">
        <v>0.05309977757066751</v>
      </c>
      <c r="AW91">
        <v>10.02341653315857</v>
      </c>
      <c r="AX91">
        <v>41.27858749906877</v>
      </c>
      <c r="AY91">
        <v>0.9700876707116598</v>
      </c>
      <c r="AZ91">
        <v>10.47303586336101</v>
      </c>
    </row>
    <row r="92" spans="1:52">
      <c r="A92" s="2">
        <v>44947</v>
      </c>
      <c r="B92">
        <v>1030.595852226511</v>
      </c>
      <c r="C92">
        <v>0.06836589212647093</v>
      </c>
      <c r="AN92" s="2">
        <v>44947</v>
      </c>
      <c r="AO92">
        <v>0.7119947147404833</v>
      </c>
      <c r="AP92">
        <v>280.0769968340993</v>
      </c>
      <c r="AQ92">
        <v>3.537859918142316</v>
      </c>
      <c r="AR92">
        <v>0.3707303263376407</v>
      </c>
      <c r="AS92">
        <v>0.006821910278862693</v>
      </c>
      <c r="AT92">
        <v>35.77428609844593</v>
      </c>
      <c r="AU92">
        <v>17.77070757701479</v>
      </c>
      <c r="AV92">
        <v>0.05304345654034063</v>
      </c>
      <c r="AW92">
        <v>10.04511147666941</v>
      </c>
      <c r="AX92">
        <v>41.02758935441717</v>
      </c>
      <c r="AY92">
        <v>0.8689413502918536</v>
      </c>
      <c r="AZ92">
        <v>10.32882334463788</v>
      </c>
    </row>
    <row r="93" spans="1:52">
      <c r="A93" s="2">
        <v>44948</v>
      </c>
      <c r="B93">
        <v>1023.266983626869</v>
      </c>
      <c r="C93">
        <v>-0.007111292543832026</v>
      </c>
      <c r="AN93" s="2">
        <v>44948</v>
      </c>
      <c r="AO93">
        <v>0.7295782440955701</v>
      </c>
      <c r="AP93">
        <v>273.2927047653102</v>
      </c>
      <c r="AQ93">
        <v>3.622858461878801</v>
      </c>
      <c r="AR93">
        <v>0.3742884194161369</v>
      </c>
      <c r="AS93">
        <v>0.00673108295714391</v>
      </c>
      <c r="AT93">
        <v>35.80846863545018</v>
      </c>
      <c r="AU93">
        <v>17.61601452443044</v>
      </c>
      <c r="AV93">
        <v>0.05363496909240242</v>
      </c>
      <c r="AW93">
        <v>10.04403046799777</v>
      </c>
      <c r="AX93">
        <v>41.94254722207524</v>
      </c>
      <c r="AY93">
        <v>0.8910311354425265</v>
      </c>
      <c r="AZ93">
        <v>10.21062487251428</v>
      </c>
    </row>
    <row r="94" spans="1:52">
      <c r="A94" s="2">
        <v>44949</v>
      </c>
      <c r="B94">
        <v>1031.141195840796</v>
      </c>
      <c r="C94">
        <v>0.007695168846373113</v>
      </c>
      <c r="AN94" s="2">
        <v>44949</v>
      </c>
      <c r="AO94">
        <v>0.7332753530324179</v>
      </c>
      <c r="AP94">
        <v>265.4789944402202</v>
      </c>
      <c r="AQ94">
        <v>3.518229725481886</v>
      </c>
      <c r="AR94">
        <v>0.3682724098115711</v>
      </c>
      <c r="AS94">
        <v>0.00680882602536662</v>
      </c>
      <c r="AT94">
        <v>35.81025105915226</v>
      </c>
      <c r="AU94">
        <v>17.67888611202205</v>
      </c>
      <c r="AV94">
        <v>0.05666907112079553</v>
      </c>
      <c r="AW94">
        <v>10.14845284285042</v>
      </c>
      <c r="AX94">
        <v>42.16943483181191</v>
      </c>
      <c r="AY94">
        <v>0.8619037970209026</v>
      </c>
      <c r="AZ94">
        <v>10.08246386436252</v>
      </c>
    </row>
    <row r="95" spans="1:52">
      <c r="A95" s="2">
        <v>44950</v>
      </c>
      <c r="B95">
        <v>1046.456296828029</v>
      </c>
      <c r="C95">
        <v>0.01485257406939744</v>
      </c>
      <c r="AN95" s="2">
        <v>44950</v>
      </c>
      <c r="AO95">
        <v>0.733249734467127</v>
      </c>
      <c r="AP95">
        <v>270.4159836306553</v>
      </c>
      <c r="AQ95">
        <v>3.441657244245458</v>
      </c>
      <c r="AR95">
        <v>0.3702624341607663</v>
      </c>
      <c r="AS95">
        <v>0.006845840381455374</v>
      </c>
      <c r="AT95">
        <v>35.27505384700245</v>
      </c>
      <c r="AU95">
        <v>16.89859513299497</v>
      </c>
      <c r="AV95">
        <v>0.05752245802570843</v>
      </c>
      <c r="AW95">
        <v>10.23396261020213</v>
      </c>
      <c r="AX95">
        <v>42.66231870678794</v>
      </c>
      <c r="AY95">
        <v>0.8699959076949217</v>
      </c>
      <c r="AZ95">
        <v>10.50544590785571</v>
      </c>
    </row>
    <row r="96" spans="1:52">
      <c r="A96" s="2">
        <v>44951</v>
      </c>
      <c r="B96">
        <v>1006.051240588873</v>
      </c>
      <c r="C96">
        <v>-0.03861131741634061</v>
      </c>
      <c r="AN96" s="2">
        <v>44951</v>
      </c>
      <c r="AO96">
        <v>0.7650773779634513</v>
      </c>
      <c r="AP96">
        <v>272.0268617871886</v>
      </c>
      <c r="AQ96">
        <v>3.499738109165565</v>
      </c>
      <c r="AR96">
        <v>0.3617220958355843</v>
      </c>
      <c r="AS96">
        <v>0.006674045344918892</v>
      </c>
      <c r="AT96">
        <v>34.25071356825034</v>
      </c>
      <c r="AU96">
        <v>17.30674288041015</v>
      </c>
      <c r="AV96">
        <v>0.05794216640096438</v>
      </c>
      <c r="AW96">
        <v>10.38479582641571</v>
      </c>
      <c r="AX96">
        <v>42.76783670351534</v>
      </c>
      <c r="AY96">
        <v>0.8949687110454357</v>
      </c>
      <c r="AZ96">
        <v>10.7708170625589</v>
      </c>
    </row>
    <row r="97" spans="1:52">
      <c r="A97" s="2">
        <v>44952</v>
      </c>
      <c r="B97">
        <v>1042.435115119514</v>
      </c>
      <c r="C97">
        <v>0.03616503122578862</v>
      </c>
      <c r="AN97" s="2">
        <v>44952</v>
      </c>
      <c r="AO97">
        <v>0.7380662126790319</v>
      </c>
      <c r="AP97">
        <v>270.9700786191634</v>
      </c>
      <c r="AQ97">
        <v>3.467964301328703</v>
      </c>
      <c r="AR97">
        <v>0.3670272223259727</v>
      </c>
      <c r="AS97">
        <v>0.006766398172952343</v>
      </c>
      <c r="AT97">
        <v>34.68283737512094</v>
      </c>
      <c r="AU97">
        <v>17.3355270732453</v>
      </c>
      <c r="AV97">
        <v>0.05802150052904325</v>
      </c>
      <c r="AW97">
        <v>10.29577909885963</v>
      </c>
      <c r="AX97">
        <v>42.66373471464429</v>
      </c>
      <c r="AY97">
        <v>0.8600079742917918</v>
      </c>
      <c r="AZ97">
        <v>10.66055837246311</v>
      </c>
    </row>
    <row r="98" spans="1:52">
      <c r="A98" s="2">
        <v>44953</v>
      </c>
      <c r="B98">
        <v>1055.498470027904</v>
      </c>
      <c r="C98">
        <v>0.01253157603664601</v>
      </c>
      <c r="AN98" s="2">
        <v>44953</v>
      </c>
      <c r="AO98">
        <v>0.7208046461616786</v>
      </c>
      <c r="AP98">
        <v>269.3798619163802</v>
      </c>
      <c r="AQ98">
        <v>3.449425298006886</v>
      </c>
      <c r="AR98">
        <v>0.3746228748195642</v>
      </c>
      <c r="AS98">
        <v>0.006881085976889393</v>
      </c>
      <c r="AT98">
        <v>35.27808807780058</v>
      </c>
      <c r="AU98">
        <v>17.35686009490638</v>
      </c>
      <c r="AV98">
        <v>0.05896119127854323</v>
      </c>
      <c r="AW98">
        <v>10.103350199381</v>
      </c>
      <c r="AX98">
        <v>38.72313170059633</v>
      </c>
      <c r="AY98">
        <v>0.8789034487356804</v>
      </c>
      <c r="AZ98">
        <v>10.51533756357058</v>
      </c>
    </row>
    <row r="99" spans="1:52">
      <c r="A99" s="2">
        <v>44954</v>
      </c>
      <c r="B99">
        <v>1078.187389379983</v>
      </c>
      <c r="C99">
        <v>0.0214959282238274</v>
      </c>
      <c r="AN99" s="2">
        <v>44954</v>
      </c>
      <c r="AO99">
        <v>0.7514018912518936</v>
      </c>
      <c r="AP99">
        <v>268.9208134864784</v>
      </c>
      <c r="AQ99">
        <v>2.996319974271391</v>
      </c>
      <c r="AR99">
        <v>0.3781903637439731</v>
      </c>
      <c r="AS99">
        <v>0.007010170270932021</v>
      </c>
      <c r="AT99">
        <v>35.45868229551109</v>
      </c>
      <c r="AU99">
        <v>17.48092447109047</v>
      </c>
      <c r="AV99">
        <v>0.06037620228450432</v>
      </c>
      <c r="AW99">
        <v>10.04783548745213</v>
      </c>
      <c r="AX99">
        <v>37.77410288986125</v>
      </c>
      <c r="AY99">
        <v>0.8973383547689965</v>
      </c>
      <c r="AZ99">
        <v>10.59721255404092</v>
      </c>
    </row>
    <row r="100" spans="1:52">
      <c r="A100" s="2">
        <v>44955</v>
      </c>
      <c r="B100">
        <v>1059.732344251437</v>
      </c>
      <c r="C100">
        <v>-0.0171167324996806</v>
      </c>
      <c r="AN100" s="2">
        <v>44955</v>
      </c>
      <c r="AO100">
        <v>0.7658769364694207</v>
      </c>
      <c r="AP100">
        <v>269.2276851067367</v>
      </c>
      <c r="AQ100">
        <v>3.046793582252123</v>
      </c>
      <c r="AR100">
        <v>0.374687489806925</v>
      </c>
      <c r="AS100">
        <v>0.00690865174401929</v>
      </c>
      <c r="AT100">
        <v>35.06603986118807</v>
      </c>
      <c r="AU100">
        <v>17.6686023457588</v>
      </c>
      <c r="AV100">
        <v>0.06039461867380248</v>
      </c>
      <c r="AW100">
        <v>10.11187556082827</v>
      </c>
      <c r="AX100">
        <v>37.63239874358406</v>
      </c>
      <c r="AY100">
        <v>0.8975316443082787</v>
      </c>
      <c r="AZ100">
        <v>10.79092039557723</v>
      </c>
    </row>
    <row r="101" spans="1:52">
      <c r="A101" s="2">
        <v>44956</v>
      </c>
      <c r="B101">
        <v>1099.253449265379</v>
      </c>
      <c r="C101">
        <v>0.03729347813938655</v>
      </c>
      <c r="AN101" s="2">
        <v>44956</v>
      </c>
      <c r="AO101">
        <v>0.7436815948206019</v>
      </c>
      <c r="AP101">
        <v>267.1789690045375</v>
      </c>
      <c r="AQ101">
        <v>2.809762041321449</v>
      </c>
      <c r="AR101">
        <v>0.3828932065142558</v>
      </c>
      <c r="AS101">
        <v>0.006935354051718723</v>
      </c>
      <c r="AT101">
        <v>36.31733381025002</v>
      </c>
      <c r="AU101">
        <v>17.44727465627229</v>
      </c>
      <c r="AV101">
        <v>0.06019136469554687</v>
      </c>
      <c r="AW101">
        <v>10.30663113643025</v>
      </c>
      <c r="AX101">
        <v>37.43669904941428</v>
      </c>
      <c r="AY101">
        <v>0.8623812662531658</v>
      </c>
      <c r="AZ101">
        <v>10.94732332664715</v>
      </c>
    </row>
    <row r="102" spans="1:52">
      <c r="A102" s="2">
        <v>44957</v>
      </c>
      <c r="B102">
        <v>1040.371411001613</v>
      </c>
      <c r="C102">
        <v>-0.05356547964722425</v>
      </c>
      <c r="AN102" s="2">
        <v>44957</v>
      </c>
      <c r="AO102">
        <v>0.7627361062133731</v>
      </c>
      <c r="AP102">
        <v>269.5144224603423</v>
      </c>
      <c r="AQ102">
        <v>2.841803386684385</v>
      </c>
      <c r="AR102">
        <v>0.3750091925700336</v>
      </c>
      <c r="AS102">
        <v>0.006844720696711069</v>
      </c>
      <c r="AT102">
        <v>35.69371564410564</v>
      </c>
      <c r="AU102">
        <v>17.64979141522458</v>
      </c>
      <c r="AV102">
        <v>0.05988862974556312</v>
      </c>
      <c r="AW102">
        <v>10.43893443690833</v>
      </c>
      <c r="AX102">
        <v>38.39713783788773</v>
      </c>
      <c r="AY102">
        <v>0.8924127282595687</v>
      </c>
      <c r="AZ102">
        <v>11.05025507377079</v>
      </c>
    </row>
    <row r="103" spans="1:52">
      <c r="A103" s="2">
        <v>44958</v>
      </c>
      <c r="B103">
        <v>1058.767085079736</v>
      </c>
      <c r="C103">
        <v>0.01768183351022001</v>
      </c>
      <c r="AN103" s="2">
        <v>44958</v>
      </c>
      <c r="AO103">
        <v>0.7575362888671314</v>
      </c>
      <c r="AP103">
        <v>261.0172675661079</v>
      </c>
      <c r="AQ103">
        <v>2.872283435296732</v>
      </c>
      <c r="AR103">
        <v>0.3750316070639344</v>
      </c>
      <c r="AS103">
        <v>0.006866178396740526</v>
      </c>
      <c r="AT103">
        <v>35.74026376811823</v>
      </c>
      <c r="AU103">
        <v>17.74512340086854</v>
      </c>
      <c r="AV103">
        <v>0.06022331939487919</v>
      </c>
      <c r="AW103">
        <v>10.56233493797487</v>
      </c>
      <c r="AX103">
        <v>38.27814982225421</v>
      </c>
      <c r="AY103">
        <v>0.9077859198906852</v>
      </c>
      <c r="AZ103">
        <v>11.11814119755721</v>
      </c>
    </row>
    <row r="104" spans="1:52">
      <c r="A104" s="2">
        <v>44959</v>
      </c>
      <c r="B104">
        <v>1092.876104313956</v>
      </c>
      <c r="C104">
        <v>0.03221579109786044</v>
      </c>
      <c r="AN104" s="2">
        <v>44959</v>
      </c>
      <c r="AO104">
        <v>0.7359438793531081</v>
      </c>
      <c r="AP104">
        <v>264.8503438242101</v>
      </c>
      <c r="AQ104">
        <v>2.811802038595688</v>
      </c>
      <c r="AR104">
        <v>0.3805825708171242</v>
      </c>
      <c r="AS104">
        <v>0.006909007284112072</v>
      </c>
      <c r="AT104">
        <v>36.42395665324079</v>
      </c>
      <c r="AU104">
        <v>17.7305699637707</v>
      </c>
      <c r="AV104">
        <v>0.06000233716012312</v>
      </c>
      <c r="AW104">
        <v>10.48427728200625</v>
      </c>
      <c r="AX104">
        <v>36.62216037520763</v>
      </c>
      <c r="AY104">
        <v>0.8971200793722044</v>
      </c>
      <c r="AZ104">
        <v>11.0534100146162</v>
      </c>
    </row>
    <row r="105" spans="1:52">
      <c r="A105" s="2">
        <v>44960</v>
      </c>
      <c r="B105">
        <v>1101.538880084706</v>
      </c>
      <c r="C105">
        <v>0.007926585398432051</v>
      </c>
      <c r="AN105" s="2">
        <v>44960</v>
      </c>
      <c r="AO105">
        <v>0.7380306319556494</v>
      </c>
      <c r="AP105">
        <v>266.2112215303689</v>
      </c>
      <c r="AQ105">
        <v>2.789494854398483</v>
      </c>
      <c r="AR105">
        <v>0.3754800567963008</v>
      </c>
      <c r="AS105">
        <v>0.00702942268943104</v>
      </c>
      <c r="AT105">
        <v>36.09418770070565</v>
      </c>
      <c r="AU105">
        <v>17.62767633496138</v>
      </c>
      <c r="AV105">
        <v>0.06031501078759892</v>
      </c>
      <c r="AW105">
        <v>10.72875879807543</v>
      </c>
      <c r="AX105">
        <v>37.19601731635063</v>
      </c>
      <c r="AY105">
        <v>0.9287487197330345</v>
      </c>
      <c r="AZ105">
        <v>10.65074678346458</v>
      </c>
    </row>
    <row r="106" spans="1:52">
      <c r="A106" s="2">
        <v>44961</v>
      </c>
      <c r="B106">
        <v>1128.644823870737</v>
      </c>
      <c r="C106">
        <v>0.02460734185246927</v>
      </c>
      <c r="AN106" s="2">
        <v>44961</v>
      </c>
      <c r="AO106">
        <v>0.737808302231806</v>
      </c>
      <c r="AP106">
        <v>268.8017648099179</v>
      </c>
      <c r="AQ106">
        <v>2.840923162768736</v>
      </c>
      <c r="AR106">
        <v>0.3758854838588935</v>
      </c>
      <c r="AS106">
        <v>0.007220765699179616</v>
      </c>
      <c r="AT106">
        <v>35.15485347506774</v>
      </c>
      <c r="AU106">
        <v>16.87530904442668</v>
      </c>
      <c r="AV106">
        <v>0.06108431541297767</v>
      </c>
      <c r="AW106">
        <v>10.72679607704413</v>
      </c>
      <c r="AX106">
        <v>36.30338500369628</v>
      </c>
      <c r="AY106">
        <v>0.9373708471052086</v>
      </c>
      <c r="AZ106">
        <v>11.00308738023229</v>
      </c>
    </row>
    <row r="107" spans="1:52">
      <c r="A107" s="2">
        <v>44962</v>
      </c>
      <c r="B107">
        <v>1130.802282500514</v>
      </c>
      <c r="C107">
        <v>0.001911547888358678</v>
      </c>
      <c r="AN107" s="2">
        <v>44962</v>
      </c>
      <c r="AO107">
        <v>0.7535470384597268</v>
      </c>
      <c r="AP107">
        <v>271.8352637846647</v>
      </c>
      <c r="AQ107">
        <v>2.882419699945559</v>
      </c>
      <c r="AR107">
        <v>0.3778785874625591</v>
      </c>
      <c r="AS107">
        <v>0.007262536244932311</v>
      </c>
      <c r="AT107">
        <v>33.97174419690198</v>
      </c>
      <c r="AU107">
        <v>17.16375042137448</v>
      </c>
      <c r="AV107">
        <v>0.06100178197477016</v>
      </c>
      <c r="AW107">
        <v>10.79128735037282</v>
      </c>
      <c r="AX107">
        <v>36.01479436738951</v>
      </c>
      <c r="AY107">
        <v>0.9502637080268883</v>
      </c>
      <c r="AZ107">
        <v>10.75170969549706</v>
      </c>
    </row>
    <row r="108" spans="1:52">
      <c r="A108" s="2">
        <v>44963</v>
      </c>
      <c r="B108">
        <v>1099.138429794605</v>
      </c>
      <c r="C108">
        <v>-0.02800122815094719</v>
      </c>
      <c r="AN108" s="2">
        <v>44963</v>
      </c>
      <c r="AO108">
        <v>0.7562207152063354</v>
      </c>
      <c r="AP108">
        <v>265.7924296944631</v>
      </c>
      <c r="AQ108">
        <v>2.965031224131593</v>
      </c>
      <c r="AR108">
        <v>0.3754393242437055</v>
      </c>
      <c r="AS108">
        <v>0.007181650356297734</v>
      </c>
      <c r="AT108">
        <v>34.0807571288704</v>
      </c>
      <c r="AU108">
        <v>16.759335284982</v>
      </c>
      <c r="AV108">
        <v>0.0613271625232065</v>
      </c>
      <c r="AW108">
        <v>11.14272900039999</v>
      </c>
      <c r="AX108">
        <v>36.50503604749169</v>
      </c>
      <c r="AY108">
        <v>0.963801946274189</v>
      </c>
      <c r="AZ108">
        <v>10.99299601004546</v>
      </c>
    </row>
    <row r="109" spans="1:52">
      <c r="A109" s="2">
        <v>44964</v>
      </c>
      <c r="B109">
        <v>1081.550475377203</v>
      </c>
      <c r="C109">
        <v>-0.01600158264022156</v>
      </c>
      <c r="AN109" s="2">
        <v>44964</v>
      </c>
      <c r="AO109">
        <v>0.7583931229406965</v>
      </c>
      <c r="AP109">
        <v>268.8257018229194</v>
      </c>
      <c r="AQ109">
        <v>2.99508270716034</v>
      </c>
      <c r="AR109">
        <v>0.3729970094246494</v>
      </c>
      <c r="AS109">
        <v>0.007132617901073438</v>
      </c>
      <c r="AT109">
        <v>33.49311855151578</v>
      </c>
      <c r="AU109">
        <v>16.89261516769803</v>
      </c>
      <c r="AV109">
        <v>0.06097559051047864</v>
      </c>
      <c r="AW109">
        <v>11.23274626892634</v>
      </c>
      <c r="AX109">
        <v>36.35355043248656</v>
      </c>
      <c r="AY109">
        <v>0.9835480698421271</v>
      </c>
      <c r="AZ109">
        <v>11.23633514604391</v>
      </c>
    </row>
    <row r="110" spans="1:52">
      <c r="A110" s="2">
        <v>44965</v>
      </c>
      <c r="B110">
        <v>1128.857165255962</v>
      </c>
      <c r="C110">
        <v>0.04373969681096956</v>
      </c>
      <c r="AN110" s="2">
        <v>44965</v>
      </c>
      <c r="AO110">
        <v>0.7488925086563216</v>
      </c>
      <c r="AP110">
        <v>268.5333929371459</v>
      </c>
      <c r="AQ110">
        <v>2.936151664791038</v>
      </c>
      <c r="AR110">
        <v>0.3792833528834859</v>
      </c>
      <c r="AS110">
        <v>0.007277856767925496</v>
      </c>
      <c r="AT110">
        <v>33.85558571518681</v>
      </c>
      <c r="AU110">
        <v>16.48469363779141</v>
      </c>
      <c r="AV110">
        <v>0.06141887253662647</v>
      </c>
      <c r="AW110">
        <v>11.10879663457801</v>
      </c>
      <c r="AX110">
        <v>35.63355389344802</v>
      </c>
      <c r="AY110">
        <v>0.9750560270166599</v>
      </c>
      <c r="AZ110">
        <v>11.14731349113076</v>
      </c>
    </row>
    <row r="111" spans="1:52">
      <c r="A111" s="2">
        <v>44966</v>
      </c>
      <c r="B111">
        <v>1116.730134049635</v>
      </c>
      <c r="C111">
        <v>-0.01074275079219389</v>
      </c>
      <c r="AN111" s="2">
        <v>44966</v>
      </c>
      <c r="AO111">
        <v>0.7571426854913285</v>
      </c>
      <c r="AP111">
        <v>268.9113960726867</v>
      </c>
      <c r="AQ111">
        <v>3.014930303616313</v>
      </c>
      <c r="AR111">
        <v>0.3812236948016711</v>
      </c>
      <c r="AS111">
        <v>0.007302841908628514</v>
      </c>
      <c r="AT111">
        <v>32.7347821041778</v>
      </c>
      <c r="AU111">
        <v>16.75356248283766</v>
      </c>
      <c r="AV111">
        <v>0.06158708713684384</v>
      </c>
      <c r="AW111">
        <v>11.10344038731808</v>
      </c>
      <c r="AX111">
        <v>34.18550498499008</v>
      </c>
      <c r="AY111">
        <v>0.9924355031267877</v>
      </c>
      <c r="AZ111">
        <v>11.32960565931883</v>
      </c>
    </row>
    <row r="112" spans="1:52">
      <c r="A112" s="2">
        <v>44967</v>
      </c>
      <c r="B112">
        <v>1033.663549108466</v>
      </c>
      <c r="C112">
        <v>-0.07438375880477233</v>
      </c>
      <c r="AN112" s="2">
        <v>44967</v>
      </c>
      <c r="AO112">
        <v>0.7832533022113749</v>
      </c>
      <c r="AP112">
        <v>271.1755806642564</v>
      </c>
      <c r="AQ112">
        <v>3.135927601690131</v>
      </c>
      <c r="AR112">
        <v>0.3785925967540466</v>
      </c>
      <c r="AS112">
        <v>0.007106431321509819</v>
      </c>
      <c r="AT112">
        <v>33.98943063121967</v>
      </c>
      <c r="AU112">
        <v>16.80657060838211</v>
      </c>
      <c r="AV112">
        <v>0.06086419966610749</v>
      </c>
      <c r="AW112">
        <v>10.47758839006841</v>
      </c>
      <c r="AX112">
        <v>33.64565712579044</v>
      </c>
      <c r="AY112">
        <v>1.040568749921643</v>
      </c>
      <c r="AZ112">
        <v>11.3118405677844</v>
      </c>
    </row>
    <row r="113" spans="1:52">
      <c r="A113" s="2">
        <v>44968</v>
      </c>
      <c r="B113">
        <v>1027.272954786304</v>
      </c>
      <c r="C113">
        <v>-0.006182470425385223</v>
      </c>
      <c r="AN113" s="2">
        <v>44968</v>
      </c>
      <c r="AO113">
        <v>0.7688354919500606</v>
      </c>
      <c r="AP113">
        <v>272.2154359368897</v>
      </c>
      <c r="AQ113">
        <v>3.130230983986715</v>
      </c>
      <c r="AR113">
        <v>0.3760060561240402</v>
      </c>
      <c r="AS113">
        <v>0.007127053826070115</v>
      </c>
      <c r="AT113">
        <v>34.14542567102273</v>
      </c>
      <c r="AU113">
        <v>16.82406292155418</v>
      </c>
      <c r="AV113">
        <v>0.06174118653668054</v>
      </c>
      <c r="AW113">
        <v>10.54076046553765</v>
      </c>
      <c r="AX113">
        <v>33.41878626097652</v>
      </c>
      <c r="AY113">
        <v>1.051071400116986</v>
      </c>
      <c r="AZ113">
        <v>11.1491004136995</v>
      </c>
    </row>
    <row r="114" spans="1:52">
      <c r="A114" s="2">
        <v>44969</v>
      </c>
      <c r="B114">
        <v>1044.940628216722</v>
      </c>
      <c r="C114">
        <v>0.01719861634446884</v>
      </c>
      <c r="AN114" s="2">
        <v>44969</v>
      </c>
      <c r="AO114">
        <v>0.7759705086152074</v>
      </c>
      <c r="AP114">
        <v>268.602767738506</v>
      </c>
      <c r="AQ114">
        <v>3.142507358824813</v>
      </c>
      <c r="AR114">
        <v>0.3765315604237339</v>
      </c>
      <c r="AS114">
        <v>0.007168629266184188</v>
      </c>
      <c r="AT114">
        <v>34.13688821379806</v>
      </c>
      <c r="AU114">
        <v>16.85195715109958</v>
      </c>
      <c r="AV114">
        <v>0.06174565787995707</v>
      </c>
      <c r="AW114">
        <v>10.55518361000342</v>
      </c>
      <c r="AX114">
        <v>33.38745108745283</v>
      </c>
      <c r="AY114">
        <v>1.034809993747809</v>
      </c>
      <c r="AZ114">
        <v>11.12000616831495</v>
      </c>
    </row>
    <row r="115" spans="1:52">
      <c r="A115" s="2">
        <v>44970</v>
      </c>
      <c r="B115">
        <v>1033.938426181631</v>
      </c>
      <c r="C115">
        <v>-0.01052902120751809</v>
      </c>
      <c r="AN115" s="2">
        <v>44970</v>
      </c>
      <c r="AO115">
        <v>0.785331829828298</v>
      </c>
      <c r="AP115">
        <v>272.8779676702356</v>
      </c>
      <c r="AQ115">
        <v>3.117878091858783</v>
      </c>
      <c r="AR115">
        <v>0.3752492924292164</v>
      </c>
      <c r="AS115">
        <v>0.007123359622915441</v>
      </c>
      <c r="AT115">
        <v>31.8480680319509</v>
      </c>
      <c r="AU115">
        <v>16.61717461541133</v>
      </c>
      <c r="AV115">
        <v>0.06317508619051565</v>
      </c>
      <c r="AW115">
        <v>11.22663562389544</v>
      </c>
      <c r="AX115">
        <v>34.4717324878867</v>
      </c>
      <c r="AY115">
        <v>1.019563516904221</v>
      </c>
      <c r="AZ115">
        <v>11.59585284911005</v>
      </c>
    </row>
    <row r="116" spans="1:52">
      <c r="A116" s="2">
        <v>44971</v>
      </c>
      <c r="B116">
        <v>1014.716632831077</v>
      </c>
      <c r="C116">
        <v>-0.01859084918774223</v>
      </c>
      <c r="AN116" s="2">
        <v>44971</v>
      </c>
      <c r="AO116">
        <v>0.7245916162064552</v>
      </c>
      <c r="AP116">
        <v>271.0177107319235</v>
      </c>
      <c r="AQ116">
        <v>3.081465008632571</v>
      </c>
      <c r="AR116">
        <v>0.3931480374863761</v>
      </c>
      <c r="AS116">
        <v>0.006982406528065851</v>
      </c>
      <c r="AT116">
        <v>33.23605165196381</v>
      </c>
      <c r="AU116">
        <v>16.46416199295162</v>
      </c>
      <c r="AV116">
        <v>0.06231141993665108</v>
      </c>
      <c r="AW116">
        <v>11.25219212258021</v>
      </c>
      <c r="AX116">
        <v>35.32302730980571</v>
      </c>
      <c r="AY116">
        <v>1.03480247744233</v>
      </c>
      <c r="AZ116">
        <v>11.53393027368794</v>
      </c>
    </row>
    <row r="117" spans="1:52">
      <c r="A117" s="2">
        <v>44972</v>
      </c>
      <c r="B117">
        <v>1043.841331902411</v>
      </c>
      <c r="C117">
        <v>0.02870229789185164</v>
      </c>
      <c r="AN117" s="2">
        <v>44972</v>
      </c>
      <c r="AO117">
        <v>0.7383669648661102</v>
      </c>
      <c r="AP117">
        <v>259.2491419633169</v>
      </c>
      <c r="AQ117">
        <v>3.07653337832693</v>
      </c>
      <c r="AR117">
        <v>0.4006613207622725</v>
      </c>
      <c r="AS117">
        <v>0.007045867853539459</v>
      </c>
      <c r="AT117">
        <v>33.92685697044615</v>
      </c>
      <c r="AU117">
        <v>16.61354764225086</v>
      </c>
      <c r="AV117">
        <v>0.06199247064196201</v>
      </c>
      <c r="AW117">
        <v>11.32519915950752</v>
      </c>
      <c r="AX117">
        <v>34.21375924395419</v>
      </c>
      <c r="AY117">
        <v>1.012907249476319</v>
      </c>
      <c r="AZ117">
        <v>11.2713985032637</v>
      </c>
    </row>
    <row r="118" spans="1:52">
      <c r="A118" s="2">
        <v>44973</v>
      </c>
      <c r="B118">
        <v>1119.610454526798</v>
      </c>
      <c r="C118">
        <v>0.07258681976723169</v>
      </c>
      <c r="AN118" s="2">
        <v>44973</v>
      </c>
      <c r="AO118">
        <v>0.7383296433166443</v>
      </c>
      <c r="AP118">
        <v>261.0014741964754</v>
      </c>
      <c r="AQ118">
        <v>3.019942259106892</v>
      </c>
      <c r="AR118">
        <v>0.4015746976906608</v>
      </c>
      <c r="AS118">
        <v>0.006909863913412465</v>
      </c>
      <c r="AT118">
        <v>33.98934725565496</v>
      </c>
      <c r="AU118">
        <v>16.80614032689639</v>
      </c>
      <c r="AV118">
        <v>0.06190472092722283</v>
      </c>
      <c r="AW118">
        <v>11.3904913251933</v>
      </c>
      <c r="AX118">
        <v>34.76753044362979</v>
      </c>
      <c r="AY118">
        <v>0.9947402519521417</v>
      </c>
      <c r="AZ118">
        <v>11.48405306326419</v>
      </c>
    </row>
    <row r="119" spans="1:52">
      <c r="A119" s="2">
        <v>44974</v>
      </c>
      <c r="B119">
        <v>1077.490319841246</v>
      </c>
      <c r="C119">
        <v>-0.03762034778726198</v>
      </c>
      <c r="AN119" s="2">
        <v>44974</v>
      </c>
      <c r="AO119">
        <v>0.7482126541544231</v>
      </c>
      <c r="AP119">
        <v>266.3092849297296</v>
      </c>
      <c r="AQ119">
        <v>3.090469500784407</v>
      </c>
      <c r="AR119">
        <v>0.4006821257160343</v>
      </c>
      <c r="AS119">
        <v>0.006807366379776575</v>
      </c>
      <c r="AT119">
        <v>34.50436148974409</v>
      </c>
      <c r="AU119">
        <v>16.812963610979</v>
      </c>
      <c r="AV119">
        <v>0.06062491825180967</v>
      </c>
      <c r="AW119">
        <v>11.32448880893333</v>
      </c>
      <c r="AX119">
        <v>32.34529576059369</v>
      </c>
      <c r="AY119">
        <v>1.022728463338773</v>
      </c>
      <c r="AZ119">
        <v>11.77021353354292</v>
      </c>
    </row>
    <row r="120" spans="1:52">
      <c r="A120" s="2">
        <v>44975</v>
      </c>
      <c r="B120">
        <v>1134.327117013075</v>
      </c>
      <c r="C120">
        <v>0.05274924157110172</v>
      </c>
      <c r="AN120" s="2">
        <v>44975</v>
      </c>
      <c r="AO120">
        <v>0.7706974728363747</v>
      </c>
      <c r="AP120">
        <v>269.8057622957067</v>
      </c>
      <c r="AQ120">
        <v>3.116192768470177</v>
      </c>
      <c r="AR120">
        <v>0.4113799066868257</v>
      </c>
      <c r="AS120">
        <v>0.006914566870619401</v>
      </c>
      <c r="AT120">
        <v>34.99512500887806</v>
      </c>
      <c r="AU120">
        <v>15.40008772168424</v>
      </c>
      <c r="AV120">
        <v>0.06186041175017335</v>
      </c>
      <c r="AW120">
        <v>10.97641503728084</v>
      </c>
      <c r="AX120">
        <v>30.66716168540933</v>
      </c>
      <c r="AY120">
        <v>1.037170391908957</v>
      </c>
      <c r="AZ120">
        <v>11.98361203146885</v>
      </c>
    </row>
    <row r="121" spans="1:52">
      <c r="A121" s="2">
        <v>44976</v>
      </c>
      <c r="B121">
        <v>1146.483182341404</v>
      </c>
      <c r="C121">
        <v>0.01071654300246161</v>
      </c>
      <c r="AN121" s="2">
        <v>44976</v>
      </c>
      <c r="AO121">
        <v>0.7402271813506661</v>
      </c>
      <c r="AP121">
        <v>271.12025360829</v>
      </c>
      <c r="AQ121">
        <v>3.132118566634028</v>
      </c>
      <c r="AR121">
        <v>0.4124234120578558</v>
      </c>
      <c r="AS121">
        <v>0.006980386482803351</v>
      </c>
      <c r="AT121">
        <v>35.07876426296435</v>
      </c>
      <c r="AU121">
        <v>15.68440353337194</v>
      </c>
      <c r="AV121">
        <v>0.06271226450414109</v>
      </c>
      <c r="AW121">
        <v>10.5832049586178</v>
      </c>
      <c r="AX121">
        <v>31.78534091395895</v>
      </c>
      <c r="AY121">
        <v>1.033699117118803</v>
      </c>
      <c r="AZ121">
        <v>11.68503483344858</v>
      </c>
    </row>
    <row r="122" spans="1:52">
      <c r="A122" s="2">
        <v>44977</v>
      </c>
      <c r="B122">
        <v>1147.767778961503</v>
      </c>
      <c r="C122">
        <v>0.001120467042067697</v>
      </c>
      <c r="AN122" s="2">
        <v>44977</v>
      </c>
      <c r="AO122">
        <v>0.763392673369238</v>
      </c>
      <c r="AP122">
        <v>274.2193094425944</v>
      </c>
      <c r="AQ122">
        <v>3.16268148990705</v>
      </c>
      <c r="AR122">
        <v>0.4121606183579986</v>
      </c>
      <c r="AS122">
        <v>0.007065507946189973</v>
      </c>
      <c r="AT122">
        <v>34.79325643294892</v>
      </c>
      <c r="AU122">
        <v>14.26006658513266</v>
      </c>
      <c r="AV122">
        <v>0.0645383880814796</v>
      </c>
      <c r="AW122">
        <v>10.77280585309981</v>
      </c>
      <c r="AX122">
        <v>32.56468448434084</v>
      </c>
      <c r="AY122">
        <v>1.008082090653535</v>
      </c>
      <c r="AZ122">
        <v>11.8254581966761</v>
      </c>
    </row>
    <row r="123" spans="1:52">
      <c r="A123" s="2">
        <v>44978</v>
      </c>
      <c r="B123">
        <v>1163.254723005949</v>
      </c>
      <c r="C123">
        <v>0.01349309880301619</v>
      </c>
      <c r="AN123" s="2">
        <v>44978</v>
      </c>
      <c r="AO123">
        <v>0.7627809825734068</v>
      </c>
      <c r="AP123">
        <v>275.940020928557</v>
      </c>
      <c r="AQ123">
        <v>3.058697158791354</v>
      </c>
      <c r="AR123">
        <v>0.4142899609024655</v>
      </c>
      <c r="AS123">
        <v>0.007036426845592</v>
      </c>
      <c r="AT123">
        <v>34.87851817707856</v>
      </c>
      <c r="AU123">
        <v>14.31824839687942</v>
      </c>
      <c r="AV123">
        <v>0.06472940428506442</v>
      </c>
      <c r="AW123">
        <v>10.88252844653841</v>
      </c>
      <c r="AX123">
        <v>33.26892487427236</v>
      </c>
      <c r="AY123">
        <v>0.9768331199731858</v>
      </c>
      <c r="AZ123">
        <v>11.7693981371024</v>
      </c>
    </row>
    <row r="124" spans="1:52">
      <c r="A124" s="2">
        <v>44979</v>
      </c>
      <c r="B124">
        <v>1130.667306763818</v>
      </c>
      <c r="C124">
        <v>-0.02801399865192233</v>
      </c>
      <c r="AN124" s="2">
        <v>44979</v>
      </c>
      <c r="AO124">
        <v>0.7791122090525637</v>
      </c>
      <c r="AP124">
        <v>276.1058505394023</v>
      </c>
      <c r="AQ124">
        <v>2.965002299514754</v>
      </c>
      <c r="AR124">
        <v>0.4077099317014035</v>
      </c>
      <c r="AS124">
        <v>0.006950712683513893</v>
      </c>
      <c r="AT124">
        <v>34.48279008258368</v>
      </c>
      <c r="AU124">
        <v>14.49520527784683</v>
      </c>
      <c r="AV124">
        <v>0.06465672392033997</v>
      </c>
      <c r="AW124">
        <v>11.10690240749132</v>
      </c>
      <c r="AX124">
        <v>34.46050095605772</v>
      </c>
      <c r="AY124">
        <v>0.9960948764760553</v>
      </c>
      <c r="AZ124">
        <v>11.97918215040816</v>
      </c>
    </row>
    <row r="125" spans="1:52">
      <c r="A125" s="2">
        <v>44980</v>
      </c>
      <c r="B125">
        <v>1122.188074039677</v>
      </c>
      <c r="C125">
        <v>-0.007499317149630813</v>
      </c>
      <c r="AN125" s="2">
        <v>44980</v>
      </c>
      <c r="AO125">
        <v>0.7952932599970575</v>
      </c>
      <c r="AP125">
        <v>276.2629964878026</v>
      </c>
      <c r="AQ125">
        <v>3.030027672809856</v>
      </c>
      <c r="AR125">
        <v>0.4028578098634468</v>
      </c>
      <c r="AS125">
        <v>0.00696614920547834</v>
      </c>
      <c r="AT125">
        <v>34.4154711313969</v>
      </c>
      <c r="AU125">
        <v>14.52096399562463</v>
      </c>
      <c r="AV125">
        <v>0.06468591924039994</v>
      </c>
      <c r="AW125">
        <v>10.89588105259684</v>
      </c>
      <c r="AX125">
        <v>33.96404993633542</v>
      </c>
      <c r="AY125">
        <v>1.017191320186203</v>
      </c>
      <c r="AZ125">
        <v>12.04584535546875</v>
      </c>
    </row>
    <row r="126" spans="1:52">
      <c r="A126" s="2">
        <v>44981</v>
      </c>
      <c r="B126">
        <v>1113.981779309554</v>
      </c>
      <c r="C126">
        <v>-0.007312762379109827</v>
      </c>
      <c r="AN126" s="2">
        <v>44981</v>
      </c>
      <c r="AO126">
        <v>0.7857434819301926</v>
      </c>
      <c r="AP126">
        <v>278.4842930902569</v>
      </c>
      <c r="AQ126">
        <v>3.100032490460177</v>
      </c>
      <c r="AR126">
        <v>0.4052703632710938</v>
      </c>
      <c r="AS126">
        <v>0.006988583346473371</v>
      </c>
      <c r="AT126">
        <v>34.65515404551672</v>
      </c>
      <c r="AU126">
        <v>14.59603738527549</v>
      </c>
      <c r="AV126">
        <v>0.06392278309534308</v>
      </c>
      <c r="AW126">
        <v>10.50014441530499</v>
      </c>
      <c r="AX126">
        <v>34.70231494318106</v>
      </c>
      <c r="AY126">
        <v>1.022815644421767</v>
      </c>
      <c r="AZ126">
        <v>11.94360191579221</v>
      </c>
    </row>
    <row r="127" spans="1:52">
      <c r="A127" s="2">
        <v>44982</v>
      </c>
      <c r="B127">
        <v>1068.735878184939</v>
      </c>
      <c r="C127">
        <v>-0.04061637449102506</v>
      </c>
      <c r="AN127" s="2">
        <v>44982</v>
      </c>
      <c r="AO127">
        <v>0.7899123164712303</v>
      </c>
      <c r="AP127">
        <v>279.5765697542363</v>
      </c>
      <c r="AQ127">
        <v>3.188119867366186</v>
      </c>
      <c r="AR127">
        <v>0.3971787749804297</v>
      </c>
      <c r="AS127">
        <v>0.006917138321331899</v>
      </c>
      <c r="AT127">
        <v>33.94576458233173</v>
      </c>
      <c r="AU127">
        <v>15.00331814616195</v>
      </c>
      <c r="AV127">
        <v>0.06289343138605626</v>
      </c>
      <c r="AW127">
        <v>10.74005274818683</v>
      </c>
      <c r="AX127">
        <v>35.55733193753852</v>
      </c>
      <c r="AY127">
        <v>1.016948958671339</v>
      </c>
      <c r="AZ127">
        <v>12.09674942940928</v>
      </c>
    </row>
    <row r="128" spans="1:52">
      <c r="A128" s="2">
        <v>44983</v>
      </c>
      <c r="B128">
        <v>1060.565727319255</v>
      </c>
      <c r="C128">
        <v>-0.007644686617575891</v>
      </c>
      <c r="AN128" s="2">
        <v>44983</v>
      </c>
      <c r="AO128">
        <v>0.8001074422367001</v>
      </c>
      <c r="AP128">
        <v>280.4139708995856</v>
      </c>
      <c r="AQ128">
        <v>3.238939327160614</v>
      </c>
      <c r="AR128">
        <v>0.3936757403500572</v>
      </c>
      <c r="AS128">
        <v>0.006869003749506515</v>
      </c>
      <c r="AT128">
        <v>33.49627591294894</v>
      </c>
      <c r="AU128">
        <v>15.06137930940986</v>
      </c>
      <c r="AV128">
        <v>0.06297630200305769</v>
      </c>
      <c r="AW128">
        <v>10.76105958791662</v>
      </c>
      <c r="AX128">
        <v>35.81076188606483</v>
      </c>
      <c r="AY128">
        <v>1.037988237967545</v>
      </c>
      <c r="AZ128">
        <v>12.20518383243638</v>
      </c>
    </row>
    <row r="129" spans="1:52">
      <c r="A129" s="2">
        <v>44984</v>
      </c>
      <c r="B129">
        <v>1083.026700239145</v>
      </c>
      <c r="C129">
        <v>0.02117829413238148</v>
      </c>
      <c r="AN129" s="2">
        <v>44984</v>
      </c>
      <c r="AO129">
        <v>0.7900974004247372</v>
      </c>
      <c r="AP129">
        <v>296.8170198859218</v>
      </c>
      <c r="AQ129">
        <v>3.180586046935824</v>
      </c>
      <c r="AR129">
        <v>0.3921708784487682</v>
      </c>
      <c r="AS129">
        <v>0.006900575126431028</v>
      </c>
      <c r="AT129">
        <v>33.28432848743027</v>
      </c>
      <c r="AU129">
        <v>14.79005488866269</v>
      </c>
      <c r="AV129">
        <v>0.06576088998890554</v>
      </c>
      <c r="AW129">
        <v>10.44904168258757</v>
      </c>
      <c r="AX129">
        <v>34.79104990631658</v>
      </c>
      <c r="AY129">
        <v>1.003543895695278</v>
      </c>
      <c r="AZ129">
        <v>11.95201929810131</v>
      </c>
    </row>
    <row r="130" spans="1:52">
      <c r="A130" s="2">
        <v>44985</v>
      </c>
      <c r="B130">
        <v>1067.593633221167</v>
      </c>
      <c r="C130">
        <v>-0.01424994140455682</v>
      </c>
      <c r="AN130" s="2">
        <v>44985</v>
      </c>
      <c r="AO130">
        <v>0.7973089089524543</v>
      </c>
      <c r="AP130">
        <v>295.9269443180436</v>
      </c>
      <c r="AQ130">
        <v>3.224536999234213</v>
      </c>
      <c r="AR130">
        <v>0.3919536052959773</v>
      </c>
      <c r="AS130">
        <v>0.006813212833509821</v>
      </c>
      <c r="AT130">
        <v>33.13328519464051</v>
      </c>
      <c r="AU130">
        <v>14.79331385465533</v>
      </c>
      <c r="AV130">
        <v>0.06509955086973566</v>
      </c>
      <c r="AW130">
        <v>10.59790777737164</v>
      </c>
      <c r="AX130">
        <v>35.53520040129325</v>
      </c>
      <c r="AY130">
        <v>1.014025597012886</v>
      </c>
      <c r="AZ130">
        <v>12.0629057197753</v>
      </c>
    </row>
    <row r="131" spans="1:52">
      <c r="A131" s="2">
        <v>44986</v>
      </c>
      <c r="B131">
        <v>1045.332214398731</v>
      </c>
      <c r="C131">
        <v>-0.02085195914410665</v>
      </c>
      <c r="AN131" s="2">
        <v>44986</v>
      </c>
      <c r="AO131">
        <v>0.8068289048778708</v>
      </c>
      <c r="AP131">
        <v>300.1144421495421</v>
      </c>
      <c r="AQ131">
        <v>3.306535472873631</v>
      </c>
      <c r="AR131">
        <v>0.3877784182418295</v>
      </c>
      <c r="AS131">
        <v>0.00677439630125765</v>
      </c>
      <c r="AT131">
        <v>33.1380006747459</v>
      </c>
      <c r="AU131">
        <v>15.03150305789614</v>
      </c>
      <c r="AV131">
        <v>0.06481195950889099</v>
      </c>
      <c r="AW131">
        <v>10.48074421966157</v>
      </c>
      <c r="AX131">
        <v>35.89551620543939</v>
      </c>
      <c r="AY131">
        <v>1.027056047230711</v>
      </c>
      <c r="AZ131">
        <v>11.72503169180548</v>
      </c>
    </row>
    <row r="132" spans="1:52">
      <c r="A132" s="2">
        <v>44987</v>
      </c>
      <c r="B132">
        <v>1074.772710760165</v>
      </c>
      <c r="C132">
        <v>0.02816377028844186</v>
      </c>
      <c r="AN132" s="2">
        <v>44987</v>
      </c>
      <c r="AO132">
        <v>0.7793066369762556</v>
      </c>
      <c r="AP132">
        <v>301.7741929200318</v>
      </c>
      <c r="AQ132">
        <v>3.278685544272018</v>
      </c>
      <c r="AR132">
        <v>0.3973847593895226</v>
      </c>
      <c r="AS132">
        <v>0.006828098529459106</v>
      </c>
      <c r="AT132">
        <v>33.73286509791131</v>
      </c>
      <c r="AU132">
        <v>15.04390395919892</v>
      </c>
      <c r="AV132">
        <v>0.06442990120701554</v>
      </c>
      <c r="AW132">
        <v>10.31961433892033</v>
      </c>
      <c r="AX132">
        <v>35.49006151252075</v>
      </c>
      <c r="AY132">
        <v>1.030291517734626</v>
      </c>
      <c r="AZ132">
        <v>11.43982584469878</v>
      </c>
    </row>
    <row r="133" spans="1:52">
      <c r="A133" s="2">
        <v>44988</v>
      </c>
      <c r="B133">
        <v>1055.001164334934</v>
      </c>
      <c r="C133">
        <v>-0.0183960257152852</v>
      </c>
      <c r="AN133" s="2">
        <v>44988</v>
      </c>
      <c r="AO133">
        <v>0.7922360162248376</v>
      </c>
      <c r="AP133">
        <v>304.9140181052263</v>
      </c>
      <c r="AQ133">
        <v>3.269995613176745</v>
      </c>
      <c r="AR133">
        <v>0.3933788773528998</v>
      </c>
      <c r="AS133">
        <v>0.006742650312602956</v>
      </c>
      <c r="AT133">
        <v>33.55719499898319</v>
      </c>
      <c r="AU133">
        <v>15.22576707040972</v>
      </c>
      <c r="AV133">
        <v>0.06377632478764732</v>
      </c>
      <c r="AW133">
        <v>10.48165637827204</v>
      </c>
      <c r="AX133">
        <v>35.39574662824048</v>
      </c>
      <c r="AY133">
        <v>1.033862978830921</v>
      </c>
      <c r="AZ133">
        <v>11.57722037797027</v>
      </c>
    </row>
    <row r="134" spans="1:52">
      <c r="A134" s="2">
        <v>44989</v>
      </c>
      <c r="B134">
        <v>1011.414071583204</v>
      </c>
      <c r="C134">
        <v>-0.04131473426307253</v>
      </c>
      <c r="AN134" s="2">
        <v>44989</v>
      </c>
      <c r="AO134">
        <v>0.7883430920385214</v>
      </c>
      <c r="AP134">
        <v>298.6711718896456</v>
      </c>
      <c r="AQ134">
        <v>3.286856318160092</v>
      </c>
      <c r="AR134">
        <v>0.3900928630345652</v>
      </c>
      <c r="AS134">
        <v>0.00678798467570755</v>
      </c>
      <c r="AT134">
        <v>33.5373156805416</v>
      </c>
      <c r="AU134">
        <v>15.30071595686983</v>
      </c>
      <c r="AV134">
        <v>0.06420736229288322</v>
      </c>
      <c r="AW134">
        <v>10.50948332913184</v>
      </c>
      <c r="AX134">
        <v>35.61383992559156</v>
      </c>
      <c r="AY134">
        <v>1.018522035572836</v>
      </c>
      <c r="AZ134">
        <v>11.75626029356988</v>
      </c>
    </row>
    <row r="135" spans="1:52">
      <c r="A135" s="2">
        <v>44990</v>
      </c>
      <c r="B135">
        <v>1000.931342444735</v>
      </c>
      <c r="C135">
        <v>-0.0103644288061564</v>
      </c>
      <c r="AN135" s="2">
        <v>44990</v>
      </c>
      <c r="AO135">
        <v>0.7963962779811862</v>
      </c>
      <c r="AP135">
        <v>301.3104826403788</v>
      </c>
      <c r="AQ135">
        <v>3.363402775175008</v>
      </c>
      <c r="AR135">
        <v>0.3870904748785939</v>
      </c>
      <c r="AS135">
        <v>0.00672238666215648</v>
      </c>
      <c r="AT135">
        <v>32.8036389971491</v>
      </c>
      <c r="AU135">
        <v>15.48666612144381</v>
      </c>
      <c r="AV135">
        <v>0.06367522874562619</v>
      </c>
      <c r="AW135">
        <v>10.55651264569721</v>
      </c>
      <c r="AX135">
        <v>36.57510555367146</v>
      </c>
      <c r="AY135">
        <v>1.031582145401273</v>
      </c>
      <c r="AZ135">
        <v>11.86261961819161</v>
      </c>
    </row>
    <row r="136" spans="1:52">
      <c r="A136" s="2">
        <v>44991</v>
      </c>
      <c r="B136">
        <v>1005.117774172089</v>
      </c>
      <c r="C136">
        <v>0.0041825363537209</v>
      </c>
      <c r="AN136" s="2">
        <v>44991</v>
      </c>
      <c r="AO136">
        <v>0.8019688261435179</v>
      </c>
      <c r="AP136">
        <v>302.5021270280681</v>
      </c>
      <c r="AQ136">
        <v>3.282850774762953</v>
      </c>
      <c r="AR136">
        <v>0.3947561890960437</v>
      </c>
      <c r="AS136">
        <v>0.006724750036559233</v>
      </c>
      <c r="AT136">
        <v>33.0037249129394</v>
      </c>
      <c r="AU136">
        <v>15.2727771067784</v>
      </c>
      <c r="AV136">
        <v>0.06318605038116266</v>
      </c>
      <c r="AW136">
        <v>10.8658921518175</v>
      </c>
      <c r="AX136">
        <v>38.90811796309985</v>
      </c>
      <c r="AY136">
        <v>1.004514834803016</v>
      </c>
      <c r="AZ136">
        <v>11.15135868311866</v>
      </c>
    </row>
    <row r="137" spans="1:52">
      <c r="A137" s="2">
        <v>44992</v>
      </c>
      <c r="B137">
        <v>1004.067532441683</v>
      </c>
      <c r="C137">
        <v>-0.001044894197867463</v>
      </c>
      <c r="AN137" s="2">
        <v>44992</v>
      </c>
      <c r="AO137">
        <v>0.7828551608985552</v>
      </c>
      <c r="AP137">
        <v>307.7080118675091</v>
      </c>
      <c r="AQ137">
        <v>3.205569105645115</v>
      </c>
      <c r="AR137">
        <v>0.3947059492497119</v>
      </c>
      <c r="AS137">
        <v>0.006719256008539702</v>
      </c>
      <c r="AT137">
        <v>32.93818638030903</v>
      </c>
      <c r="AU137">
        <v>15.3978462286702</v>
      </c>
      <c r="AV137">
        <v>0.0629627460100068</v>
      </c>
      <c r="AW137">
        <v>10.97714721026206</v>
      </c>
      <c r="AX137">
        <v>38.96609920540319</v>
      </c>
      <c r="AY137">
        <v>1.017788385390923</v>
      </c>
      <c r="AZ137">
        <v>11.16919376577283</v>
      </c>
    </row>
    <row r="138" spans="1:52">
      <c r="A138" s="2">
        <v>44993</v>
      </c>
      <c r="B138">
        <v>999.0478836381494</v>
      </c>
      <c r="C138">
        <v>-0.004999313931929539</v>
      </c>
      <c r="AN138" s="2">
        <v>44993</v>
      </c>
      <c r="AO138">
        <v>0.7960949433663607</v>
      </c>
      <c r="AP138">
        <v>306.6656963204762</v>
      </c>
      <c r="AQ138">
        <v>3.264724399298368</v>
      </c>
      <c r="AR138">
        <v>0.391551901418641</v>
      </c>
      <c r="AS138">
        <v>0.006758040955253972</v>
      </c>
      <c r="AT138">
        <v>32.91729540178604</v>
      </c>
      <c r="AU138">
        <v>15.54298887117821</v>
      </c>
      <c r="AV138">
        <v>0.06294949041240666</v>
      </c>
      <c r="AW138">
        <v>10.91613047225398</v>
      </c>
      <c r="AX138">
        <v>38.3089981112236</v>
      </c>
      <c r="AY138">
        <v>1.034710325559833</v>
      </c>
      <c r="AZ138">
        <v>10.97075168685455</v>
      </c>
    </row>
    <row r="139" spans="1:52">
      <c r="A139" s="2">
        <v>44994</v>
      </c>
      <c r="B139">
        <v>967.7951931361308</v>
      </c>
      <c r="C139">
        <v>-0.03128247505836079</v>
      </c>
      <c r="AN139" s="2">
        <v>44994</v>
      </c>
      <c r="AO139">
        <v>0.8079551916839345</v>
      </c>
      <c r="AP139">
        <v>308.3040077766249</v>
      </c>
      <c r="AQ139">
        <v>3.367215870024796</v>
      </c>
      <c r="AR139">
        <v>0.3815666461246502</v>
      </c>
      <c r="AS139">
        <v>0.006689401689988699</v>
      </c>
      <c r="AT139">
        <v>32.11019655911111</v>
      </c>
      <c r="AU139">
        <v>15.70098535925216</v>
      </c>
      <c r="AV139">
        <v>0.06200574681380158</v>
      </c>
      <c r="AW139">
        <v>11.01413734223143</v>
      </c>
      <c r="AX139">
        <v>40.3066545574735</v>
      </c>
      <c r="AY139">
        <v>1.098979456764582</v>
      </c>
      <c r="AZ139">
        <v>11.17568690212277</v>
      </c>
    </row>
    <row r="140" spans="1:52">
      <c r="A140" s="2">
        <v>44995</v>
      </c>
      <c r="B140">
        <v>920.7883153824341</v>
      </c>
      <c r="C140">
        <v>-0.04857110066993764</v>
      </c>
      <c r="AN140" s="2">
        <v>44995</v>
      </c>
      <c r="AO140">
        <v>0.8044498592846238</v>
      </c>
      <c r="AP140">
        <v>302.0123223890495</v>
      </c>
      <c r="AQ140">
        <v>3.378346078271669</v>
      </c>
      <c r="AR140">
        <v>0.3765152786885066</v>
      </c>
      <c r="AS140">
        <v>0.006787199437361341</v>
      </c>
      <c r="AT140">
        <v>31.71589162692615</v>
      </c>
      <c r="AU140">
        <v>15.57513074298577</v>
      </c>
      <c r="AV140">
        <v>0.06300012113320511</v>
      </c>
      <c r="AW140">
        <v>11.24415582096927</v>
      </c>
      <c r="AX140">
        <v>39.9688361061094</v>
      </c>
      <c r="AY140">
        <v>1.114765944560417</v>
      </c>
      <c r="AZ140">
        <v>11.33809313678825</v>
      </c>
    </row>
    <row r="141" spans="1:52">
      <c r="A141" s="2">
        <v>44996</v>
      </c>
      <c r="B141">
        <v>931.3301999399507</v>
      </c>
      <c r="C141">
        <v>0.0114487601345572</v>
      </c>
      <c r="AN141" s="2">
        <v>44996</v>
      </c>
      <c r="AO141">
        <v>0.8121151048677427</v>
      </c>
      <c r="AP141">
        <v>297.9938505509714</v>
      </c>
      <c r="AQ141">
        <v>3.29562250105481</v>
      </c>
      <c r="AR141">
        <v>0.3788019299640989</v>
      </c>
      <c r="AS141">
        <v>0.006902012004931932</v>
      </c>
      <c r="AT141">
        <v>32.14146851889707</v>
      </c>
      <c r="AU141">
        <v>15.15980492709392</v>
      </c>
      <c r="AV141">
        <v>0.06383334794880971</v>
      </c>
      <c r="AW141">
        <v>11.17774759848738</v>
      </c>
      <c r="AX141">
        <v>38.53212685566144</v>
      </c>
      <c r="AY141">
        <v>1.066854195003582</v>
      </c>
      <c r="AZ141">
        <v>11.6247637601287</v>
      </c>
    </row>
    <row r="142" spans="1:52">
      <c r="A142" s="2">
        <v>44997</v>
      </c>
      <c r="B142">
        <v>924.8177582162061</v>
      </c>
      <c r="C142">
        <v>-0.00699262380213217</v>
      </c>
      <c r="AN142" s="2">
        <v>44997</v>
      </c>
      <c r="AO142">
        <v>0.8235249238791912</v>
      </c>
      <c r="AP142">
        <v>305.5680467180392</v>
      </c>
      <c r="AQ142">
        <v>3.348811061137062</v>
      </c>
      <c r="AR142">
        <v>0.3777135175684305</v>
      </c>
      <c r="AS142">
        <v>0.006738940228466717</v>
      </c>
      <c r="AT142">
        <v>32.47809143583544</v>
      </c>
      <c r="AU142">
        <v>15.29331404519199</v>
      </c>
      <c r="AV142">
        <v>0.06153776626554371</v>
      </c>
      <c r="AW142">
        <v>11.19612727253433</v>
      </c>
      <c r="AX142">
        <v>38.27159305474949</v>
      </c>
      <c r="AY142">
        <v>1.065247347789122</v>
      </c>
      <c r="AZ142">
        <v>11.92577261346496</v>
      </c>
    </row>
    <row r="143" spans="1:52">
      <c r="A143" s="2">
        <v>44998</v>
      </c>
      <c r="B143">
        <v>990.6280653838758</v>
      </c>
      <c r="C143">
        <v>0.0711602978889645</v>
      </c>
      <c r="AN143" s="2">
        <v>44998</v>
      </c>
      <c r="AO143">
        <v>0.8291160574138766</v>
      </c>
      <c r="AP143">
        <v>273.164810957523</v>
      </c>
      <c r="AQ143">
        <v>2.74494030036201</v>
      </c>
      <c r="AR143">
        <v>0.4024137836080473</v>
      </c>
      <c r="AS143">
        <v>0.006734086116525622</v>
      </c>
      <c r="AT143">
        <v>31.685719642617</v>
      </c>
      <c r="AU143">
        <v>12.04311629829058</v>
      </c>
      <c r="AV143">
        <v>0.07494288851174752</v>
      </c>
      <c r="AW143">
        <v>11.3295365840327</v>
      </c>
      <c r="AX143">
        <v>48.17709639907212</v>
      </c>
      <c r="AY143">
        <v>1.215257309200785</v>
      </c>
      <c r="AZ143">
        <v>11.72083967649258</v>
      </c>
    </row>
    <row r="144" spans="1:52">
      <c r="A144" s="2">
        <v>44999</v>
      </c>
      <c r="B144">
        <v>1039.629431549609</v>
      </c>
      <c r="C144">
        <v>0.04946494842819238</v>
      </c>
      <c r="AN144" s="2">
        <v>44999</v>
      </c>
      <c r="AO144">
        <v>0.831935910110024</v>
      </c>
      <c r="AP144">
        <v>275.2522172695834</v>
      </c>
      <c r="AQ144">
        <v>2.845639981197941</v>
      </c>
      <c r="AR144">
        <v>0.3957769853065031</v>
      </c>
      <c r="AS144">
        <v>0.006456141609522799</v>
      </c>
      <c r="AT144">
        <v>32.09616245712736</v>
      </c>
      <c r="AU144">
        <v>12.21719677087574</v>
      </c>
      <c r="AV144">
        <v>0.07436624055836401</v>
      </c>
      <c r="AW144">
        <v>11.55783951275126</v>
      </c>
      <c r="AX144">
        <v>48.92119166448926</v>
      </c>
      <c r="AY144">
        <v>1.26727973559429</v>
      </c>
      <c r="AZ144">
        <v>11.92169954424132</v>
      </c>
    </row>
    <row r="145" spans="1:52">
      <c r="A145" s="2">
        <v>45000</v>
      </c>
      <c r="B145">
        <v>1059.637888049361</v>
      </c>
      <c r="C145">
        <v>0.01924575804854678</v>
      </c>
      <c r="AN145" s="2">
        <v>45000</v>
      </c>
      <c r="AO145">
        <v>0.8125230600764425</v>
      </c>
      <c r="AP145">
        <v>280.3823240503022</v>
      </c>
      <c r="AQ145">
        <v>2.781495398194553</v>
      </c>
      <c r="AR145">
        <v>0.4021451419013637</v>
      </c>
      <c r="AS145">
        <v>0.006417116979457053</v>
      </c>
      <c r="AT145">
        <v>32.5741661149578</v>
      </c>
      <c r="AU145">
        <v>12.16268484507906</v>
      </c>
      <c r="AV145">
        <v>0.07450939324583468</v>
      </c>
      <c r="AW145">
        <v>11.43016683798942</v>
      </c>
      <c r="AX145">
        <v>49.63194979702386</v>
      </c>
      <c r="AY145">
        <v>1.256876961660249</v>
      </c>
      <c r="AZ145">
        <v>11.70262650844345</v>
      </c>
    </row>
    <row r="146" spans="1:52">
      <c r="A146" s="2">
        <v>45001</v>
      </c>
      <c r="B146">
        <v>1015.027564447231</v>
      </c>
      <c r="C146">
        <v>-0.04209959279981113</v>
      </c>
      <c r="AN146" s="2">
        <v>45001</v>
      </c>
      <c r="AO146">
        <v>0.8347158549216404</v>
      </c>
      <c r="AP146">
        <v>285.1552014390656</v>
      </c>
      <c r="AQ146">
        <v>2.934235060383258</v>
      </c>
      <c r="AR146">
        <v>0.3882190731524558</v>
      </c>
      <c r="AS146">
        <v>0.006237417911648409</v>
      </c>
      <c r="AT146">
        <v>31.93794634213565</v>
      </c>
      <c r="AU146">
        <v>12.38631024559473</v>
      </c>
      <c r="AV146">
        <v>0.07359126054467914</v>
      </c>
      <c r="AW146">
        <v>11.66241734874738</v>
      </c>
      <c r="AX146">
        <v>51.00736109635365</v>
      </c>
      <c r="AY146">
        <v>1.305529837488943</v>
      </c>
      <c r="AZ146">
        <v>12.01912857104728</v>
      </c>
    </row>
    <row r="147" spans="1:52">
      <c r="A147" s="2">
        <v>45002</v>
      </c>
      <c r="B147">
        <v>1041.613560249617</v>
      </c>
      <c r="C147">
        <v>0.0261923880036341</v>
      </c>
      <c r="AN147" s="2">
        <v>45002</v>
      </c>
      <c r="AO147">
        <v>0.8454002469793395</v>
      </c>
      <c r="AP147">
        <v>292.4261534420035</v>
      </c>
      <c r="AQ147">
        <v>2.95894525852718</v>
      </c>
      <c r="AR147">
        <v>0.370749180209091</v>
      </c>
      <c r="AS147">
        <v>0.006238890863629257</v>
      </c>
      <c r="AT147">
        <v>31.83015128736118</v>
      </c>
      <c r="AU147">
        <v>12.25081736902368</v>
      </c>
      <c r="AV147">
        <v>0.07453608227190425</v>
      </c>
      <c r="AW147">
        <v>11.73555885854115</v>
      </c>
      <c r="AX147">
        <v>50.73960146293508</v>
      </c>
      <c r="AY147">
        <v>1.312007728196543</v>
      </c>
      <c r="AZ147">
        <v>12.31066467608204</v>
      </c>
    </row>
    <row r="148" spans="1:52">
      <c r="A148" s="2">
        <v>45003</v>
      </c>
      <c r="B148">
        <v>1113.093569247033</v>
      </c>
      <c r="C148">
        <v>0.06862430725295687</v>
      </c>
      <c r="AN148" s="2">
        <v>45003</v>
      </c>
      <c r="AO148">
        <v>0.8416841372024347</v>
      </c>
      <c r="AP148">
        <v>290.320675410737</v>
      </c>
      <c r="AQ148">
        <v>2.845344154140787</v>
      </c>
      <c r="AR148">
        <v>0.3854759155982596</v>
      </c>
      <c r="AS148">
        <v>0.006082339303950449</v>
      </c>
      <c r="AT148">
        <v>33.37114394897502</v>
      </c>
      <c r="AU148">
        <v>12.07437761611378</v>
      </c>
      <c r="AV148">
        <v>0.07459178241382593</v>
      </c>
      <c r="AW148">
        <v>11.59362625493698</v>
      </c>
      <c r="AX148">
        <v>50.99835690649613</v>
      </c>
      <c r="AY148">
        <v>1.282726406809976</v>
      </c>
      <c r="AZ148">
        <v>12.14518703974649</v>
      </c>
    </row>
    <row r="149" spans="1:52">
      <c r="A149" s="2">
        <v>45004</v>
      </c>
      <c r="B149">
        <v>1085.725546473091</v>
      </c>
      <c r="C149">
        <v>-0.02458735144113255</v>
      </c>
      <c r="AN149" s="2">
        <v>45004</v>
      </c>
      <c r="AO149">
        <v>0.8477986961996359</v>
      </c>
      <c r="AP149">
        <v>292.9536297471743</v>
      </c>
      <c r="AQ149">
        <v>2.878822285478542</v>
      </c>
      <c r="AR149">
        <v>0.3842778926174817</v>
      </c>
      <c r="AS149">
        <v>0.006034996859900648</v>
      </c>
      <c r="AT149">
        <v>33.53114046004269</v>
      </c>
      <c r="AU149">
        <v>12.31077699823588</v>
      </c>
      <c r="AV149">
        <v>0.07385695818667382</v>
      </c>
      <c r="AW149">
        <v>11.77693913182162</v>
      </c>
      <c r="AX149">
        <v>51.79671049182809</v>
      </c>
      <c r="AY149">
        <v>1.269807552118269</v>
      </c>
      <c r="AZ149">
        <v>11.71554744595198</v>
      </c>
    </row>
    <row r="150" spans="1:52">
      <c r="A150" s="2">
        <v>45005</v>
      </c>
      <c r="B150">
        <v>1113.946673576926</v>
      </c>
      <c r="C150">
        <v>0.0259928737934827</v>
      </c>
      <c r="AN150" s="2">
        <v>45005</v>
      </c>
      <c r="AO150">
        <v>0.8772658559850456</v>
      </c>
      <c r="AP150">
        <v>279.9177223656965</v>
      </c>
      <c r="AQ150">
        <v>2.721155397288112</v>
      </c>
      <c r="AR150">
        <v>0.3741900765507895</v>
      </c>
      <c r="AS150">
        <v>0.005748367370476821</v>
      </c>
      <c r="AT150">
        <v>34.81538230139936</v>
      </c>
      <c r="AU150">
        <v>11.74141045339495</v>
      </c>
      <c r="AV150">
        <v>0.07125266543894894</v>
      </c>
      <c r="AW150">
        <v>12.56151497436789</v>
      </c>
      <c r="AX150">
        <v>58.09850084460945</v>
      </c>
      <c r="AY150">
        <v>1.351822787714722</v>
      </c>
      <c r="AZ150">
        <v>12.52210810232432</v>
      </c>
    </row>
    <row r="151" spans="1:52">
      <c r="A151" s="2">
        <v>45006</v>
      </c>
      <c r="B151">
        <v>1079.823737076543</v>
      </c>
      <c r="C151">
        <v>-0.0306324685999676</v>
      </c>
      <c r="AN151" s="2">
        <v>45006</v>
      </c>
      <c r="AO151">
        <v>0.8931003921303393</v>
      </c>
      <c r="AP151">
        <v>283.3761498416038</v>
      </c>
      <c r="AQ151">
        <v>2.791805123543953</v>
      </c>
      <c r="AR151">
        <v>0.3675769570035198</v>
      </c>
      <c r="AS151">
        <v>0.005642522572021343</v>
      </c>
      <c r="AT151">
        <v>34.35295444744543</v>
      </c>
      <c r="AU151">
        <v>12.1071975931068</v>
      </c>
      <c r="AV151">
        <v>0.07162919701850205</v>
      </c>
      <c r="AW151">
        <v>12.29911868601785</v>
      </c>
      <c r="AX151">
        <v>59.83791382340372</v>
      </c>
      <c r="AY151">
        <v>1.297206053748059</v>
      </c>
      <c r="AZ151">
        <v>12.81827741862095</v>
      </c>
    </row>
    <row r="152" spans="1:52">
      <c r="A152" s="2">
        <v>45007</v>
      </c>
      <c r="B152">
        <v>1117.628473282123</v>
      </c>
      <c r="C152">
        <v>0.03501009924817056</v>
      </c>
      <c r="AN152" s="2">
        <v>45007</v>
      </c>
      <c r="AO152">
        <v>0.894273151232497</v>
      </c>
      <c r="AP152">
        <v>263.5279925501387</v>
      </c>
      <c r="AQ152">
        <v>2.764010716416189</v>
      </c>
      <c r="AR152">
        <v>0.3784859868963196</v>
      </c>
      <c r="AS152">
        <v>0.005769907140503817</v>
      </c>
      <c r="AT152">
        <v>35.15710126510293</v>
      </c>
      <c r="AU152">
        <v>12.01256433694788</v>
      </c>
      <c r="AV152">
        <v>0.07135588879090049</v>
      </c>
      <c r="AW152">
        <v>12.16401639285514</v>
      </c>
      <c r="AX152">
        <v>59.33574122653444</v>
      </c>
      <c r="AY152">
        <v>1.320771824654896</v>
      </c>
      <c r="AZ152">
        <v>12.78498910833104</v>
      </c>
    </row>
    <row r="153" spans="1:52">
      <c r="A153" s="2">
        <v>45008</v>
      </c>
      <c r="B153">
        <v>1075.820643802298</v>
      </c>
      <c r="C153">
        <v>-0.03740762738179759</v>
      </c>
      <c r="AN153" s="2">
        <v>45008</v>
      </c>
      <c r="AO153">
        <v>0.9020124456551631</v>
      </c>
      <c r="AP153">
        <v>261.1512217414988</v>
      </c>
      <c r="AQ153">
        <v>2.769540263641993</v>
      </c>
      <c r="AR153">
        <v>0.3795131023239677</v>
      </c>
      <c r="AS153">
        <v>0.005722923378815496</v>
      </c>
      <c r="AT153">
        <v>34.92283495303536</v>
      </c>
      <c r="AU153">
        <v>12.16677454583295</v>
      </c>
      <c r="AV153">
        <v>0.07132703818854048</v>
      </c>
      <c r="AW153">
        <v>12.08925606740645</v>
      </c>
      <c r="AX153">
        <v>59.40622092802565</v>
      </c>
      <c r="AY153">
        <v>1.337977537994723</v>
      </c>
      <c r="AZ153">
        <v>13.01881075664883</v>
      </c>
    </row>
    <row r="154" spans="1:52">
      <c r="A154" s="2">
        <v>45009</v>
      </c>
      <c r="B154">
        <v>1113.135334724842</v>
      </c>
      <c r="C154">
        <v>0.03468486233045498</v>
      </c>
      <c r="AN154" s="2">
        <v>45009</v>
      </c>
      <c r="AO154">
        <v>0.910664484641338</v>
      </c>
      <c r="AP154">
        <v>261.6026879477989</v>
      </c>
      <c r="AQ154">
        <v>2.734865771630443</v>
      </c>
      <c r="AR154">
        <v>0.3834470719505842</v>
      </c>
      <c r="AS154">
        <v>0.005703167952252941</v>
      </c>
      <c r="AT154">
        <v>35.59896219664454</v>
      </c>
      <c r="AU154">
        <v>12.06645797634916</v>
      </c>
      <c r="AV154">
        <v>0.07051623590024632</v>
      </c>
      <c r="AW154">
        <v>11.76436921309286</v>
      </c>
      <c r="AX154">
        <v>60.08383676672348</v>
      </c>
      <c r="AY154">
        <v>1.339308916636113</v>
      </c>
      <c r="AZ154">
        <v>13.09712944473313</v>
      </c>
    </row>
    <row r="155" spans="1:52">
      <c r="A155" s="2">
        <v>45010</v>
      </c>
      <c r="B155">
        <v>1070.930303332358</v>
      </c>
      <c r="C155">
        <v>-0.0379154538319606</v>
      </c>
      <c r="AN155" s="2">
        <v>45010</v>
      </c>
      <c r="AO155">
        <v>0.9255045558667981</v>
      </c>
      <c r="AP155">
        <v>260.3764329038882</v>
      </c>
      <c r="AQ155">
        <v>2.71842472451507</v>
      </c>
      <c r="AR155">
        <v>0.3776455933372563</v>
      </c>
      <c r="AS155">
        <v>0.005671484423650976</v>
      </c>
      <c r="AT155">
        <v>35.07313287185676</v>
      </c>
      <c r="AU155">
        <v>12.19018255829685</v>
      </c>
      <c r="AV155">
        <v>0.07048122409628643</v>
      </c>
      <c r="AW155">
        <v>11.97106322412563</v>
      </c>
      <c r="AX155">
        <v>59.83063660757502</v>
      </c>
      <c r="AY155">
        <v>1.385396949387749</v>
      </c>
      <c r="AZ155">
        <v>13.38226227892485</v>
      </c>
    </row>
    <row r="156" spans="1:52">
      <c r="A156" s="2">
        <v>45011</v>
      </c>
      <c r="B156">
        <v>1059.44134974163</v>
      </c>
      <c r="C156">
        <v>-0.01072801241591415</v>
      </c>
      <c r="AN156" s="2">
        <v>45011</v>
      </c>
      <c r="AO156">
        <v>0.937664338618162</v>
      </c>
      <c r="AP156">
        <v>263.6223843197216</v>
      </c>
      <c r="AQ156">
        <v>2.719270529420766</v>
      </c>
      <c r="AR156">
        <v>0.3734879479826287</v>
      </c>
      <c r="AS156">
        <v>0.00560557274768432</v>
      </c>
      <c r="AT156">
        <v>34.68013522172504</v>
      </c>
      <c r="AU156">
        <v>12.31657870164218</v>
      </c>
      <c r="AV156">
        <v>0.07007176242826471</v>
      </c>
      <c r="AW156">
        <v>12.06321446362114</v>
      </c>
      <c r="AX156">
        <v>60.34377633568645</v>
      </c>
      <c r="AY156">
        <v>1.38698505391571</v>
      </c>
      <c r="AZ156">
        <v>13.6482099343585</v>
      </c>
    </row>
    <row r="157" spans="1:52">
      <c r="A157" s="2">
        <v>45012</v>
      </c>
      <c r="B157">
        <v>1081.923471212585</v>
      </c>
      <c r="C157">
        <v>0.02122073248928569</v>
      </c>
      <c r="AN157" s="2">
        <v>45012</v>
      </c>
      <c r="AO157">
        <v>0.8912343557222323</v>
      </c>
      <c r="AP157">
        <v>239.3100790264135</v>
      </c>
      <c r="AQ157">
        <v>2.677524634375482</v>
      </c>
      <c r="AR157">
        <v>0.4294462137178975</v>
      </c>
      <c r="AS157">
        <v>0.005402127698766449</v>
      </c>
      <c r="AT157">
        <v>36.32088518017513</v>
      </c>
      <c r="AU157">
        <v>11.60031632689771</v>
      </c>
      <c r="AV157">
        <v>0.06951216148369255</v>
      </c>
      <c r="AW157">
        <v>12.22587454186457</v>
      </c>
      <c r="AX157">
        <v>60.26163960633628</v>
      </c>
      <c r="AY157">
        <v>1.42406420009563</v>
      </c>
      <c r="AZ157">
        <v>13.23288343917236</v>
      </c>
    </row>
    <row r="158" spans="1:52">
      <c r="A158" s="2">
        <v>45013</v>
      </c>
      <c r="B158">
        <v>1036.508386565617</v>
      </c>
      <c r="C158">
        <v>-0.04197624495202867</v>
      </c>
      <c r="AN158" s="2">
        <v>45013</v>
      </c>
      <c r="AO158">
        <v>0.8943715547459654</v>
      </c>
      <c r="AP158">
        <v>236.7368940787585</v>
      </c>
      <c r="AQ158">
        <v>2.666397891793832</v>
      </c>
      <c r="AR158">
        <v>0.4363046542462893</v>
      </c>
      <c r="AS158">
        <v>0.005345826038881731</v>
      </c>
      <c r="AT158">
        <v>36.44020157658245</v>
      </c>
      <c r="AU158">
        <v>11.48479756022343</v>
      </c>
      <c r="AV158">
        <v>0.06906629016041554</v>
      </c>
      <c r="AW158">
        <v>12.39526398782641</v>
      </c>
      <c r="AX158">
        <v>61.1550943244425</v>
      </c>
      <c r="AY158">
        <v>1.44176107123781</v>
      </c>
      <c r="AZ158">
        <v>13.05936124435594</v>
      </c>
    </row>
    <row r="159" spans="1:52">
      <c r="A159" s="2">
        <v>45014</v>
      </c>
      <c r="B159">
        <v>1060.546450067282</v>
      </c>
      <c r="C159">
        <v>0.02319138350757877</v>
      </c>
      <c r="AN159" s="2">
        <v>45014</v>
      </c>
      <c r="AO159">
        <v>0.9032367899425418</v>
      </c>
      <c r="AP159">
        <v>227.1364022916732</v>
      </c>
      <c r="AQ159">
        <v>2.68986155403353</v>
      </c>
      <c r="AR159">
        <v>0.4425305625909881</v>
      </c>
      <c r="AS159">
        <v>0.005443948235755862</v>
      </c>
      <c r="AT159">
        <v>36.79809826810017</v>
      </c>
      <c r="AU159">
        <v>11.36385461149268</v>
      </c>
      <c r="AV159">
        <v>0.06827725983918947</v>
      </c>
      <c r="AW159">
        <v>12.5308098091843</v>
      </c>
      <c r="AX159">
        <v>60.17510009659544</v>
      </c>
      <c r="AY159">
        <v>1.432840573198583</v>
      </c>
      <c r="AZ159">
        <v>12.92921179679966</v>
      </c>
    </row>
    <row r="160" spans="1:52">
      <c r="A160" s="2">
        <v>45015</v>
      </c>
      <c r="B160">
        <v>1088.165713970155</v>
      </c>
      <c r="C160">
        <v>0.02604248394883735</v>
      </c>
      <c r="AN160" s="2">
        <v>45015</v>
      </c>
      <c r="AO160">
        <v>0.8980137018905514</v>
      </c>
      <c r="AP160">
        <v>224.5862102944191</v>
      </c>
      <c r="AQ160">
        <v>2.667838077643434</v>
      </c>
      <c r="AR160">
        <v>0.4528628417816071</v>
      </c>
      <c r="AS160">
        <v>0.005368243789344807</v>
      </c>
      <c r="AT160">
        <v>37.40413640374172</v>
      </c>
      <c r="AU160">
        <v>11.43057290772091</v>
      </c>
      <c r="AV160">
        <v>0.06928139735483785</v>
      </c>
      <c r="AW160">
        <v>12.09754763242166</v>
      </c>
      <c r="AX160">
        <v>59.77942321742107</v>
      </c>
      <c r="AY160">
        <v>1.42481031870093</v>
      </c>
      <c r="AZ160">
        <v>12.96950024407165</v>
      </c>
    </row>
    <row r="161" spans="1:52">
      <c r="A161" s="2">
        <v>45016</v>
      </c>
      <c r="B161">
        <v>1078.159539882018</v>
      </c>
      <c r="C161">
        <v>-0.009195450619032597</v>
      </c>
      <c r="AN161" s="2">
        <v>45016</v>
      </c>
      <c r="AO161">
        <v>0.9110454044413171</v>
      </c>
      <c r="AP161">
        <v>225.9549035500501</v>
      </c>
      <c r="AQ161">
        <v>2.655115965741536</v>
      </c>
      <c r="AR161">
        <v>0.4450143248286111</v>
      </c>
      <c r="AS161">
        <v>0.005388681282428268</v>
      </c>
      <c r="AT161">
        <v>37.00661353670435</v>
      </c>
      <c r="AU161">
        <v>11.45753517126617</v>
      </c>
      <c r="AV161">
        <v>0.06875742559544067</v>
      </c>
      <c r="AW161">
        <v>12.25369068369795</v>
      </c>
      <c r="AX161">
        <v>60.99762112332935</v>
      </c>
      <c r="AY161">
        <v>1.451870454411</v>
      </c>
      <c r="AZ161">
        <v>12.98980661200348</v>
      </c>
    </row>
    <row r="162" spans="1:52">
      <c r="A162" s="2">
        <v>45017</v>
      </c>
      <c r="B162">
        <v>1106.281412385649</v>
      </c>
      <c r="C162">
        <v>0.02608322002762975</v>
      </c>
      <c r="AN162" s="2">
        <v>45017</v>
      </c>
      <c r="AO162">
        <v>0.8958903170570832</v>
      </c>
      <c r="AP162">
        <v>218.5514158085249</v>
      </c>
      <c r="AQ162">
        <v>2.649493050103723</v>
      </c>
      <c r="AR162">
        <v>0.4559702260181122</v>
      </c>
      <c r="AS162">
        <v>0.005433614762627125</v>
      </c>
      <c r="AT162">
        <v>37.5880739766575</v>
      </c>
      <c r="AU162">
        <v>11.34133108645563</v>
      </c>
      <c r="AV162">
        <v>0.06930516699936637</v>
      </c>
      <c r="AW162">
        <v>11.95623698245282</v>
      </c>
      <c r="AX162">
        <v>60.98520369786741</v>
      </c>
      <c r="AY162">
        <v>1.441638061938955</v>
      </c>
      <c r="AZ162">
        <v>12.9441675952456</v>
      </c>
    </row>
    <row r="163" spans="1:52">
      <c r="A163" s="2">
        <v>45018</v>
      </c>
      <c r="B163">
        <v>1104.61779666517</v>
      </c>
      <c r="C163">
        <v>-0.001503790718938136</v>
      </c>
      <c r="AN163" s="2">
        <v>45018</v>
      </c>
      <c r="AO163">
        <v>0.8952131769209783</v>
      </c>
      <c r="AP163">
        <v>221.2731000279496</v>
      </c>
      <c r="AQ163">
        <v>2.632796970027619</v>
      </c>
      <c r="AR163">
        <v>0.4582712227320718</v>
      </c>
      <c r="AS163">
        <v>0.005429274155550298</v>
      </c>
      <c r="AT163">
        <v>37.25313826226893</v>
      </c>
      <c r="AU163">
        <v>11.30125416124866</v>
      </c>
      <c r="AV163">
        <v>0.0692611682176356</v>
      </c>
      <c r="AW163">
        <v>12.0265449180151</v>
      </c>
      <c r="AX163">
        <v>61.30217338039231</v>
      </c>
      <c r="AY163">
        <v>1.447522897128424</v>
      </c>
      <c r="AZ163">
        <v>12.85739725746949</v>
      </c>
    </row>
    <row r="164" spans="1:52">
      <c r="A164" s="2">
        <v>45019</v>
      </c>
      <c r="B164">
        <v>1088.648754219961</v>
      </c>
      <c r="C164">
        <v>-0.01445662245658097</v>
      </c>
      <c r="AN164" s="2">
        <v>45019</v>
      </c>
      <c r="AO164">
        <v>0.9010600077144003</v>
      </c>
      <c r="AP164">
        <v>212.0534084406067</v>
      </c>
      <c r="AQ164">
        <v>2.702659433501681</v>
      </c>
      <c r="AR164">
        <v>0.4569963728048292</v>
      </c>
      <c r="AS164">
        <v>0.005326282081350778</v>
      </c>
      <c r="AT164">
        <v>36.00384531233474</v>
      </c>
      <c r="AU164">
        <v>11.26193748601833</v>
      </c>
      <c r="AV164">
        <v>0.0714108377381138</v>
      </c>
      <c r="AW164">
        <v>11.97862298034929</v>
      </c>
      <c r="AX164">
        <v>62.78708812183082</v>
      </c>
      <c r="AY164">
        <v>1.467512963095734</v>
      </c>
      <c r="AZ164">
        <v>13.66766260313846</v>
      </c>
    </row>
    <row r="165" spans="1:52">
      <c r="A165" s="2">
        <v>45020</v>
      </c>
      <c r="B165">
        <v>1086.018836843874</v>
      </c>
      <c r="C165">
        <v>-0.002415762996000992</v>
      </c>
      <c r="AN165" s="2">
        <v>45020</v>
      </c>
      <c r="AO165">
        <v>0.890597473056806</v>
      </c>
      <c r="AP165">
        <v>207.877793715898</v>
      </c>
      <c r="AQ165">
        <v>2.716988887417208</v>
      </c>
      <c r="AR165">
        <v>0.4631141241529302</v>
      </c>
      <c r="AS165">
        <v>0.00537275113477513</v>
      </c>
      <c r="AT165">
        <v>36.82364881330867</v>
      </c>
      <c r="AU165">
        <v>10.98145514522235</v>
      </c>
      <c r="AV165">
        <v>0.07059211479138607</v>
      </c>
      <c r="AW165">
        <v>11.94803083097624</v>
      </c>
      <c r="AX165">
        <v>62.57474349707246</v>
      </c>
      <c r="AY165">
        <v>1.468393751996038</v>
      </c>
      <c r="AZ165">
        <v>13.64684455144991</v>
      </c>
    </row>
    <row r="166" spans="1:52">
      <c r="A166" s="2">
        <v>45021</v>
      </c>
      <c r="B166">
        <v>1102.983708549138</v>
      </c>
      <c r="C166">
        <v>0.01562115787472607</v>
      </c>
      <c r="AN166" s="2">
        <v>45021</v>
      </c>
      <c r="AO166">
        <v>0.8736578517108767</v>
      </c>
      <c r="AP166">
        <v>210.4885355104161</v>
      </c>
      <c r="AQ166">
        <v>2.682528077312831</v>
      </c>
      <c r="AR166">
        <v>0.4673714901690591</v>
      </c>
      <c r="AS166">
        <v>0.005405637828456432</v>
      </c>
      <c r="AT166">
        <v>37.7467675578848</v>
      </c>
      <c r="AU166">
        <v>11.12574548614406</v>
      </c>
      <c r="AV166">
        <v>0.06950715370557964</v>
      </c>
      <c r="AW166">
        <v>11.93957579776054</v>
      </c>
      <c r="AX166">
        <v>61.31102874724746</v>
      </c>
      <c r="AY166">
        <v>1.460243403509946</v>
      </c>
      <c r="AZ166">
        <v>13.36344595351384</v>
      </c>
    </row>
    <row r="167" spans="1:52">
      <c r="A167" s="2">
        <v>45022</v>
      </c>
      <c r="B167">
        <v>1114.578039813874</v>
      </c>
      <c r="C167">
        <v>0.01051178832005273</v>
      </c>
      <c r="AN167" s="2">
        <v>45022</v>
      </c>
      <c r="AO167">
        <v>0.86059554563936</v>
      </c>
      <c r="AP167">
        <v>211.0505925168445</v>
      </c>
      <c r="AQ167">
        <v>2.65102196921246</v>
      </c>
      <c r="AR167">
        <v>0.4671911707152476</v>
      </c>
      <c r="AS167">
        <v>0.005447665746055827</v>
      </c>
      <c r="AT167">
        <v>37.48009388157153</v>
      </c>
      <c r="AU167">
        <v>11.28663325231003</v>
      </c>
      <c r="AV167">
        <v>0.0686598742026102</v>
      </c>
      <c r="AW167">
        <v>12.13218123051775</v>
      </c>
      <c r="AX167">
        <v>61.77812836244171</v>
      </c>
      <c r="AY167">
        <v>1.47000523931125</v>
      </c>
      <c r="AZ167">
        <v>13.34625281070698</v>
      </c>
    </row>
    <row r="168" spans="1:52">
      <c r="A168" s="2">
        <v>45023</v>
      </c>
      <c r="B168">
        <v>1101.294846524473</v>
      </c>
      <c r="C168">
        <v>-0.0119176879634364</v>
      </c>
      <c r="AN168" s="2">
        <v>45023</v>
      </c>
      <c r="AO168">
        <v>0.8271147101008548</v>
      </c>
      <c r="AP168">
        <v>213.3903310391966</v>
      </c>
      <c r="AQ168">
        <v>2.618812083141315</v>
      </c>
      <c r="AR168">
        <v>0.4642973836786416</v>
      </c>
      <c r="AS168">
        <v>0.005409846199099607</v>
      </c>
      <c r="AT168">
        <v>37.56665871541893</v>
      </c>
      <c r="AU168">
        <v>11.36811611573644</v>
      </c>
      <c r="AV168">
        <v>0.06925626681824677</v>
      </c>
      <c r="AW168">
        <v>12.20625623098497</v>
      </c>
      <c r="AX168">
        <v>62.5866086522538</v>
      </c>
      <c r="AY168">
        <v>1.478626981985326</v>
      </c>
      <c r="AZ168">
        <v>13.51166657444448</v>
      </c>
    </row>
    <row r="169" spans="1:52">
      <c r="A169" s="2">
        <v>45024</v>
      </c>
      <c r="B169">
        <v>1095.001315603042</v>
      </c>
      <c r="C169">
        <v>-0.005714664825039795</v>
      </c>
      <c r="AN169" s="2">
        <v>45024</v>
      </c>
      <c r="AO169">
        <v>0.8455818835294617</v>
      </c>
      <c r="AP169">
        <v>212.1097532150741</v>
      </c>
      <c r="AQ169">
        <v>2.660254966640228</v>
      </c>
      <c r="AR169">
        <v>0.4642188147722452</v>
      </c>
      <c r="AS169">
        <v>0.005400547161976482</v>
      </c>
      <c r="AT169">
        <v>37.44326009541953</v>
      </c>
      <c r="AU169">
        <v>11.48430318580339</v>
      </c>
      <c r="AV169">
        <v>0.06907247734184548</v>
      </c>
      <c r="AW169">
        <v>11.99042456483441</v>
      </c>
      <c r="AX169">
        <v>62.55069856232921</v>
      </c>
      <c r="AY169">
        <v>1.479826469862894</v>
      </c>
      <c r="AZ169">
        <v>13.59112811667457</v>
      </c>
    </row>
    <row r="170" spans="1:52">
      <c r="A170" s="2">
        <v>45025</v>
      </c>
      <c r="B170">
        <v>1087.985376341529</v>
      </c>
      <c r="C170">
        <v>-0.006407242769063903</v>
      </c>
      <c r="AN170" s="2">
        <v>45025</v>
      </c>
      <c r="AO170">
        <v>0.8615019337132886</v>
      </c>
      <c r="AP170">
        <v>209.4428392524872</v>
      </c>
      <c r="AQ170">
        <v>2.668460683256674</v>
      </c>
      <c r="AR170">
        <v>0.4612115530907994</v>
      </c>
      <c r="AS170">
        <v>0.005360716195793048</v>
      </c>
      <c r="AT170">
        <v>37.3372578592571</v>
      </c>
      <c r="AU170">
        <v>11.49644690267106</v>
      </c>
      <c r="AV170">
        <v>0.06917073678735081</v>
      </c>
      <c r="AW170">
        <v>12.14258666564578</v>
      </c>
      <c r="AX170">
        <v>62.4044333423638</v>
      </c>
      <c r="AY170">
        <v>1.502814232605204</v>
      </c>
      <c r="AZ170">
        <v>13.70526946473029</v>
      </c>
    </row>
    <row r="171" spans="1:52">
      <c r="A171" s="2">
        <v>45026</v>
      </c>
      <c r="B171">
        <v>1096.202106617728</v>
      </c>
      <c r="C171">
        <v>0.007552243306641504</v>
      </c>
      <c r="AN171" s="2">
        <v>45026</v>
      </c>
      <c r="AO171">
        <v>0.8638938878408196</v>
      </c>
      <c r="AP171">
        <v>205.7912989493645</v>
      </c>
      <c r="AQ171">
        <v>2.643396203982515</v>
      </c>
      <c r="AR171">
        <v>0.4612734871729717</v>
      </c>
      <c r="AS171">
        <v>0.005306978235574294</v>
      </c>
      <c r="AT171">
        <v>36.77251399228216</v>
      </c>
      <c r="AU171">
        <v>11.48973479854131</v>
      </c>
      <c r="AV171">
        <v>0.07132109800753211</v>
      </c>
      <c r="AW171">
        <v>12.24743971032096</v>
      </c>
      <c r="AX171">
        <v>63.13820182907513</v>
      </c>
      <c r="AY171">
        <v>1.490592782382212</v>
      </c>
      <c r="AZ171">
        <v>13.73853164631784</v>
      </c>
    </row>
    <row r="172" spans="1:52">
      <c r="A172" s="2">
        <v>45027</v>
      </c>
      <c r="B172">
        <v>1120.849578521587</v>
      </c>
      <c r="C172">
        <v>0.02248442304121001</v>
      </c>
      <c r="AN172" s="2">
        <v>45027</v>
      </c>
      <c r="AO172">
        <v>0.8598502974437894</v>
      </c>
      <c r="AP172">
        <v>206.4645228221239</v>
      </c>
      <c r="AQ172">
        <v>2.646828967415302</v>
      </c>
      <c r="AR172">
        <v>0.4640744903044093</v>
      </c>
      <c r="AS172">
        <v>0.005183249005996553</v>
      </c>
      <c r="AT172">
        <v>37.35884763020752</v>
      </c>
      <c r="AU172">
        <v>11.59779437045469</v>
      </c>
      <c r="AV172">
        <v>0.07098030465803645</v>
      </c>
      <c r="AW172">
        <v>12.28703061258938</v>
      </c>
      <c r="AX172">
        <v>63.42336323000708</v>
      </c>
      <c r="AY172">
        <v>1.480694810055657</v>
      </c>
      <c r="AZ172">
        <v>13.80392567466774</v>
      </c>
    </row>
    <row r="173" spans="1:52">
      <c r="A173" s="2">
        <v>45028</v>
      </c>
      <c r="B173">
        <v>1128.596093966755</v>
      </c>
      <c r="C173">
        <v>0.006911289073584292</v>
      </c>
      <c r="AN173" s="2">
        <v>45028</v>
      </c>
      <c r="AO173">
        <v>0.8595635703802461</v>
      </c>
      <c r="AP173">
        <v>205.569674584978</v>
      </c>
      <c r="AQ173">
        <v>2.630617702759282</v>
      </c>
      <c r="AR173">
        <v>0.4603955156096611</v>
      </c>
      <c r="AS173">
        <v>0.005122526102425026</v>
      </c>
      <c r="AT173">
        <v>37.77853441435033</v>
      </c>
      <c r="AU173">
        <v>11.43990465007755</v>
      </c>
      <c r="AV173">
        <v>0.07224132422810821</v>
      </c>
      <c r="AW173">
        <v>12.44580131906193</v>
      </c>
      <c r="AX173">
        <v>64.37747417837083</v>
      </c>
      <c r="AY173">
        <v>1.35259085176389</v>
      </c>
      <c r="AZ173">
        <v>14.0970250486934</v>
      </c>
    </row>
    <row r="174" spans="1:52">
      <c r="A174" s="2">
        <v>45029</v>
      </c>
      <c r="B174">
        <v>1126.233577159889</v>
      </c>
      <c r="C174">
        <v>-0.002093323572086803</v>
      </c>
      <c r="AN174" s="2">
        <v>45029</v>
      </c>
      <c r="AO174">
        <v>0.8577694333318012</v>
      </c>
      <c r="AP174">
        <v>203.3363051959888</v>
      </c>
      <c r="AQ174">
        <v>2.612697898943142</v>
      </c>
      <c r="AR174">
        <v>0.4633800620500942</v>
      </c>
      <c r="AS174">
        <v>0.005168895706353005</v>
      </c>
      <c r="AT174">
        <v>38.33601385931029</v>
      </c>
      <c r="AU174">
        <v>11.44772928110284</v>
      </c>
      <c r="AV174">
        <v>0.070962626983091</v>
      </c>
      <c r="AW174">
        <v>12.53414534674824</v>
      </c>
      <c r="AX174">
        <v>64.74966157468951</v>
      </c>
      <c r="AY174">
        <v>1.305573559762317</v>
      </c>
      <c r="AZ174">
        <v>14.04911811875817</v>
      </c>
    </row>
    <row r="175" spans="1:52">
      <c r="A175" s="2">
        <v>45030</v>
      </c>
      <c r="B175">
        <v>1156.847981060463</v>
      </c>
      <c r="C175">
        <v>0.02718299695679161</v>
      </c>
      <c r="AN175" s="2">
        <v>45030</v>
      </c>
      <c r="AO175">
        <v>0.8579744454467088</v>
      </c>
      <c r="AP175">
        <v>198.7688365594393</v>
      </c>
      <c r="AQ175">
        <v>2.602410268200851</v>
      </c>
      <c r="AR175">
        <v>0.4693396642516332</v>
      </c>
      <c r="AS175">
        <v>0.005229366329785302</v>
      </c>
      <c r="AT175">
        <v>39.21386677075855</v>
      </c>
      <c r="AU175">
        <v>11.35500249155898</v>
      </c>
      <c r="AV175">
        <v>0.06966242084660633</v>
      </c>
      <c r="AW175">
        <v>12.50038552729981</v>
      </c>
      <c r="AX175">
        <v>64.78533900931056</v>
      </c>
      <c r="AY175">
        <v>1.308932589274251</v>
      </c>
      <c r="AZ175">
        <v>13.84747879095846</v>
      </c>
    </row>
    <row r="176" spans="1:52">
      <c r="A176" s="2">
        <v>45031</v>
      </c>
      <c r="B176">
        <v>1179.297680943856</v>
      </c>
      <c r="C176">
        <v>0.01940592044152067</v>
      </c>
      <c r="AN176" s="2">
        <v>45031</v>
      </c>
      <c r="AO176">
        <v>0.8587068659716183</v>
      </c>
      <c r="AP176">
        <v>196.7443017613617</v>
      </c>
      <c r="AQ176">
        <v>2.597461444369714</v>
      </c>
      <c r="AR176">
        <v>0.472016334049469</v>
      </c>
      <c r="AS176">
        <v>0.005315419576284315</v>
      </c>
      <c r="AT176">
        <v>40.02779449254709</v>
      </c>
      <c r="AU176">
        <v>11.40700048284911</v>
      </c>
      <c r="AV176">
        <v>0.06792783497176377</v>
      </c>
      <c r="AW176">
        <v>12.26170575369261</v>
      </c>
      <c r="AX176">
        <v>64.38736614347862</v>
      </c>
      <c r="AY176">
        <v>1.31437045324638</v>
      </c>
      <c r="AZ176">
        <v>13.87534159242693</v>
      </c>
    </row>
    <row r="177" spans="1:52">
      <c r="A177" s="2">
        <v>45032</v>
      </c>
      <c r="B177">
        <v>1187.937784405175</v>
      </c>
      <c r="C177">
        <v>0.007326482194388584</v>
      </c>
      <c r="AN177" s="2">
        <v>45032</v>
      </c>
      <c r="AO177">
        <v>0.8641812545608284</v>
      </c>
      <c r="AP177">
        <v>191.2010800015379</v>
      </c>
      <c r="AQ177">
        <v>2.633109101700128</v>
      </c>
      <c r="AR177">
        <v>0.4688715159195543</v>
      </c>
      <c r="AS177">
        <v>0.00537499378918503</v>
      </c>
      <c r="AT177">
        <v>40.10336778477706</v>
      </c>
      <c r="AU177">
        <v>11.36019489957024</v>
      </c>
      <c r="AV177">
        <v>0.06867845766016052</v>
      </c>
      <c r="AW177">
        <v>11.92908745648609</v>
      </c>
      <c r="AX177">
        <v>64.24834311830639</v>
      </c>
      <c r="AY177">
        <v>1.361483813102053</v>
      </c>
      <c r="AZ177">
        <v>14.03924921961312</v>
      </c>
    </row>
    <row r="178" spans="1:52">
      <c r="A178" s="2">
        <v>45033</v>
      </c>
      <c r="B178">
        <v>1205.012073575192</v>
      </c>
      <c r="C178">
        <v>0.01437304999820865</v>
      </c>
      <c r="AN178" s="2">
        <v>45033</v>
      </c>
      <c r="AO178">
        <v>0.8516033750727374</v>
      </c>
      <c r="AP178">
        <v>196.4229810619005</v>
      </c>
      <c r="AQ178">
        <v>2.451223184496182</v>
      </c>
      <c r="AR178">
        <v>0.5084493621586021</v>
      </c>
      <c r="AS178">
        <v>0.005059196960907726</v>
      </c>
      <c r="AT178">
        <v>43.7484880040859</v>
      </c>
      <c r="AU178">
        <v>11.32324162654697</v>
      </c>
      <c r="AV178">
        <v>0.06665966866363575</v>
      </c>
      <c r="AW178">
        <v>11.63696291386102</v>
      </c>
      <c r="AX178">
        <v>62.54901532960734</v>
      </c>
      <c r="AY178">
        <v>1.221808772328386</v>
      </c>
      <c r="AZ178">
        <v>13.63444872396645</v>
      </c>
    </row>
    <row r="179" spans="1:52">
      <c r="A179" s="2">
        <v>45034</v>
      </c>
      <c r="B179">
        <v>1179.551719803801</v>
      </c>
      <c r="C179">
        <v>-0.0211287125911126</v>
      </c>
      <c r="AN179" s="2">
        <v>45034</v>
      </c>
      <c r="AO179">
        <v>0.8543734662734196</v>
      </c>
      <c r="AP179">
        <v>199.9735771151776</v>
      </c>
      <c r="AQ179">
        <v>2.360232401625314</v>
      </c>
      <c r="AR179">
        <v>0.5099247348636611</v>
      </c>
      <c r="AS179">
        <v>0.005094038980036871</v>
      </c>
      <c r="AT179">
        <v>43.87418989880649</v>
      </c>
      <c r="AU179">
        <v>11.29365616925143</v>
      </c>
      <c r="AV179">
        <v>0.06659551593605186</v>
      </c>
      <c r="AW179">
        <v>11.33658189145983</v>
      </c>
      <c r="AX179">
        <v>62.78641495464125</v>
      </c>
      <c r="AY179">
        <v>1.230954064024388</v>
      </c>
      <c r="AZ179">
        <v>13.7393164591909</v>
      </c>
    </row>
    <row r="180" spans="1:52">
      <c r="A180" s="2">
        <v>45035</v>
      </c>
      <c r="B180">
        <v>1204.171891928095</v>
      </c>
      <c r="C180">
        <v>0.0208724820717392</v>
      </c>
      <c r="AN180" s="2">
        <v>45035</v>
      </c>
      <c r="AO180">
        <v>0.8653112618165723</v>
      </c>
      <c r="AP180">
        <v>200.0145378053975</v>
      </c>
      <c r="AQ180">
        <v>2.337075504480648</v>
      </c>
      <c r="AR180">
        <v>0.5160089051223469</v>
      </c>
      <c r="AS180">
        <v>0.005046688962826426</v>
      </c>
      <c r="AT180">
        <v>44.22568808090102</v>
      </c>
      <c r="AU180">
        <v>11.17361474434407</v>
      </c>
      <c r="AV180">
        <v>0.06717496343278168</v>
      </c>
      <c r="AW180">
        <v>11.038064591385</v>
      </c>
      <c r="AX180">
        <v>63.18795035185508</v>
      </c>
      <c r="AY180">
        <v>1.247196247229932</v>
      </c>
      <c r="AZ180">
        <v>13.61077510985247</v>
      </c>
    </row>
    <row r="181" spans="1:52">
      <c r="A181" s="2">
        <v>45036</v>
      </c>
      <c r="B181">
        <v>1116.034595948617</v>
      </c>
      <c r="C181">
        <v>-0.07319328458859287</v>
      </c>
      <c r="AN181" s="2">
        <v>45036</v>
      </c>
      <c r="AO181">
        <v>0.8900790151548057</v>
      </c>
      <c r="AP181">
        <v>198.3844390619107</v>
      </c>
      <c r="AQ181">
        <v>2.425911710123257</v>
      </c>
      <c r="AR181">
        <v>0.5092193061551475</v>
      </c>
      <c r="AS181">
        <v>0.004932332984423625</v>
      </c>
      <c r="AT181">
        <v>43.54138248903737</v>
      </c>
      <c r="AU181">
        <v>11.35970678991289</v>
      </c>
      <c r="AV181">
        <v>0.06757533863720074</v>
      </c>
      <c r="AW181">
        <v>11.30339895319573</v>
      </c>
      <c r="AX181">
        <v>63.32923313876083</v>
      </c>
      <c r="AY181">
        <v>1.266597159824215</v>
      </c>
      <c r="AZ181">
        <v>13.71613391247023</v>
      </c>
    </row>
    <row r="182" spans="1:52">
      <c r="A182" s="2">
        <v>45037</v>
      </c>
      <c r="B182">
        <v>1095.27019822342</v>
      </c>
      <c r="C182">
        <v>-0.01860551438152158</v>
      </c>
      <c r="AN182" s="2">
        <v>45037</v>
      </c>
      <c r="AO182">
        <v>0.8898813986864229</v>
      </c>
      <c r="AP182">
        <v>201.3931752568739</v>
      </c>
      <c r="AQ182">
        <v>2.458865970492647</v>
      </c>
      <c r="AR182">
        <v>0.5068346424505942</v>
      </c>
      <c r="AS182">
        <v>0.00493402465103674</v>
      </c>
      <c r="AT182">
        <v>43.52881507451092</v>
      </c>
      <c r="AU182">
        <v>11.5109463717615</v>
      </c>
      <c r="AV182">
        <v>0.06608856489971651</v>
      </c>
      <c r="AW182">
        <v>11.44652792023524</v>
      </c>
      <c r="AX182">
        <v>64.27407863947002</v>
      </c>
      <c r="AY182">
        <v>1.269111842458577</v>
      </c>
      <c r="AZ182">
        <v>13.54642167312201</v>
      </c>
    </row>
    <row r="183" spans="1:52">
      <c r="A183" s="2">
        <v>45038</v>
      </c>
      <c r="B183">
        <v>1061.036657951332</v>
      </c>
      <c r="C183">
        <v>-0.03125579453144667</v>
      </c>
      <c r="AN183" s="2">
        <v>45038</v>
      </c>
      <c r="AO183">
        <v>0.9030980011849744</v>
      </c>
      <c r="AP183">
        <v>204.4170059551031</v>
      </c>
      <c r="AQ183">
        <v>2.574821525837081</v>
      </c>
      <c r="AR183">
        <v>0.484945876306963</v>
      </c>
      <c r="AS183">
        <v>0.004947807654211579</v>
      </c>
      <c r="AT183">
        <v>42.2331693071763</v>
      </c>
      <c r="AU183">
        <v>11.64831613641407</v>
      </c>
      <c r="AV183">
        <v>0.06725625661155887</v>
      </c>
      <c r="AW183">
        <v>11.71535466189218</v>
      </c>
      <c r="AX183">
        <v>64.42606126848329</v>
      </c>
      <c r="AY183">
        <v>1.281173277993069</v>
      </c>
      <c r="AZ183">
        <v>13.89416513229875</v>
      </c>
    </row>
    <row r="184" spans="1:52">
      <c r="A184" s="2">
        <v>45039</v>
      </c>
      <c r="B184">
        <v>1082.305454314457</v>
      </c>
      <c r="C184">
        <v>0.02004529834453717</v>
      </c>
      <c r="AN184" s="2">
        <v>45039</v>
      </c>
      <c r="AO184">
        <v>0.8981492838428609</v>
      </c>
      <c r="AP184">
        <v>201.3678010350318</v>
      </c>
      <c r="AQ184">
        <v>2.581721265805767</v>
      </c>
      <c r="AR184">
        <v>0.4790164071600441</v>
      </c>
      <c r="AS184">
        <v>0.004949861312010679</v>
      </c>
      <c r="AT184">
        <v>42.4287169190251</v>
      </c>
      <c r="AU184">
        <v>11.67504754649407</v>
      </c>
      <c r="AV184">
        <v>0.0676546595370061</v>
      </c>
      <c r="AW184">
        <v>11.82512287827415</v>
      </c>
      <c r="AX184">
        <v>64.83995218502335</v>
      </c>
      <c r="AY184">
        <v>1.273621949651599</v>
      </c>
      <c r="AZ184">
        <v>14.0658402245125</v>
      </c>
    </row>
    <row r="185" spans="1:52">
      <c r="A185" s="2">
        <v>45040</v>
      </c>
      <c r="B185">
        <v>1069.657876004766</v>
      </c>
      <c r="C185">
        <v>-0.01168577526729964</v>
      </c>
      <c r="AN185" s="2">
        <v>45040</v>
      </c>
      <c r="AO185">
        <v>0.8820971951590691</v>
      </c>
      <c r="AP185">
        <v>202.3247889421631</v>
      </c>
      <c r="AQ185">
        <v>2.5413323058658</v>
      </c>
      <c r="AR185">
        <v>0.4853807112773957</v>
      </c>
      <c r="AS185">
        <v>0.00482476440166505</v>
      </c>
      <c r="AT185">
        <v>45.70357737849969</v>
      </c>
      <c r="AU185">
        <v>11.50447452073788</v>
      </c>
      <c r="AV185">
        <v>0.06418775178326061</v>
      </c>
      <c r="AW185">
        <v>11.28085966983078</v>
      </c>
      <c r="AX185">
        <v>66.94888233253047</v>
      </c>
      <c r="AY185">
        <v>1.309002087196518</v>
      </c>
      <c r="AZ185">
        <v>14.15436034480208</v>
      </c>
    </row>
    <row r="186" spans="1:52">
      <c r="A186" s="2">
        <v>45041</v>
      </c>
      <c r="B186">
        <v>1044.481983952865</v>
      </c>
      <c r="C186">
        <v>-0.0235363966522959</v>
      </c>
      <c r="AN186" s="2">
        <v>45041</v>
      </c>
      <c r="AO186">
        <v>0.8659499180636323</v>
      </c>
      <c r="AP186">
        <v>199.9620986332712</v>
      </c>
      <c r="AQ186">
        <v>2.470792457060245</v>
      </c>
      <c r="AR186">
        <v>0.4729016802100003</v>
      </c>
      <c r="AS186">
        <v>0.004725670047606104</v>
      </c>
      <c r="AT186">
        <v>51.68597971362777</v>
      </c>
      <c r="AU186">
        <v>11.2686979790239</v>
      </c>
      <c r="AV186">
        <v>0.06335550049057243</v>
      </c>
      <c r="AW186">
        <v>11.0193795409632</v>
      </c>
      <c r="AX186">
        <v>66.21584494301662</v>
      </c>
      <c r="AY186">
        <v>1.282969800379939</v>
      </c>
      <c r="AZ186">
        <v>13.97971486390608</v>
      </c>
    </row>
    <row r="187" spans="1:52">
      <c r="A187" s="2">
        <v>45042</v>
      </c>
      <c r="B187">
        <v>1058.656755173319</v>
      </c>
      <c r="C187">
        <v>0.01357110169273534</v>
      </c>
      <c r="AN187" s="2">
        <v>45042</v>
      </c>
      <c r="AO187">
        <v>0.8609621663036505</v>
      </c>
      <c r="AP187">
        <v>197.5808358103528</v>
      </c>
      <c r="AQ187">
        <v>2.40681368590926</v>
      </c>
      <c r="AR187">
        <v>0.4686688396546429</v>
      </c>
      <c r="AS187">
        <v>0.004657377238772476</v>
      </c>
      <c r="AT187">
        <v>54.61483583297323</v>
      </c>
      <c r="AU187">
        <v>11.21862579440122</v>
      </c>
      <c r="AV187">
        <v>0.06334945747038505</v>
      </c>
      <c r="AW187">
        <v>10.86608106408282</v>
      </c>
      <c r="AX187">
        <v>66.0322195540644</v>
      </c>
      <c r="AY187">
        <v>1.270613821396323</v>
      </c>
      <c r="AZ187">
        <v>13.93565176656791</v>
      </c>
    </row>
    <row r="188" spans="1:52">
      <c r="A188" s="2">
        <v>45043</v>
      </c>
      <c r="B188">
        <v>1036.657285407305</v>
      </c>
      <c r="C188">
        <v>-0.02078055012496738</v>
      </c>
      <c r="AN188" s="2">
        <v>45043</v>
      </c>
      <c r="AO188">
        <v>0.8652471008628002</v>
      </c>
      <c r="AP188">
        <v>190.0805507360836</v>
      </c>
      <c r="AQ188">
        <v>2.418101437641045</v>
      </c>
      <c r="AR188">
        <v>0.4704658131010483</v>
      </c>
      <c r="AS188">
        <v>0.004547493089662835</v>
      </c>
      <c r="AT188">
        <v>56.85649620429154</v>
      </c>
      <c r="AU188">
        <v>11.27214895522639</v>
      </c>
      <c r="AV188">
        <v>0.06207151923223584</v>
      </c>
      <c r="AW188">
        <v>11.06273431418833</v>
      </c>
      <c r="AX188">
        <v>66.0226817156704</v>
      </c>
      <c r="AY188">
        <v>1.280538453191804</v>
      </c>
      <c r="AZ188">
        <v>13.91607854969381</v>
      </c>
    </row>
    <row r="189" spans="1:52">
      <c r="A189" s="2">
        <v>45044</v>
      </c>
      <c r="B189">
        <v>1061.058215009891</v>
      </c>
      <c r="C189">
        <v>0.02353808722137019</v>
      </c>
      <c r="AN189" s="2">
        <v>45044</v>
      </c>
      <c r="AO189">
        <v>0.8602794483084769</v>
      </c>
      <c r="AP189">
        <v>190.4556200795849</v>
      </c>
      <c r="AQ189">
        <v>2.399983106521331</v>
      </c>
      <c r="AR189">
        <v>0.4798115947507358</v>
      </c>
      <c r="AS189">
        <v>0.004483721836239113</v>
      </c>
      <c r="AT189">
        <v>57.38636440795788</v>
      </c>
      <c r="AU189">
        <v>11.30599676057417</v>
      </c>
      <c r="AV189">
        <v>0.06211946758044638</v>
      </c>
      <c r="AW189">
        <v>11.05273865054811</v>
      </c>
      <c r="AX189">
        <v>65.82441464594119</v>
      </c>
      <c r="AY189">
        <v>1.249544654990044</v>
      </c>
      <c r="AZ189">
        <v>13.69681280895857</v>
      </c>
    </row>
    <row r="190" spans="1:52">
      <c r="A190" s="2">
        <v>45045</v>
      </c>
      <c r="B190">
        <v>1060.175711449693</v>
      </c>
      <c r="C190">
        <v>-0.0008317202088573561</v>
      </c>
      <c r="AN190" s="2">
        <v>45045</v>
      </c>
      <c r="AO190">
        <v>0.8510635695310825</v>
      </c>
      <c r="AP190">
        <v>192.7379666284262</v>
      </c>
      <c r="AQ190">
        <v>2.421953390133779</v>
      </c>
      <c r="AR190">
        <v>0.4901371904140145</v>
      </c>
      <c r="AS190">
        <v>0.004497506026951635</v>
      </c>
      <c r="AT190">
        <v>55.05379710451874</v>
      </c>
      <c r="AU190">
        <v>11.34219657274086</v>
      </c>
      <c r="AV190">
        <v>0.06257347224589631</v>
      </c>
      <c r="AW190">
        <v>11.22788243326117</v>
      </c>
      <c r="AX190">
        <v>66.65136723319971</v>
      </c>
      <c r="AY190">
        <v>1.192852190951456</v>
      </c>
      <c r="AZ190">
        <v>13.77381388522804</v>
      </c>
    </row>
    <row r="191" spans="1:52">
      <c r="A191" s="2">
        <v>45046</v>
      </c>
      <c r="B191">
        <v>1058.673918918748</v>
      </c>
      <c r="C191">
        <v>-0.001416550591308186</v>
      </c>
      <c r="AN191" s="2">
        <v>45046</v>
      </c>
      <c r="AO191">
        <v>0.8548982701340179</v>
      </c>
      <c r="AP191">
        <v>193.5038347904968</v>
      </c>
      <c r="AQ191">
        <v>2.429785262994801</v>
      </c>
      <c r="AR191">
        <v>0.4933248788486941</v>
      </c>
      <c r="AS191">
        <v>0.00451100715257923</v>
      </c>
      <c r="AT191">
        <v>56.24963508937574</v>
      </c>
      <c r="AU191">
        <v>11.15754031342997</v>
      </c>
      <c r="AV191">
        <v>0.06209423414382958</v>
      </c>
      <c r="AW191">
        <v>11.00617573442103</v>
      </c>
      <c r="AX191">
        <v>66.35393687012375</v>
      </c>
      <c r="AY191">
        <v>1.201733811960912</v>
      </c>
      <c r="AZ191">
        <v>13.51807304647199</v>
      </c>
    </row>
    <row r="192" spans="1:52">
      <c r="A192" s="2">
        <v>45047</v>
      </c>
      <c r="B192">
        <v>1056.704816473065</v>
      </c>
      <c r="C192">
        <v>-0.001859970676990841</v>
      </c>
      <c r="AN192" s="2">
        <v>45047</v>
      </c>
      <c r="AO192">
        <v>0.9307081900275451</v>
      </c>
      <c r="AP192">
        <v>206.3177064691196</v>
      </c>
      <c r="AQ192">
        <v>2.561380050874526</v>
      </c>
      <c r="AR192">
        <v>0.469751473349352</v>
      </c>
      <c r="AS192">
        <v>0.00459767086842115</v>
      </c>
      <c r="AT192">
        <v>43.68587345435743</v>
      </c>
      <c r="AU192">
        <v>11.96086504557073</v>
      </c>
      <c r="AV192">
        <v>0.06535398849798585</v>
      </c>
      <c r="AW192">
        <v>11.64052000189191</v>
      </c>
      <c r="AX192">
        <v>70.24617401964503</v>
      </c>
      <c r="AY192">
        <v>1.310225148618511</v>
      </c>
      <c r="AZ192">
        <v>14.39375817969875</v>
      </c>
    </row>
    <row r="193" spans="1:52">
      <c r="A193" s="2">
        <v>45048</v>
      </c>
      <c r="B193">
        <v>1022.670506184612</v>
      </c>
      <c r="C193">
        <v>-0.03220796362228029</v>
      </c>
      <c r="AN193" s="2">
        <v>45048</v>
      </c>
      <c r="AO193">
        <v>0.9236824567644587</v>
      </c>
      <c r="AP193">
        <v>205.4767639642188</v>
      </c>
      <c r="AQ193">
        <v>2.559577672006708</v>
      </c>
      <c r="AR193">
        <v>0.4666466756952865</v>
      </c>
      <c r="AS193">
        <v>0.004646965796813754</v>
      </c>
      <c r="AT193">
        <v>44.37941574685345</v>
      </c>
      <c r="AU193">
        <v>12.074611861922</v>
      </c>
      <c r="AV193">
        <v>0.06510599446557001</v>
      </c>
      <c r="AW193">
        <v>11.52415347142839</v>
      </c>
      <c r="AX193">
        <v>69.76737408841937</v>
      </c>
      <c r="AY193">
        <v>1.325978151063329</v>
      </c>
      <c r="AZ193">
        <v>14.32541788569802</v>
      </c>
    </row>
    <row r="194" spans="1:52">
      <c r="A194" s="2">
        <v>45049</v>
      </c>
      <c r="B194">
        <v>1029.366222709296</v>
      </c>
      <c r="C194">
        <v>0.006547286231676663</v>
      </c>
      <c r="AN194" s="2">
        <v>45049</v>
      </c>
      <c r="AO194">
        <v>0.9264611274465668</v>
      </c>
      <c r="AP194">
        <v>204.3080333695998</v>
      </c>
      <c r="AQ194">
        <v>2.5452889863996</v>
      </c>
      <c r="AR194">
        <v>0.4793596729004077</v>
      </c>
      <c r="AS194">
        <v>0.004583546904705785</v>
      </c>
      <c r="AT194">
        <v>44.87085156392243</v>
      </c>
      <c r="AU194">
        <v>12.04726297673535</v>
      </c>
      <c r="AV194">
        <v>0.06411338825504642</v>
      </c>
      <c r="AW194">
        <v>11.45569628724845</v>
      </c>
      <c r="AX194">
        <v>69.04590508341418</v>
      </c>
      <c r="AY194">
        <v>1.317604097890349</v>
      </c>
      <c r="AZ194">
        <v>14.43293159539975</v>
      </c>
    </row>
    <row r="195" spans="1:52">
      <c r="A195" s="2">
        <v>45050</v>
      </c>
      <c r="B195">
        <v>1044.423548638453</v>
      </c>
      <c r="C195">
        <v>0.01462776376081742</v>
      </c>
      <c r="AN195" s="2">
        <v>45050</v>
      </c>
      <c r="AO195">
        <v>0.9067541246636923</v>
      </c>
      <c r="AP195">
        <v>205.8819921883351</v>
      </c>
      <c r="AQ195">
        <v>2.527293561523365</v>
      </c>
      <c r="AR195">
        <v>0.4804631261616121</v>
      </c>
      <c r="AS195">
        <v>0.004593838725857746</v>
      </c>
      <c r="AT195">
        <v>45.46250095363392</v>
      </c>
      <c r="AU195">
        <v>12.08463126299456</v>
      </c>
      <c r="AV195">
        <v>0.06393176811208374</v>
      </c>
      <c r="AW195">
        <v>11.40414217065019</v>
      </c>
      <c r="AX195">
        <v>67.9483950404243</v>
      </c>
      <c r="AY195">
        <v>1.341535485320389</v>
      </c>
      <c r="AZ195">
        <v>14.47361056953997</v>
      </c>
    </row>
    <row r="196" spans="1:52">
      <c r="A196" s="2">
        <v>45051</v>
      </c>
      <c r="B196">
        <v>1029.775417355652</v>
      </c>
      <c r="C196">
        <v>-0.0140250871419898</v>
      </c>
      <c r="AN196" s="2">
        <v>45051</v>
      </c>
      <c r="AO196">
        <v>0.9049874314496388</v>
      </c>
      <c r="AP196">
        <v>206.5826042767953</v>
      </c>
      <c r="AQ196">
        <v>2.536833694093084</v>
      </c>
      <c r="AR196">
        <v>0.4769951633869581</v>
      </c>
      <c r="AS196">
        <v>0.004559105540555831</v>
      </c>
      <c r="AT196">
        <v>45.29155778634673</v>
      </c>
      <c r="AU196">
        <v>12.1581935021628</v>
      </c>
      <c r="AV196">
        <v>0.06397712656094937</v>
      </c>
      <c r="AW196">
        <v>11.44942136846567</v>
      </c>
      <c r="AX196">
        <v>68.68785423156038</v>
      </c>
      <c r="AY196">
        <v>1.350637928904321</v>
      </c>
      <c r="AZ196">
        <v>14.60818771278545</v>
      </c>
    </row>
    <row r="197" spans="1:52">
      <c r="A197" s="2">
        <v>45052</v>
      </c>
      <c r="B197">
        <v>1056.919806355289</v>
      </c>
      <c r="C197">
        <v>0.02635952319520385</v>
      </c>
      <c r="AN197" s="2">
        <v>45052</v>
      </c>
      <c r="AO197">
        <v>0.8944449925144043</v>
      </c>
      <c r="AP197">
        <v>208.1789771861007</v>
      </c>
      <c r="AQ197">
        <v>2.533491593130454</v>
      </c>
      <c r="AR197">
        <v>0.4848267173550709</v>
      </c>
      <c r="AS197">
        <v>0.004568903865964264</v>
      </c>
      <c r="AT197">
        <v>47.53141332420069</v>
      </c>
      <c r="AU197">
        <v>12.07246030996477</v>
      </c>
      <c r="AV197">
        <v>0.06176274763059285</v>
      </c>
      <c r="AW197">
        <v>11.35920795019685</v>
      </c>
      <c r="AX197">
        <v>69.29443606025168</v>
      </c>
      <c r="AY197">
        <v>1.319234553076547</v>
      </c>
      <c r="AZ197">
        <v>14.20149788674085</v>
      </c>
    </row>
    <row r="198" spans="1:52">
      <c r="A198" s="2">
        <v>45053</v>
      </c>
      <c r="B198">
        <v>1013.159685897807</v>
      </c>
      <c r="C198">
        <v>-0.04140344441872601</v>
      </c>
      <c r="AN198" s="2">
        <v>45053</v>
      </c>
      <c r="AO198">
        <v>0.9034539963771634</v>
      </c>
      <c r="AP198">
        <v>207.3623002657828</v>
      </c>
      <c r="AQ198">
        <v>2.54103773435644</v>
      </c>
      <c r="AR198">
        <v>0.4709437381526589</v>
      </c>
      <c r="AS198">
        <v>0.004478774923541264</v>
      </c>
      <c r="AT198">
        <v>50.94234539629151</v>
      </c>
      <c r="AU198">
        <v>12.00352262892331</v>
      </c>
      <c r="AV198">
        <v>0.06217375184212914</v>
      </c>
      <c r="AW198">
        <v>11.35980497998667</v>
      </c>
      <c r="AX198">
        <v>67.91185635380138</v>
      </c>
      <c r="AY198">
        <v>1.314958398959732</v>
      </c>
      <c r="AZ198">
        <v>14.27484225402836</v>
      </c>
    </row>
    <row r="199" spans="1:52">
      <c r="A199" s="2">
        <v>45054</v>
      </c>
      <c r="B199">
        <v>1004.907281794498</v>
      </c>
      <c r="C199">
        <v>-0.008145215624125623</v>
      </c>
      <c r="AN199" s="2">
        <v>45054</v>
      </c>
      <c r="AO199">
        <v>0.9340699178682923</v>
      </c>
      <c r="AP199">
        <v>214.6243401824591</v>
      </c>
      <c r="AQ199">
        <v>2.618247012469827</v>
      </c>
      <c r="AR199">
        <v>0.4673653954522068</v>
      </c>
      <c r="AS199">
        <v>0.004432369596147118</v>
      </c>
      <c r="AT199">
        <v>49.2108213705176</v>
      </c>
      <c r="AU199">
        <v>11.96537953419529</v>
      </c>
      <c r="AV199">
        <v>0.05945477689557983</v>
      </c>
      <c r="AW199">
        <v>11.45435903801688</v>
      </c>
      <c r="AX199">
        <v>69.61385476528032</v>
      </c>
      <c r="AY199">
        <v>1.46666243399791</v>
      </c>
      <c r="AZ199">
        <v>14.24723756354169</v>
      </c>
    </row>
    <row r="200" spans="1:52">
      <c r="A200" s="2">
        <v>45055</v>
      </c>
      <c r="B200">
        <v>953.5303050342811</v>
      </c>
      <c r="C200">
        <v>-0.05112608664599516</v>
      </c>
      <c r="AN200" s="2">
        <v>45055</v>
      </c>
      <c r="AO200">
        <v>0.948045782371878</v>
      </c>
      <c r="AP200">
        <v>210.7391490964867</v>
      </c>
      <c r="AQ200">
        <v>2.661062472515702</v>
      </c>
      <c r="AR200">
        <v>0.455827574822245</v>
      </c>
      <c r="AS200">
        <v>0.004362668898872941</v>
      </c>
      <c r="AT200">
        <v>52.21542158473465</v>
      </c>
      <c r="AU200">
        <v>11.98335883578726</v>
      </c>
      <c r="AV200">
        <v>0.05794080390325883</v>
      </c>
      <c r="AW200">
        <v>11.45936304621107</v>
      </c>
      <c r="AX200">
        <v>71.29897961358697</v>
      </c>
      <c r="AY200">
        <v>1.483934610929187</v>
      </c>
      <c r="AZ200">
        <v>14.417480973007</v>
      </c>
    </row>
    <row r="201" spans="1:52">
      <c r="A201" s="2">
        <v>45056</v>
      </c>
      <c r="B201">
        <v>950.5270168120047</v>
      </c>
      <c r="C201">
        <v>-0.003149651569981815</v>
      </c>
      <c r="AN201" s="2">
        <v>45056</v>
      </c>
      <c r="AO201">
        <v>0.9474372286710399</v>
      </c>
      <c r="AP201">
        <v>211.2418945651492</v>
      </c>
      <c r="AQ201">
        <v>2.668748592349702</v>
      </c>
      <c r="AR201">
        <v>0.4565169651160108</v>
      </c>
      <c r="AS201">
        <v>0.004362278441445907</v>
      </c>
      <c r="AT201">
        <v>50.92383527315312</v>
      </c>
      <c r="AU201">
        <v>12.05388127981344</v>
      </c>
      <c r="AV201">
        <v>0.05782169347891018</v>
      </c>
      <c r="AW201">
        <v>11.54095897299818</v>
      </c>
      <c r="AX201">
        <v>73.03392743202231</v>
      </c>
      <c r="AY201">
        <v>1.477500961531801</v>
      </c>
      <c r="AZ201">
        <v>14.43453814080912</v>
      </c>
    </row>
    <row r="202" spans="1:52">
      <c r="A202" s="2">
        <v>45057</v>
      </c>
      <c r="B202">
        <v>961.219504619098</v>
      </c>
      <c r="C202">
        <v>0.01124900988396416</v>
      </c>
      <c r="AN202" s="2">
        <v>45057</v>
      </c>
      <c r="AO202">
        <v>0.9533108260300834</v>
      </c>
      <c r="AP202">
        <v>209.7149220007807</v>
      </c>
      <c r="AQ202">
        <v>2.662797385613916</v>
      </c>
      <c r="AR202">
        <v>0.4581652024428446</v>
      </c>
      <c r="AS202">
        <v>0.004410779021867001</v>
      </c>
      <c r="AT202">
        <v>50.51367164876151</v>
      </c>
      <c r="AU202">
        <v>11.86635046448644</v>
      </c>
      <c r="AV202">
        <v>0.05865486644123587</v>
      </c>
      <c r="AW202">
        <v>11.54150207811347</v>
      </c>
      <c r="AX202">
        <v>73.75130850670743</v>
      </c>
      <c r="AY202">
        <v>1.472404513996222</v>
      </c>
      <c r="AZ202">
        <v>14.11489481412239</v>
      </c>
    </row>
    <row r="203" spans="1:52">
      <c r="A203" s="2">
        <v>45058</v>
      </c>
      <c r="B203">
        <v>933.440551330626</v>
      </c>
      <c r="C203">
        <v>-0.0288996978889644</v>
      </c>
      <c r="AN203" s="2">
        <v>45058</v>
      </c>
      <c r="AO203">
        <v>0.9617781845694438</v>
      </c>
      <c r="AP203">
        <v>209.633672858292</v>
      </c>
      <c r="AQ203">
        <v>2.687279701622618</v>
      </c>
      <c r="AR203">
        <v>0.4551798006295681</v>
      </c>
      <c r="AS203">
        <v>0.004388022966127833</v>
      </c>
      <c r="AT203">
        <v>50.81676974478397</v>
      </c>
      <c r="AU203">
        <v>11.94818185119706</v>
      </c>
      <c r="AV203">
        <v>0.05844656186523709</v>
      </c>
      <c r="AW203">
        <v>11.62648880499057</v>
      </c>
      <c r="AX203">
        <v>74.6885969615623</v>
      </c>
      <c r="AY203">
        <v>1.483755765887102</v>
      </c>
      <c r="AZ203">
        <v>13.8530547305162</v>
      </c>
    </row>
    <row r="204" spans="1:52">
      <c r="A204" s="2">
        <v>45059</v>
      </c>
      <c r="B204">
        <v>943.3453721262383</v>
      </c>
      <c r="C204">
        <v>0.01061108903131847</v>
      </c>
      <c r="AN204" s="2">
        <v>45059</v>
      </c>
      <c r="AO204">
        <v>0.9588713950477248</v>
      </c>
      <c r="AP204">
        <v>205.965088207941</v>
      </c>
      <c r="AQ204">
        <v>2.676511318147406</v>
      </c>
      <c r="AR204">
        <v>0.45900783928595</v>
      </c>
      <c r="AS204">
        <v>0.004469852638603521</v>
      </c>
      <c r="AT204">
        <v>52.61759334137889</v>
      </c>
      <c r="AU204">
        <v>11.92123004272015</v>
      </c>
      <c r="AV204">
        <v>0.05866579206641179</v>
      </c>
      <c r="AW204">
        <v>11.28492516535104</v>
      </c>
      <c r="AX204">
        <v>73.47614951222747</v>
      </c>
      <c r="AY204">
        <v>1.452225054381309</v>
      </c>
      <c r="AZ204">
        <v>13.6553693240576</v>
      </c>
    </row>
    <row r="205" spans="1:52">
      <c r="A205" s="2">
        <v>45060</v>
      </c>
      <c r="B205">
        <v>940.6801208628877</v>
      </c>
      <c r="C205">
        <v>-0.002825318639495977</v>
      </c>
      <c r="AN205" s="2">
        <v>45060</v>
      </c>
      <c r="AO205">
        <v>0.9702359510552687</v>
      </c>
      <c r="AP205">
        <v>208.0860765926807</v>
      </c>
      <c r="AQ205">
        <v>2.711475765872755</v>
      </c>
      <c r="AR205">
        <v>0.4534852302638187</v>
      </c>
      <c r="AS205">
        <v>0.004445922993524485</v>
      </c>
      <c r="AT205">
        <v>51.43605586906818</v>
      </c>
      <c r="AU205">
        <v>11.85652688410644</v>
      </c>
      <c r="AV205">
        <v>0.05876923747972271</v>
      </c>
      <c r="AW205">
        <v>11.45651186750561</v>
      </c>
      <c r="AX205">
        <v>74.52659331190819</v>
      </c>
      <c r="AY205">
        <v>1.446364355471349</v>
      </c>
      <c r="AZ205">
        <v>13.8512765727671</v>
      </c>
    </row>
    <row r="206" spans="1:52">
      <c r="A206" s="2">
        <v>45061</v>
      </c>
      <c r="B206">
        <v>944.7230956330607</v>
      </c>
      <c r="C206">
        <v>0.004297927298032356</v>
      </c>
      <c r="AN206" s="2">
        <v>45061</v>
      </c>
      <c r="AO206">
        <v>0.9946294413820126</v>
      </c>
      <c r="AP206">
        <v>216.6436589944715</v>
      </c>
      <c r="AQ206">
        <v>3.219586399416318</v>
      </c>
      <c r="AR206">
        <v>0.4542676635288724</v>
      </c>
      <c r="AS206">
        <v>0.004570818577139163</v>
      </c>
      <c r="AT206">
        <v>44.88828092810672</v>
      </c>
      <c r="AU206">
        <v>11.73168771067078</v>
      </c>
      <c r="AV206">
        <v>0.05917171791785522</v>
      </c>
      <c r="AW206">
        <v>11.09310650273783</v>
      </c>
      <c r="AX206">
        <v>71.24064455985375</v>
      </c>
      <c r="AY206">
        <v>1.561233526390795</v>
      </c>
      <c r="AZ206">
        <v>13.68679574799549</v>
      </c>
    </row>
    <row r="207" spans="1:52">
      <c r="A207" s="2">
        <v>45062</v>
      </c>
      <c r="B207">
        <v>950.247414949205</v>
      </c>
      <c r="C207">
        <v>0.005847553999346777</v>
      </c>
      <c r="AN207" s="2">
        <v>45062</v>
      </c>
      <c r="AO207">
        <v>0.989448059296448</v>
      </c>
      <c r="AP207">
        <v>219.464726117336</v>
      </c>
      <c r="AQ207">
        <v>3.216951067587043</v>
      </c>
      <c r="AR207">
        <v>0.454315732786752</v>
      </c>
      <c r="AS207">
        <v>0.004544641747211167</v>
      </c>
      <c r="AT207">
        <v>44.93350473522172</v>
      </c>
      <c r="AU207">
        <v>11.86035562236792</v>
      </c>
      <c r="AV207">
        <v>0.05888299827555072</v>
      </c>
      <c r="AW207">
        <v>10.9830724452138</v>
      </c>
      <c r="AX207">
        <v>71.5055606562936</v>
      </c>
      <c r="AY207">
        <v>1.563434600799064</v>
      </c>
      <c r="AZ207">
        <v>13.76989001630792</v>
      </c>
    </row>
    <row r="208" spans="1:52">
      <c r="A208" s="2">
        <v>45063</v>
      </c>
      <c r="B208">
        <v>945.8603510569961</v>
      </c>
      <c r="C208">
        <v>-0.004616759617749988</v>
      </c>
      <c r="AN208" s="2">
        <v>45063</v>
      </c>
      <c r="AO208">
        <v>0.9866681461960173</v>
      </c>
      <c r="AP208">
        <v>218.5074755809988</v>
      </c>
      <c r="AQ208">
        <v>3.250786149386929</v>
      </c>
      <c r="AR208">
        <v>0.4556332574186471</v>
      </c>
      <c r="AS208">
        <v>0.004558125070684902</v>
      </c>
      <c r="AT208">
        <v>44.86814251106308</v>
      </c>
      <c r="AU208">
        <v>11.86871760213655</v>
      </c>
      <c r="AV208">
        <v>0.05845128091830807</v>
      </c>
      <c r="AW208">
        <v>10.91490771798857</v>
      </c>
      <c r="AX208">
        <v>72.56082566376628</v>
      </c>
      <c r="AY208">
        <v>1.583256632041767</v>
      </c>
      <c r="AZ208">
        <v>13.6635849337402</v>
      </c>
    </row>
    <row r="209" spans="1:52">
      <c r="A209" s="2">
        <v>45064</v>
      </c>
      <c r="B209">
        <v>962.4011596683285</v>
      </c>
      <c r="C209">
        <v>0.01748758005645135</v>
      </c>
      <c r="AN209" s="2">
        <v>45064</v>
      </c>
      <c r="AO209">
        <v>0.9735460095033505</v>
      </c>
      <c r="AP209">
        <v>217.8537539324459</v>
      </c>
      <c r="AQ209">
        <v>3.249033350912725</v>
      </c>
      <c r="AR209">
        <v>0.4597445686859434</v>
      </c>
      <c r="AS209">
        <v>0.004574308881521814</v>
      </c>
      <c r="AT209">
        <v>45.23363069463283</v>
      </c>
      <c r="AU209">
        <v>11.81918895367043</v>
      </c>
      <c r="AV209">
        <v>0.05954189515524979</v>
      </c>
      <c r="AW209">
        <v>10.94053270627959</v>
      </c>
      <c r="AX209">
        <v>70.32892289025554</v>
      </c>
      <c r="AY209">
        <v>1.580440296448603</v>
      </c>
      <c r="AZ209">
        <v>13.48261960311945</v>
      </c>
    </row>
    <row r="210" spans="1:52">
      <c r="A210" s="2">
        <v>45065</v>
      </c>
      <c r="B210">
        <v>948.2715686144963</v>
      </c>
      <c r="C210">
        <v>-0.01468160227352766</v>
      </c>
      <c r="AN210" s="2">
        <v>45065</v>
      </c>
      <c r="AO210">
        <v>0.9529088491204338</v>
      </c>
      <c r="AP210">
        <v>216.1366474912043</v>
      </c>
      <c r="AQ210">
        <v>3.300788148304779</v>
      </c>
      <c r="AR210">
        <v>0.4594949618701666</v>
      </c>
      <c r="AS210">
        <v>0.004600810387795492</v>
      </c>
      <c r="AT210">
        <v>45.41668403860258</v>
      </c>
      <c r="AU210">
        <v>11.79850706869168</v>
      </c>
      <c r="AV210">
        <v>0.0592656584215898</v>
      </c>
      <c r="AW210">
        <v>11.14143137078831</v>
      </c>
      <c r="AX210">
        <v>70.39383580339627</v>
      </c>
      <c r="AY210">
        <v>1.612376020209752</v>
      </c>
      <c r="AZ210">
        <v>13.29971420073105</v>
      </c>
    </row>
    <row r="211" spans="1:52">
      <c r="A211" s="2">
        <v>45066</v>
      </c>
      <c r="B211">
        <v>947.888281985961</v>
      </c>
      <c r="C211">
        <v>-0.0004041950019605389</v>
      </c>
      <c r="AN211" s="2">
        <v>45066</v>
      </c>
      <c r="AO211">
        <v>0.9493666597892197</v>
      </c>
      <c r="AP211">
        <v>218.569922880358</v>
      </c>
      <c r="AQ211">
        <v>3.304099185514795</v>
      </c>
      <c r="AR211">
        <v>0.4601414486425567</v>
      </c>
      <c r="AS211">
        <v>0.004591037388196216</v>
      </c>
      <c r="AT211">
        <v>45.64491657843888</v>
      </c>
      <c r="AU211">
        <v>11.72217390225795</v>
      </c>
      <c r="AV211">
        <v>0.05893598574176512</v>
      </c>
      <c r="AW211">
        <v>11.18019327389366</v>
      </c>
      <c r="AX211">
        <v>70.51995502722296</v>
      </c>
      <c r="AY211">
        <v>1.611981432731504</v>
      </c>
      <c r="AZ211">
        <v>13.25709215320232</v>
      </c>
    </row>
    <row r="212" spans="1:52">
      <c r="A212" s="2">
        <v>45067</v>
      </c>
      <c r="B212">
        <v>949.701586893648</v>
      </c>
      <c r="C212">
        <v>0.001912994328707063</v>
      </c>
      <c r="AN212" s="2">
        <v>45067</v>
      </c>
      <c r="AO212">
        <v>0.9543327237208951</v>
      </c>
      <c r="AP212">
        <v>220.2747761772802</v>
      </c>
      <c r="AQ212">
        <v>3.324985609833588</v>
      </c>
      <c r="AR212">
        <v>0.4587752637222521</v>
      </c>
      <c r="AS212">
        <v>0.004563946858403655</v>
      </c>
      <c r="AT212">
        <v>45.53337507374757</v>
      </c>
      <c r="AU212">
        <v>11.66827649060675</v>
      </c>
      <c r="AV212">
        <v>0.05884880953731188</v>
      </c>
      <c r="AW212">
        <v>11.20883826676983</v>
      </c>
      <c r="AX212">
        <v>70.24351194258111</v>
      </c>
      <c r="AY212">
        <v>1.622030538966853</v>
      </c>
      <c r="AZ212">
        <v>13.37070824432101</v>
      </c>
    </row>
    <row r="213" spans="1:52">
      <c r="A213" s="2">
        <v>45068</v>
      </c>
      <c r="B213">
        <v>934.1314289440321</v>
      </c>
      <c r="C213">
        <v>-0.01639478986293363</v>
      </c>
      <c r="AN213" s="2">
        <v>45068</v>
      </c>
      <c r="AO213">
        <v>0.9439076535409655</v>
      </c>
      <c r="AP213">
        <v>210.9671584516601</v>
      </c>
      <c r="AQ213">
        <v>3.229632318609001</v>
      </c>
      <c r="AR213">
        <v>0.4569714479439296</v>
      </c>
      <c r="AS213">
        <v>0.004494365676989093</v>
      </c>
      <c r="AT213">
        <v>43.39443152742091</v>
      </c>
      <c r="AU213">
        <v>12.13786147350324</v>
      </c>
      <c r="AV213">
        <v>0.05824467482553223</v>
      </c>
      <c r="AW213">
        <v>10.82866711830836</v>
      </c>
      <c r="AX213">
        <v>68.3288379519406</v>
      </c>
      <c r="AY213">
        <v>2.415848041093553</v>
      </c>
      <c r="AZ213">
        <v>13.16777100640281</v>
      </c>
    </row>
    <row r="214" spans="1:52">
      <c r="A214" s="2">
        <v>45069</v>
      </c>
      <c r="B214">
        <v>941.0793014241478</v>
      </c>
      <c r="C214">
        <v>0.007437789014303586</v>
      </c>
      <c r="AN214" s="2">
        <v>45069</v>
      </c>
      <c r="AO214">
        <v>0.9459076490971863</v>
      </c>
      <c r="AP214">
        <v>208.5056232690373</v>
      </c>
      <c r="AQ214">
        <v>3.176445104405377</v>
      </c>
      <c r="AR214">
        <v>0.4565222754679184</v>
      </c>
      <c r="AS214">
        <v>0.004514031229016349</v>
      </c>
      <c r="AT214">
        <v>43.7971405144919</v>
      </c>
      <c r="AU214">
        <v>12.14545455816324</v>
      </c>
      <c r="AV214">
        <v>0.0582995710284441</v>
      </c>
      <c r="AW214">
        <v>10.75054622003297</v>
      </c>
      <c r="AX214">
        <v>67.68113237787996</v>
      </c>
      <c r="AY214">
        <v>2.445036572311056</v>
      </c>
      <c r="AZ214">
        <v>13.3629747267597</v>
      </c>
    </row>
    <row r="215" spans="1:52">
      <c r="A215" s="2">
        <v>45070</v>
      </c>
      <c r="B215">
        <v>952.0412093756995</v>
      </c>
      <c r="C215">
        <v>0.01164822978782221</v>
      </c>
      <c r="AN215" s="2">
        <v>45070</v>
      </c>
      <c r="AO215">
        <v>0.94091800481966</v>
      </c>
      <c r="AP215">
        <v>209.486168577656</v>
      </c>
      <c r="AQ215">
        <v>3.207042093282748</v>
      </c>
      <c r="AR215">
        <v>0.4555435843376303</v>
      </c>
      <c r="AS215">
        <v>0.004504869145891244</v>
      </c>
      <c r="AT215">
        <v>44.1901165240821</v>
      </c>
      <c r="AU215">
        <v>12.08222590332134</v>
      </c>
      <c r="AV215">
        <v>0.05782242170556361</v>
      </c>
      <c r="AW215">
        <v>10.91475573712012</v>
      </c>
      <c r="AX215">
        <v>67.07980920997784</v>
      </c>
      <c r="AY215">
        <v>2.412644579145975</v>
      </c>
      <c r="AZ215">
        <v>13.53846015130828</v>
      </c>
    </row>
    <row r="216" spans="1:52">
      <c r="A216" s="2">
        <v>45071</v>
      </c>
      <c r="B216">
        <v>922.2720147475778</v>
      </c>
      <c r="C216">
        <v>-0.03126880888658468</v>
      </c>
      <c r="AN216" s="2">
        <v>45071</v>
      </c>
      <c r="AO216">
        <v>0.9314630301970196</v>
      </c>
      <c r="AP216">
        <v>206.2855608135244</v>
      </c>
      <c r="AQ216">
        <v>3.229741216391956</v>
      </c>
      <c r="AR216">
        <v>0.4520824045773855</v>
      </c>
      <c r="AS216">
        <v>0.00451069640588911</v>
      </c>
      <c r="AT216">
        <v>47.0356942277319</v>
      </c>
      <c r="AU216">
        <v>12.0179143272593</v>
      </c>
      <c r="AV216">
        <v>0.05767577336990006</v>
      </c>
      <c r="AW216">
        <v>10.86853745283561</v>
      </c>
      <c r="AX216">
        <v>66.13726724334701</v>
      </c>
      <c r="AY216">
        <v>2.437748198500381</v>
      </c>
      <c r="AZ216">
        <v>13.35604929707237</v>
      </c>
    </row>
    <row r="217" spans="1:52">
      <c r="A217" s="2">
        <v>45072</v>
      </c>
      <c r="B217">
        <v>916.1669799948769</v>
      </c>
      <c r="C217">
        <v>-0.006619559799146524</v>
      </c>
      <c r="AN217" s="2">
        <v>45072</v>
      </c>
      <c r="AO217">
        <v>0.9330725604702202</v>
      </c>
      <c r="AP217">
        <v>208.3259383024504</v>
      </c>
      <c r="AQ217">
        <v>3.221057264002883</v>
      </c>
      <c r="AR217">
        <v>0.4510193649780389</v>
      </c>
      <c r="AS217">
        <v>0.00445657555587022</v>
      </c>
      <c r="AT217">
        <v>49.6761119583627</v>
      </c>
      <c r="AU217">
        <v>11.98693717329117</v>
      </c>
      <c r="AV217">
        <v>0.05711016532487831</v>
      </c>
      <c r="AW217">
        <v>10.88861961300529</v>
      </c>
      <c r="AX217">
        <v>64.54630849599167</v>
      </c>
      <c r="AY217">
        <v>2.416839934695276</v>
      </c>
      <c r="AZ217">
        <v>13.35947150792155</v>
      </c>
    </row>
    <row r="218" spans="1:52">
      <c r="A218" s="2">
        <v>45073</v>
      </c>
      <c r="B218">
        <v>925.8714199305753</v>
      </c>
      <c r="C218">
        <v>0.01059243581967184</v>
      </c>
      <c r="AN218" s="2">
        <v>45073</v>
      </c>
      <c r="AO218">
        <v>0.9261714186861327</v>
      </c>
      <c r="AP218">
        <v>208.030492572975</v>
      </c>
      <c r="AQ218">
        <v>3.194355212459459</v>
      </c>
      <c r="AR218">
        <v>0.4525120034112954</v>
      </c>
      <c r="AS218">
        <v>0.004464079414163927</v>
      </c>
      <c r="AT218">
        <v>49.95971168938883</v>
      </c>
      <c r="AU218">
        <v>12.10237670841708</v>
      </c>
      <c r="AV218">
        <v>0.05701159266608897</v>
      </c>
      <c r="AW218">
        <v>10.87254971940759</v>
      </c>
      <c r="AX218">
        <v>63.66150212225809</v>
      </c>
      <c r="AY218">
        <v>2.429067905234748</v>
      </c>
      <c r="AZ218">
        <v>13.4131306055987</v>
      </c>
    </row>
    <row r="219" spans="1:52">
      <c r="A219" s="2">
        <v>45074</v>
      </c>
      <c r="B219">
        <v>935.0154216874588</v>
      </c>
      <c r="C219">
        <v>0.009876103268820158</v>
      </c>
      <c r="AN219" s="2">
        <v>45074</v>
      </c>
      <c r="AO219">
        <v>0.9214955024646068</v>
      </c>
      <c r="AP219">
        <v>207.7839810465245</v>
      </c>
      <c r="AQ219">
        <v>3.185219338962822</v>
      </c>
      <c r="AR219">
        <v>0.4562055682364207</v>
      </c>
      <c r="AS219">
        <v>0.004485645784462497</v>
      </c>
      <c r="AT219">
        <v>50.58923023274857</v>
      </c>
      <c r="AU219">
        <v>12.01642977661514</v>
      </c>
      <c r="AV219">
        <v>0.05752626236932413</v>
      </c>
      <c r="AW219">
        <v>10.83457740876205</v>
      </c>
      <c r="AX219">
        <v>63.68482507691287</v>
      </c>
      <c r="AY219">
        <v>2.328658351849577</v>
      </c>
      <c r="AZ219">
        <v>13.37588912096206</v>
      </c>
    </row>
    <row r="220" spans="1:52">
      <c r="A220" s="2">
        <v>45075</v>
      </c>
      <c r="B220">
        <v>971.1217816814055</v>
      </c>
      <c r="C220">
        <v>0.03861579088052269</v>
      </c>
      <c r="AN220" s="2">
        <v>45075</v>
      </c>
      <c r="AO220">
        <v>0.9531099497263629</v>
      </c>
      <c r="AP220">
        <v>205.0530511240353</v>
      </c>
      <c r="AQ220">
        <v>3.678627917771331</v>
      </c>
      <c r="AR220">
        <v>0.4635477589082064</v>
      </c>
      <c r="AS220">
        <v>0.004244550703998443</v>
      </c>
      <c r="AT220">
        <v>43.87824983700561</v>
      </c>
      <c r="AU220">
        <v>12.2267367580946</v>
      </c>
      <c r="AV220">
        <v>0.05651653671859164</v>
      </c>
      <c r="AW220">
        <v>10.93864396727005</v>
      </c>
      <c r="AX220">
        <v>68.85507536260653</v>
      </c>
      <c r="AY220">
        <v>2.345003310700743</v>
      </c>
      <c r="AZ220">
        <v>13.82160854741401</v>
      </c>
    </row>
    <row r="221" spans="1:52">
      <c r="A221" s="2">
        <v>45076</v>
      </c>
      <c r="B221">
        <v>961.1250820274172</v>
      </c>
      <c r="C221">
        <v>-0.01029397120171682</v>
      </c>
      <c r="AN221" s="2">
        <v>45076</v>
      </c>
      <c r="AO221">
        <v>0.9675548203069108</v>
      </c>
      <c r="AP221">
        <v>205.0384036394374</v>
      </c>
      <c r="AQ221">
        <v>3.75639486688227</v>
      </c>
      <c r="AR221">
        <v>0.4623741670956493</v>
      </c>
      <c r="AS221">
        <v>0.004251156865210846</v>
      </c>
      <c r="AT221">
        <v>42.65766567063893</v>
      </c>
      <c r="AU221">
        <v>12.22202303057495</v>
      </c>
      <c r="AV221">
        <v>0.05641971188951835</v>
      </c>
      <c r="AW221">
        <v>10.81442043329062</v>
      </c>
      <c r="AX221">
        <v>70.63023662259474</v>
      </c>
      <c r="AY221">
        <v>2.346530835080657</v>
      </c>
      <c r="AZ221">
        <v>13.77394858281954</v>
      </c>
    </row>
    <row r="222" spans="1:52">
      <c r="A222" s="2">
        <v>45077</v>
      </c>
      <c r="B222">
        <v>961.5386899860113</v>
      </c>
      <c r="C222">
        <v>0.000430337285258986</v>
      </c>
      <c r="AN222" s="2">
        <v>45077</v>
      </c>
      <c r="AO222">
        <v>0.978106402278305</v>
      </c>
      <c r="AP222">
        <v>205.6823613740725</v>
      </c>
      <c r="AQ222">
        <v>3.766915285512939</v>
      </c>
      <c r="AR222">
        <v>0.4628373273649644</v>
      </c>
      <c r="AS222">
        <v>0.004261055851847226</v>
      </c>
      <c r="AT222">
        <v>42.34712623996472</v>
      </c>
      <c r="AU222">
        <v>12.26772575759771</v>
      </c>
      <c r="AV222">
        <v>0.05626658477197035</v>
      </c>
      <c r="AW222">
        <v>10.87460540343126</v>
      </c>
      <c r="AX222">
        <v>71.31472488718335</v>
      </c>
      <c r="AY222">
        <v>2.277052492069004</v>
      </c>
      <c r="AZ222">
        <v>13.71766458744949</v>
      </c>
    </row>
    <row r="223" spans="1:52">
      <c r="A223" s="2">
        <v>45078</v>
      </c>
      <c r="B223">
        <v>940.8004093151246</v>
      </c>
      <c r="C223">
        <v>-0.02156780677352499</v>
      </c>
      <c r="AN223" s="2">
        <v>45078</v>
      </c>
      <c r="AO223">
        <v>1.000577105936263</v>
      </c>
      <c r="AP223">
        <v>203.3469692685735</v>
      </c>
      <c r="AQ223">
        <v>3.770980371539536</v>
      </c>
      <c r="AR223">
        <v>0.4600646995805379</v>
      </c>
      <c r="AS223">
        <v>0.004244948043971289</v>
      </c>
      <c r="AT223">
        <v>43.72804642127505</v>
      </c>
      <c r="AU223">
        <v>12.30160164269558</v>
      </c>
      <c r="AV223">
        <v>0.05587284197656795</v>
      </c>
      <c r="AW223">
        <v>10.85735612671537</v>
      </c>
      <c r="AX223">
        <v>70.40783230269736</v>
      </c>
      <c r="AY223">
        <v>2.274564343619595</v>
      </c>
      <c r="AZ223">
        <v>13.74410665055642</v>
      </c>
    </row>
    <row r="224" spans="1:52">
      <c r="A224" s="2">
        <v>45079</v>
      </c>
      <c r="B224">
        <v>932.1821196045178</v>
      </c>
      <c r="C224">
        <v>-0.009160593070830725</v>
      </c>
      <c r="AN224" s="2">
        <v>45079</v>
      </c>
      <c r="AO224">
        <v>1.008837413126042</v>
      </c>
      <c r="AP224">
        <v>206.7156326288701</v>
      </c>
      <c r="AQ224">
        <v>3.737864560554105</v>
      </c>
      <c r="AR224">
        <v>0.4584728205434136</v>
      </c>
      <c r="AS224">
        <v>0.004267574022622757</v>
      </c>
      <c r="AT224">
        <v>42.43863163171861</v>
      </c>
      <c r="AU224">
        <v>12.42650510718951</v>
      </c>
      <c r="AV224">
        <v>0.0556900281006291</v>
      </c>
      <c r="AW224">
        <v>10.98355811814759</v>
      </c>
      <c r="AX224">
        <v>70.18265891971757</v>
      </c>
      <c r="AY224">
        <v>2.286985995792558</v>
      </c>
      <c r="AZ224">
        <v>13.6979215195767</v>
      </c>
    </row>
    <row r="225" spans="1:52">
      <c r="A225" s="2">
        <v>45080</v>
      </c>
      <c r="B225">
        <v>952.5469414775316</v>
      </c>
      <c r="C225">
        <v>0.02184639829999502</v>
      </c>
      <c r="AN225" s="2">
        <v>45080</v>
      </c>
      <c r="AO225">
        <v>1.015296807598303</v>
      </c>
      <c r="AP225">
        <v>203.751212922035</v>
      </c>
      <c r="AQ225">
        <v>3.720973582252656</v>
      </c>
      <c r="AR225">
        <v>0.4649193641470495</v>
      </c>
      <c r="AS225">
        <v>0.004292028574844075</v>
      </c>
      <c r="AT225">
        <v>41.12095869862429</v>
      </c>
      <c r="AU225">
        <v>12.53111597508871</v>
      </c>
      <c r="AV225">
        <v>0.05556154624594225</v>
      </c>
      <c r="AW225">
        <v>11.0318017494157</v>
      </c>
      <c r="AX225">
        <v>70.75495386533466</v>
      </c>
      <c r="AY225">
        <v>2.252700310592554</v>
      </c>
      <c r="AZ225">
        <v>13.77868886974636</v>
      </c>
    </row>
    <row r="226" spans="1:52">
      <c r="A226" s="2">
        <v>45081</v>
      </c>
      <c r="B226">
        <v>950.0869678832598</v>
      </c>
      <c r="C226">
        <v>-0.002582522169937373</v>
      </c>
      <c r="AN226" s="2">
        <v>45081</v>
      </c>
      <c r="AO226">
        <v>1.014799740210409</v>
      </c>
      <c r="AP226">
        <v>204.565398539291</v>
      </c>
      <c r="AQ226">
        <v>3.688386498247913</v>
      </c>
      <c r="AR226">
        <v>0.4648274530765353</v>
      </c>
      <c r="AS226">
        <v>0.004308739369755094</v>
      </c>
      <c r="AT226">
        <v>41.17573722019075</v>
      </c>
      <c r="AU226">
        <v>12.41021496589904</v>
      </c>
      <c r="AV226">
        <v>0.05585921188168181</v>
      </c>
      <c r="AW226">
        <v>11.07587295695566</v>
      </c>
      <c r="AX226">
        <v>70.68172394612961</v>
      </c>
      <c r="AY226">
        <v>2.259270967450286</v>
      </c>
      <c r="AZ226">
        <v>13.69851158732566</v>
      </c>
    </row>
    <row r="227" spans="1:52">
      <c r="A227" s="2">
        <v>45082</v>
      </c>
      <c r="B227">
        <v>951.730287239344</v>
      </c>
      <c r="C227">
        <v>0.00172965150731974</v>
      </c>
      <c r="AN227" s="2">
        <v>45082</v>
      </c>
      <c r="AO227">
        <v>1.047638616535436</v>
      </c>
      <c r="AP227">
        <v>202.6528224460423</v>
      </c>
      <c r="AQ227">
        <v>3.612218934456009</v>
      </c>
      <c r="AR227">
        <v>0.4674461016033267</v>
      </c>
      <c r="AS227">
        <v>0.004159293905197769</v>
      </c>
      <c r="AT227">
        <v>37.46332457267901</v>
      </c>
      <c r="AU227">
        <v>12.8112441663433</v>
      </c>
      <c r="AV227">
        <v>0.05592223220602683</v>
      </c>
      <c r="AW227">
        <v>11.03962984303994</v>
      </c>
      <c r="AX227">
        <v>75.35136578743082</v>
      </c>
      <c r="AY227">
        <v>2.270324509209717</v>
      </c>
      <c r="AZ227">
        <v>14.34718948260924</v>
      </c>
    </row>
    <row r="228" spans="1:52">
      <c r="A228" s="2">
        <v>45083</v>
      </c>
      <c r="B228">
        <v>889.4139944749436</v>
      </c>
      <c r="C228">
        <v>-0.06547684107559448</v>
      </c>
      <c r="AN228" s="2">
        <v>45083</v>
      </c>
      <c r="AO228">
        <v>1.025499460483609</v>
      </c>
      <c r="AP228">
        <v>203.5013557608047</v>
      </c>
      <c r="AQ228">
        <v>3.598137271946896</v>
      </c>
      <c r="AR228">
        <v>0.482311831594233</v>
      </c>
      <c r="AS228">
        <v>0.004093832372646132</v>
      </c>
      <c r="AT228">
        <v>39.01821581108295</v>
      </c>
      <c r="AU228">
        <v>12.57223880108928</v>
      </c>
      <c r="AV228">
        <v>0.05455443123787938</v>
      </c>
      <c r="AW228">
        <v>11.0096846030485</v>
      </c>
      <c r="AX228">
        <v>75.45184018044127</v>
      </c>
      <c r="AY228">
        <v>2.316657896109696</v>
      </c>
      <c r="AZ228">
        <v>14.22209357215715</v>
      </c>
    </row>
    <row r="229" spans="1:52">
      <c r="A229" s="2">
        <v>45084</v>
      </c>
      <c r="B229">
        <v>913.6811466354062</v>
      </c>
      <c r="C229">
        <v>0.02728442807422704</v>
      </c>
      <c r="AN229" s="2">
        <v>45084</v>
      </c>
      <c r="AO229">
        <v>1.022255624797514</v>
      </c>
      <c r="AP229">
        <v>208.0864444663164</v>
      </c>
      <c r="AQ229">
        <v>3.508787562256398</v>
      </c>
      <c r="AR229">
        <v>0.4868163223274411</v>
      </c>
      <c r="AS229">
        <v>0.003984864144481272</v>
      </c>
      <c r="AT229">
        <v>38.29264522748007</v>
      </c>
      <c r="AU229">
        <v>12.58811734790689</v>
      </c>
      <c r="AV229">
        <v>0.05394749199313294</v>
      </c>
      <c r="AW229">
        <v>10.95851193589598</v>
      </c>
      <c r="AX229">
        <v>78.67206563267496</v>
      </c>
      <c r="AY229">
        <v>2.340728102803565</v>
      </c>
      <c r="AZ229">
        <v>14.47139763208568</v>
      </c>
    </row>
    <row r="230" spans="1:52">
      <c r="A230" s="2">
        <v>45085</v>
      </c>
      <c r="B230">
        <v>862.7847227599812</v>
      </c>
      <c r="C230">
        <v>-0.05570479818134488</v>
      </c>
      <c r="AN230" s="2">
        <v>45085</v>
      </c>
      <c r="AO230">
        <v>1.010838047581871</v>
      </c>
      <c r="AP230">
        <v>215.8544937734422</v>
      </c>
      <c r="AQ230">
        <v>3.456781975488962</v>
      </c>
      <c r="AR230">
        <v>0.4995276282917873</v>
      </c>
      <c r="AS230">
        <v>0.003887775613153213</v>
      </c>
      <c r="AT230">
        <v>38.53625674348278</v>
      </c>
      <c r="AU230">
        <v>12.33242077283263</v>
      </c>
      <c r="AV230">
        <v>0.05236785209826059</v>
      </c>
      <c r="AW230">
        <v>10.96081531926364</v>
      </c>
      <c r="AX230">
        <v>79.97065965680578</v>
      </c>
      <c r="AY230">
        <v>2.419634611782312</v>
      </c>
      <c r="AZ230">
        <v>14.3973761244349</v>
      </c>
    </row>
    <row r="231" spans="1:52">
      <c r="A231" s="2">
        <v>45086</v>
      </c>
      <c r="B231">
        <v>872.4406823657048</v>
      </c>
      <c r="C231">
        <v>0.01119162098145976</v>
      </c>
      <c r="AN231" s="2">
        <v>45086</v>
      </c>
      <c r="AO231">
        <v>1.008794124232923</v>
      </c>
      <c r="AP231">
        <v>217.6097258584903</v>
      </c>
      <c r="AQ231">
        <v>3.517535638613986</v>
      </c>
      <c r="AR231">
        <v>0.4990819576913277</v>
      </c>
      <c r="AS231">
        <v>0.003904291449729142</v>
      </c>
      <c r="AT231">
        <v>38.20371475733329</v>
      </c>
      <c r="AU231">
        <v>12.45471311493142</v>
      </c>
      <c r="AV231">
        <v>0.05251409962129305</v>
      </c>
      <c r="AW231">
        <v>10.92313612380605</v>
      </c>
      <c r="AX231">
        <v>79.07798786595221</v>
      </c>
      <c r="AY231">
        <v>2.412106027525641</v>
      </c>
      <c r="AZ231">
        <v>14.23841553169282</v>
      </c>
    </row>
    <row r="232" spans="1:52">
      <c r="A232" s="2">
        <v>45087</v>
      </c>
      <c r="B232">
        <v>853.6077604106215</v>
      </c>
      <c r="C232">
        <v>-0.02158647841136441</v>
      </c>
      <c r="AN232" s="2">
        <v>45087</v>
      </c>
      <c r="AO232">
        <v>0.9862483599179022</v>
      </c>
      <c r="AP232">
        <v>234.2383102003305</v>
      </c>
      <c r="AQ232">
        <v>3.490080920317609</v>
      </c>
      <c r="AR232">
        <v>0.4917275186537282</v>
      </c>
      <c r="AS232">
        <v>0.003827373722934467</v>
      </c>
      <c r="AT232">
        <v>37.63860217637475</v>
      </c>
      <c r="AU232">
        <v>12.3131603976467</v>
      </c>
      <c r="AV232">
        <v>0.05162682654121552</v>
      </c>
      <c r="AW232">
        <v>10.71229018208895</v>
      </c>
      <c r="AX232">
        <v>83.4216447379073</v>
      </c>
      <c r="AY232">
        <v>2.581488936852659</v>
      </c>
      <c r="AZ232">
        <v>14.09996487343992</v>
      </c>
    </row>
    <row r="233" spans="1:52">
      <c r="A233" s="2">
        <v>45088</v>
      </c>
      <c r="B233">
        <v>779.5719102751405</v>
      </c>
      <c r="C233">
        <v>-0.08673286908716327</v>
      </c>
      <c r="AN233" s="2">
        <v>45088</v>
      </c>
      <c r="AO233">
        <v>1.022996637104998</v>
      </c>
      <c r="AP233">
        <v>227.3054083927818</v>
      </c>
      <c r="AQ233">
        <v>3.751581861651138</v>
      </c>
      <c r="AR233">
        <v>0.4890181604053303</v>
      </c>
      <c r="AS233">
        <v>0.003577513371384951</v>
      </c>
      <c r="AT233">
        <v>37.4772411250832</v>
      </c>
      <c r="AU233">
        <v>12.35006385078161</v>
      </c>
      <c r="AV233">
        <v>0.04944942131554467</v>
      </c>
      <c r="AW233">
        <v>11.12898820712577</v>
      </c>
      <c r="AX233">
        <v>90.2202713276378</v>
      </c>
      <c r="AY233">
        <v>2.594879886693476</v>
      </c>
      <c r="AZ233">
        <v>14.46865434049399</v>
      </c>
    </row>
    <row r="234" spans="1:52">
      <c r="A234" s="2">
        <v>45089</v>
      </c>
      <c r="B234">
        <v>774.7865083775099</v>
      </c>
      <c r="C234">
        <v>-0.006138499649046669</v>
      </c>
      <c r="AN234" s="2">
        <v>45089</v>
      </c>
      <c r="AO234">
        <v>1.096222744333862</v>
      </c>
      <c r="AP234">
        <v>220.4929932976232</v>
      </c>
      <c r="AQ234">
        <v>3.803329596628288</v>
      </c>
      <c r="AR234">
        <v>0.4330458972673784</v>
      </c>
      <c r="AS234">
        <v>0.003704348182128671</v>
      </c>
      <c r="AT234">
        <v>39.37721479419143</v>
      </c>
      <c r="AU234">
        <v>13.51187986704122</v>
      </c>
      <c r="AV234">
        <v>0.05385669253749219</v>
      </c>
      <c r="AW234">
        <v>10.62662400161083</v>
      </c>
      <c r="AX234">
        <v>76.41916738879274</v>
      </c>
      <c r="AY234">
        <v>2.658026217138666</v>
      </c>
      <c r="AZ234">
        <v>15.01107147354067</v>
      </c>
    </row>
    <row r="235" spans="1:52">
      <c r="A235" s="2">
        <v>45090</v>
      </c>
      <c r="B235">
        <v>776.6233434140761</v>
      </c>
      <c r="C235">
        <v>0.002370762805889326</v>
      </c>
      <c r="AN235" s="2">
        <v>45090</v>
      </c>
      <c r="AO235">
        <v>1.066076342815556</v>
      </c>
      <c r="AP235">
        <v>218.5029776296323</v>
      </c>
      <c r="AQ235">
        <v>3.822957839437148</v>
      </c>
      <c r="AR235">
        <v>0.441675169027914</v>
      </c>
      <c r="AS235">
        <v>0.0037131412368453</v>
      </c>
      <c r="AT235">
        <v>41.1828554976574</v>
      </c>
      <c r="AU235">
        <v>13.4911478142263</v>
      </c>
      <c r="AV235">
        <v>0.05427500665212606</v>
      </c>
      <c r="AW235">
        <v>10.65615919546875</v>
      </c>
      <c r="AX235">
        <v>75.48352978628846</v>
      </c>
      <c r="AY235">
        <v>2.717337978693932</v>
      </c>
      <c r="AZ235">
        <v>14.16468921239058</v>
      </c>
    </row>
    <row r="236" spans="1:52">
      <c r="A236" s="2">
        <v>45091</v>
      </c>
      <c r="B236">
        <v>787.6084956121334</v>
      </c>
      <c r="C236">
        <v>0.01414476179632462</v>
      </c>
      <c r="AN236" s="2">
        <v>45091</v>
      </c>
      <c r="AO236">
        <v>1.055051760247179</v>
      </c>
      <c r="AP236">
        <v>222.3025029842531</v>
      </c>
      <c r="AQ236">
        <v>3.796115447257219</v>
      </c>
      <c r="AR236">
        <v>0.4257725964479278</v>
      </c>
      <c r="AS236">
        <v>0.003769430013237114</v>
      </c>
      <c r="AT236">
        <v>40.18464814436673</v>
      </c>
      <c r="AU236">
        <v>13.43486706385855</v>
      </c>
      <c r="AV236">
        <v>0.05521790572202583</v>
      </c>
      <c r="AW236">
        <v>10.54553621045094</v>
      </c>
      <c r="AX236">
        <v>76.55475849178281</v>
      </c>
      <c r="AY236">
        <v>2.799019369028233</v>
      </c>
      <c r="AZ236">
        <v>14.42901987863434</v>
      </c>
    </row>
    <row r="237" spans="1:52">
      <c r="A237" s="2">
        <v>45092</v>
      </c>
      <c r="B237">
        <v>765.9222363662205</v>
      </c>
      <c r="C237">
        <v>-0.02753431351582647</v>
      </c>
      <c r="AN237" s="2">
        <v>45092</v>
      </c>
      <c r="AO237">
        <v>1.084252995049743</v>
      </c>
      <c r="AP237">
        <v>225.8385322329109</v>
      </c>
      <c r="AQ237">
        <v>3.824516439837296</v>
      </c>
      <c r="AR237">
        <v>0.4240186874565068</v>
      </c>
      <c r="AS237">
        <v>0.003780042937999831</v>
      </c>
      <c r="AT237">
        <v>40.21556961402693</v>
      </c>
      <c r="AU237">
        <v>13.21414568867225</v>
      </c>
      <c r="AV237">
        <v>0.05652109569133301</v>
      </c>
      <c r="AW237">
        <v>10.35562187224369</v>
      </c>
      <c r="AX237">
        <v>77.43852842536258</v>
      </c>
      <c r="AY237">
        <v>2.82005328813579</v>
      </c>
      <c r="AZ237">
        <v>13.63253093905238</v>
      </c>
    </row>
    <row r="238" spans="1:52">
      <c r="A238" s="2">
        <v>45093</v>
      </c>
      <c r="B238">
        <v>762.0974868950459</v>
      </c>
      <c r="C238">
        <v>-0.004993652474852395</v>
      </c>
      <c r="AN238" s="2">
        <v>45093</v>
      </c>
      <c r="AO238">
        <v>1.121790470331504</v>
      </c>
      <c r="AP238">
        <v>225.7503144746982</v>
      </c>
      <c r="AQ238">
        <v>3.796244422291601</v>
      </c>
      <c r="AR238">
        <v>0.4244501156904681</v>
      </c>
      <c r="AS238">
        <v>0.003693245958841544</v>
      </c>
      <c r="AT238">
        <v>40.25046317701415</v>
      </c>
      <c r="AU238">
        <v>13.730720548201</v>
      </c>
      <c r="AV238">
        <v>0.05577614804248966</v>
      </c>
      <c r="AW238">
        <v>10.19573725437806</v>
      </c>
      <c r="AX238">
        <v>80.80430304901381</v>
      </c>
      <c r="AY238">
        <v>2.754489916723592</v>
      </c>
      <c r="AZ238">
        <v>13.51843462153918</v>
      </c>
    </row>
    <row r="239" spans="1:52">
      <c r="A239" s="2">
        <v>45094</v>
      </c>
      <c r="B239">
        <v>776.9292044182683</v>
      </c>
      <c r="C239">
        <v>0.01946170638043987</v>
      </c>
      <c r="AN239" s="2">
        <v>45094</v>
      </c>
      <c r="AO239">
        <v>1.130610885412597</v>
      </c>
      <c r="AP239">
        <v>228.7656486457542</v>
      </c>
      <c r="AQ239">
        <v>3.820713435091727</v>
      </c>
      <c r="AR239">
        <v>0.4268242147439043</v>
      </c>
      <c r="AS239">
        <v>0.003654639658411108</v>
      </c>
      <c r="AT239">
        <v>39.66702215360943</v>
      </c>
      <c r="AU239">
        <v>13.85131672618946</v>
      </c>
      <c r="AV239">
        <v>0.05511347240891678</v>
      </c>
      <c r="AW239">
        <v>10.34944392958817</v>
      </c>
      <c r="AX239">
        <v>82.39464936928958</v>
      </c>
      <c r="AY239">
        <v>2.702756652671576</v>
      </c>
      <c r="AZ239">
        <v>13.4164814509452</v>
      </c>
    </row>
    <row r="240" spans="1:52">
      <c r="A240" s="2">
        <v>45095</v>
      </c>
      <c r="B240">
        <v>787.3499556016031</v>
      </c>
      <c r="C240">
        <v>0.01341274227313605</v>
      </c>
      <c r="AN240" s="2">
        <v>45095</v>
      </c>
      <c r="AO240">
        <v>1.13554279422593</v>
      </c>
      <c r="AP240">
        <v>228.5487309628845</v>
      </c>
      <c r="AQ240">
        <v>3.84403109847578</v>
      </c>
      <c r="AR240">
        <v>0.4228772010537494</v>
      </c>
      <c r="AS240">
        <v>0.003678186481797579</v>
      </c>
      <c r="AT240">
        <v>39.3472362852953</v>
      </c>
      <c r="AU240">
        <v>13.70035903652824</v>
      </c>
      <c r="AV240">
        <v>0.05549847223328432</v>
      </c>
      <c r="AW240">
        <v>10.56096178653746</v>
      </c>
      <c r="AX240">
        <v>80.22620546080451</v>
      </c>
      <c r="AY240">
        <v>2.678904546251087</v>
      </c>
      <c r="AZ240">
        <v>13.65807600366917</v>
      </c>
    </row>
    <row r="241" spans="1:52">
      <c r="A241" s="2">
        <v>45096</v>
      </c>
      <c r="B241">
        <v>778.6606501488047</v>
      </c>
      <c r="C241">
        <v>-0.01103614141460008</v>
      </c>
      <c r="AN241" s="2">
        <v>45096</v>
      </c>
      <c r="AO241">
        <v>1.087386854559484</v>
      </c>
      <c r="AP241">
        <v>236.0680522997656</v>
      </c>
      <c r="AQ241">
        <v>3.852713506908693</v>
      </c>
      <c r="AR241">
        <v>0.4198290291505313</v>
      </c>
      <c r="AS241">
        <v>0.00370170861883136</v>
      </c>
      <c r="AT241">
        <v>38.1408675195683</v>
      </c>
      <c r="AU241">
        <v>15.07881674897004</v>
      </c>
      <c r="AV241">
        <v>0.05307353112247891</v>
      </c>
      <c r="AW241">
        <v>10.77434508323139</v>
      </c>
      <c r="AX241">
        <v>83.33959490600429</v>
      </c>
      <c r="AY241">
        <v>2.675932053054931</v>
      </c>
      <c r="AZ241">
        <v>13.07209713892042</v>
      </c>
    </row>
    <row r="242" spans="1:52">
      <c r="A242" s="2">
        <v>45097</v>
      </c>
      <c r="B242">
        <v>784.5642008798997</v>
      </c>
      <c r="C242">
        <v>0.007581673390027799</v>
      </c>
      <c r="AN242" s="2">
        <v>45097</v>
      </c>
      <c r="AO242">
        <v>1.077066004650074</v>
      </c>
      <c r="AP242">
        <v>236.0104776029619</v>
      </c>
      <c r="AQ242">
        <v>3.847307799953694</v>
      </c>
      <c r="AR242">
        <v>0.4250414615095754</v>
      </c>
      <c r="AS242">
        <v>0.003670703029800925</v>
      </c>
      <c r="AT242">
        <v>38.59082774103256</v>
      </c>
      <c r="AU242">
        <v>15.23179168152044</v>
      </c>
      <c r="AV242">
        <v>0.05301776314319369</v>
      </c>
      <c r="AW242">
        <v>10.95455374735531</v>
      </c>
      <c r="AX242">
        <v>81.65060575932185</v>
      </c>
      <c r="AY242">
        <v>2.601259918281225</v>
      </c>
      <c r="AZ242">
        <v>13.16542049809112</v>
      </c>
    </row>
    <row r="243" spans="1:52">
      <c r="A243" s="2">
        <v>45098</v>
      </c>
      <c r="B243">
        <v>808.9366133295533</v>
      </c>
      <c r="C243">
        <v>0.03106490510568749</v>
      </c>
      <c r="AN243" s="2">
        <v>45098</v>
      </c>
      <c r="AO243">
        <v>1.084552734040464</v>
      </c>
      <c r="AP243">
        <v>237.1423614400692</v>
      </c>
      <c r="AQ243">
        <v>3.75440367135382</v>
      </c>
      <c r="AR243">
        <v>0.4309012072692729</v>
      </c>
      <c r="AS243">
        <v>0.003580509338832726</v>
      </c>
      <c r="AT243">
        <v>39.44184252706337</v>
      </c>
      <c r="AU243">
        <v>15.20147154731783</v>
      </c>
      <c r="AV243">
        <v>0.05299054701411551</v>
      </c>
      <c r="AW243">
        <v>10.97915638963316</v>
      </c>
      <c r="AX243">
        <v>81.90246363770144</v>
      </c>
      <c r="AY243">
        <v>2.5850434349563</v>
      </c>
      <c r="AZ243">
        <v>13.31013911848417</v>
      </c>
    </row>
    <row r="244" spans="1:52">
      <c r="A244" s="2">
        <v>45099</v>
      </c>
      <c r="B244">
        <v>847.2603892842129</v>
      </c>
      <c r="C244">
        <v>0.04737549929520468</v>
      </c>
      <c r="AN244" s="2">
        <v>45099</v>
      </c>
      <c r="AO244">
        <v>1.091926754877872</v>
      </c>
      <c r="AP244">
        <v>232.939774981834</v>
      </c>
      <c r="AQ244">
        <v>3.672942827990226</v>
      </c>
      <c r="AR244">
        <v>0.4462115783096004</v>
      </c>
      <c r="AS244">
        <v>0.003526609140801519</v>
      </c>
      <c r="AT244">
        <v>40.48566102739195</v>
      </c>
      <c r="AU244">
        <v>15.35538154051599</v>
      </c>
      <c r="AV244">
        <v>0.05243892989436884</v>
      </c>
      <c r="AW244">
        <v>10.86843571966992</v>
      </c>
      <c r="AX244">
        <v>80.55356100401536</v>
      </c>
      <c r="AY244">
        <v>2.596469127723178</v>
      </c>
      <c r="AZ244">
        <v>13.29921476013452</v>
      </c>
    </row>
    <row r="245" spans="1:52">
      <c r="A245" s="2">
        <v>45100</v>
      </c>
      <c r="B245">
        <v>837.3899733830696</v>
      </c>
      <c r="C245">
        <v>-0.01164980214581035</v>
      </c>
      <c r="AN245" s="2">
        <v>45100</v>
      </c>
      <c r="AO245">
        <v>1.071885888379383</v>
      </c>
      <c r="AP245">
        <v>228.0241277967508</v>
      </c>
      <c r="AQ245">
        <v>3.708418306627664</v>
      </c>
      <c r="AR245">
        <v>0.4570257859644496</v>
      </c>
      <c r="AS245">
        <v>0.003502631465048292</v>
      </c>
      <c r="AT245">
        <v>40.79729083500096</v>
      </c>
      <c r="AU245">
        <v>15.19265836854969</v>
      </c>
      <c r="AV245">
        <v>0.05237967792123373</v>
      </c>
      <c r="AW245">
        <v>10.73118605447627</v>
      </c>
      <c r="AX245">
        <v>81.28739211053079</v>
      </c>
      <c r="AY245">
        <v>2.66325916892904</v>
      </c>
      <c r="AZ245">
        <v>13.298624578505</v>
      </c>
    </row>
    <row r="246" spans="1:52">
      <c r="A246" s="2">
        <v>45101</v>
      </c>
      <c r="B246">
        <v>861.9405006419901</v>
      </c>
      <c r="C246">
        <v>0.02931791404157358</v>
      </c>
      <c r="AN246" s="2">
        <v>45101</v>
      </c>
      <c r="AO246">
        <v>1.075696262669781</v>
      </c>
      <c r="AP246">
        <v>230.2579249413216</v>
      </c>
      <c r="AQ246">
        <v>3.645911788110779</v>
      </c>
      <c r="AR246">
        <v>0.4641215016887518</v>
      </c>
      <c r="AS246">
        <v>0.003524615851023676</v>
      </c>
      <c r="AT246">
        <v>41.23893696084559</v>
      </c>
      <c r="AU246">
        <v>14.83361323191803</v>
      </c>
      <c r="AV246">
        <v>0.05342462891289447</v>
      </c>
      <c r="AW246">
        <v>10.15787953639687</v>
      </c>
      <c r="AX246">
        <v>81.55456606838642</v>
      </c>
      <c r="AY246">
        <v>2.673008890495315</v>
      </c>
      <c r="AZ246">
        <v>13.31126866884568</v>
      </c>
    </row>
    <row r="247" spans="1:52">
      <c r="A247" s="2">
        <v>45102</v>
      </c>
      <c r="B247">
        <v>849.4776650577031</v>
      </c>
      <c r="C247">
        <v>-0.0144590439537351</v>
      </c>
      <c r="AN247" s="2">
        <v>45102</v>
      </c>
      <c r="AO247">
        <v>1.058396346792432</v>
      </c>
      <c r="AP247">
        <v>231.8614599976123</v>
      </c>
      <c r="AQ247">
        <v>3.662203867143327</v>
      </c>
      <c r="AR247">
        <v>0.4722548125839253</v>
      </c>
      <c r="AS247">
        <v>0.003483811619645161</v>
      </c>
      <c r="AT247">
        <v>40.97009925323767</v>
      </c>
      <c r="AU247">
        <v>14.88382093565027</v>
      </c>
      <c r="AV247">
        <v>0.05308633107158808</v>
      </c>
      <c r="AW247">
        <v>9.881627602702832</v>
      </c>
      <c r="AX247">
        <v>82.85472184342785</v>
      </c>
      <c r="AY247">
        <v>2.708992718760999</v>
      </c>
      <c r="AZ247">
        <v>13.48337176981375</v>
      </c>
    </row>
    <row r="248" spans="1:52">
      <c r="A248" s="2">
        <v>45103</v>
      </c>
      <c r="B248">
        <v>888.2235755640007</v>
      </c>
      <c r="C248">
        <v>0.04561145289636981</v>
      </c>
      <c r="AN248" s="2">
        <v>45103</v>
      </c>
      <c r="AO248">
        <v>0.9594711957989018</v>
      </c>
      <c r="AP248">
        <v>236.8392794416716</v>
      </c>
      <c r="AQ248">
        <v>3.695682262953223</v>
      </c>
      <c r="AR248">
        <v>0.4847205390040447</v>
      </c>
      <c r="AS248">
        <v>0.003470632079258597</v>
      </c>
      <c r="AT248">
        <v>38.17401801421199</v>
      </c>
      <c r="AU248">
        <v>15.39045728523576</v>
      </c>
      <c r="AV248">
        <v>0.05386834618716622</v>
      </c>
      <c r="AW248">
        <v>10.26632533305145</v>
      </c>
      <c r="AX248">
        <v>85.36376916372787</v>
      </c>
      <c r="AY248">
        <v>2.863687765863765</v>
      </c>
      <c r="AZ248">
        <v>12.7924567766054</v>
      </c>
    </row>
    <row r="249" spans="1:52">
      <c r="A249" s="2">
        <v>45104</v>
      </c>
      <c r="B249">
        <v>862.085548814868</v>
      </c>
      <c r="C249">
        <v>-0.02942730576874819</v>
      </c>
      <c r="AN249" s="2">
        <v>45104</v>
      </c>
      <c r="AO249">
        <v>1.014754997355145</v>
      </c>
      <c r="AP249">
        <v>239.7051689016742</v>
      </c>
      <c r="AQ249">
        <v>3.668658494412304</v>
      </c>
      <c r="AR249">
        <v>0.4758217283197199</v>
      </c>
      <c r="AS249">
        <v>0.003392053851692358</v>
      </c>
      <c r="AT249">
        <v>38.93489992832927</v>
      </c>
      <c r="AU249">
        <v>15.43968585758525</v>
      </c>
      <c r="AV249">
        <v>0.05347182496398312</v>
      </c>
      <c r="AW249">
        <v>10.10097497819897</v>
      </c>
      <c r="AX249">
        <v>85.74585341169868</v>
      </c>
      <c r="AY249">
        <v>2.901898297088422</v>
      </c>
      <c r="AZ249">
        <v>12.82331227462178</v>
      </c>
    </row>
    <row r="250" spans="1:52">
      <c r="A250" s="2">
        <v>45105</v>
      </c>
      <c r="B250">
        <v>874.7777237599126</v>
      </c>
      <c r="C250">
        <v>0.01472263972234877</v>
      </c>
      <c r="AN250" s="2">
        <v>45105</v>
      </c>
      <c r="AO250">
        <v>1.004867431103495</v>
      </c>
      <c r="AP250">
        <v>238.1493086744519</v>
      </c>
      <c r="AQ250">
        <v>3.70621354411835</v>
      </c>
      <c r="AR250">
        <v>0.4801893980395323</v>
      </c>
      <c r="AS250">
        <v>0.003395842910345786</v>
      </c>
      <c r="AT250">
        <v>39.12555852717067</v>
      </c>
      <c r="AU250">
        <v>15.45346942735228</v>
      </c>
      <c r="AV250">
        <v>0.05335781825366542</v>
      </c>
      <c r="AW250">
        <v>10.03678124191335</v>
      </c>
      <c r="AX250">
        <v>84.53043173781704</v>
      </c>
      <c r="AY250">
        <v>2.882349599477275</v>
      </c>
      <c r="AZ250">
        <v>13.0112726351455</v>
      </c>
    </row>
    <row r="251" spans="1:52">
      <c r="A251" s="2">
        <v>45106</v>
      </c>
      <c r="B251">
        <v>832.6751702596621</v>
      </c>
      <c r="C251">
        <v>-0.04812943031892503</v>
      </c>
      <c r="AN251" s="2">
        <v>45106</v>
      </c>
      <c r="AO251">
        <v>1.041680188893686</v>
      </c>
      <c r="AP251">
        <v>242.6752176886042</v>
      </c>
      <c r="AQ251">
        <v>3.76603744418891</v>
      </c>
      <c r="AR251">
        <v>0.4702093212813809</v>
      </c>
      <c r="AS251">
        <v>0.003292858246340903</v>
      </c>
      <c r="AT251">
        <v>39.22769372440765</v>
      </c>
      <c r="AU251">
        <v>15.31997841154822</v>
      </c>
      <c r="AV251">
        <v>0.05243516314636939</v>
      </c>
      <c r="AW251">
        <v>10.14203784165087</v>
      </c>
      <c r="AX251">
        <v>86.71435505734748</v>
      </c>
      <c r="AY251">
        <v>2.842871874516764</v>
      </c>
      <c r="AZ251">
        <v>13.48519574786362</v>
      </c>
    </row>
    <row r="252" spans="1:52">
      <c r="A252" s="2">
        <v>45107</v>
      </c>
      <c r="B252">
        <v>854.2005195231583</v>
      </c>
      <c r="C252">
        <v>0.02585083599500604</v>
      </c>
      <c r="AN252" s="2">
        <v>45107</v>
      </c>
      <c r="AO252">
        <v>1.006989132165966</v>
      </c>
      <c r="AP252">
        <v>241.3523241541999</v>
      </c>
      <c r="AQ252">
        <v>3.761266863441938</v>
      </c>
      <c r="AR252">
        <v>0.4770599967406174</v>
      </c>
      <c r="AS252">
        <v>0.003338419254320863</v>
      </c>
      <c r="AT252">
        <v>39.7147080994607</v>
      </c>
      <c r="AU252">
        <v>15.39454662643124</v>
      </c>
      <c r="AV252">
        <v>0.05310834121741439</v>
      </c>
      <c r="AW252">
        <v>10.26894712179212</v>
      </c>
      <c r="AX252">
        <v>87.73688202177298</v>
      </c>
      <c r="AY252">
        <v>2.600469617953112</v>
      </c>
      <c r="AZ252">
        <v>13.57083715707505</v>
      </c>
    </row>
    <row r="253" spans="1:52">
      <c r="A253" s="2">
        <v>45108</v>
      </c>
      <c r="B253">
        <v>894.0644280486598</v>
      </c>
      <c r="C253">
        <v>0.04666809210998246</v>
      </c>
      <c r="AN253" s="2">
        <v>45108</v>
      </c>
      <c r="AO253">
        <v>0.9446991335033527</v>
      </c>
      <c r="AP253">
        <v>242.4946163950927</v>
      </c>
      <c r="AQ253">
        <v>3.837247889452258</v>
      </c>
      <c r="AR253">
        <v>0.4843936389783017</v>
      </c>
      <c r="AS253">
        <v>0.003491499174657395</v>
      </c>
      <c r="AT253">
        <v>39.61405251297879</v>
      </c>
      <c r="AU253">
        <v>15.5417506822695</v>
      </c>
      <c r="AV253">
        <v>0.05324675446044277</v>
      </c>
      <c r="AW253">
        <v>10.06389295956032</v>
      </c>
      <c r="AX253">
        <v>86.65476737342478</v>
      </c>
      <c r="AY253">
        <v>2.579262035789873</v>
      </c>
      <c r="AZ253">
        <v>13.26035356426203</v>
      </c>
    </row>
    <row r="254" spans="1:52">
      <c r="A254" s="2">
        <v>45109</v>
      </c>
      <c r="B254">
        <v>906.2615521188795</v>
      </c>
      <c r="C254">
        <v>0.01364233235052259</v>
      </c>
      <c r="AN254" s="2">
        <v>45109</v>
      </c>
      <c r="AO254">
        <v>0.9907208622838473</v>
      </c>
      <c r="AP254">
        <v>241.8323994137005</v>
      </c>
      <c r="AQ254">
        <v>3.89988151476124</v>
      </c>
      <c r="AR254">
        <v>0.4774948636039433</v>
      </c>
      <c r="AS254">
        <v>0.003527884342896795</v>
      </c>
      <c r="AT254">
        <v>39.23743227245421</v>
      </c>
      <c r="AU254">
        <v>15.24493598407111</v>
      </c>
      <c r="AV254">
        <v>0.05429542095943551</v>
      </c>
      <c r="AW254">
        <v>9.903596004177045</v>
      </c>
      <c r="AX254">
        <v>86.01780682852021</v>
      </c>
      <c r="AY254">
        <v>2.668638863908805</v>
      </c>
      <c r="AZ254">
        <v>12.72288402285556</v>
      </c>
    </row>
    <row r="255" spans="1:52">
      <c r="A255" s="2">
        <v>45110</v>
      </c>
      <c r="B255">
        <v>913.5984786823699</v>
      </c>
      <c r="C255">
        <v>0.00809581576790519</v>
      </c>
      <c r="AN255" s="2">
        <v>45110</v>
      </c>
      <c r="AO255">
        <v>0.7053046119414598</v>
      </c>
      <c r="AP255">
        <v>246.1687441285009</v>
      </c>
      <c r="AQ255">
        <v>4.143296675529231</v>
      </c>
      <c r="AR255">
        <v>0.5058721508237286</v>
      </c>
      <c r="AS255">
        <v>0.003909729045531645</v>
      </c>
      <c r="AT255">
        <v>36.33106149881923</v>
      </c>
      <c r="AU255">
        <v>15.64118118495913</v>
      </c>
      <c r="AV255">
        <v>0.05840767887207125</v>
      </c>
      <c r="AW255">
        <v>10.27870108515706</v>
      </c>
      <c r="AX255">
        <v>87.85431507957549</v>
      </c>
      <c r="AY255">
        <v>2.506259867575189</v>
      </c>
      <c r="AZ255">
        <v>11.1048441152144</v>
      </c>
    </row>
    <row r="256" spans="1:52">
      <c r="A256" s="2">
        <v>45111</v>
      </c>
      <c r="B256">
        <v>921.7908468440917</v>
      </c>
      <c r="C256">
        <v>0.008967142954897644</v>
      </c>
      <c r="AN256" s="2">
        <v>45111</v>
      </c>
      <c r="AO256">
        <v>0.6865414031253017</v>
      </c>
      <c r="AP256">
        <v>244.7851177403564</v>
      </c>
      <c r="AQ256">
        <v>4.148710098848121</v>
      </c>
      <c r="AR256">
        <v>0.5103705220956769</v>
      </c>
      <c r="AS256">
        <v>0.003876226635897738</v>
      </c>
      <c r="AT256">
        <v>36.33303619951484</v>
      </c>
      <c r="AU256">
        <v>16.04112317499143</v>
      </c>
      <c r="AV256">
        <v>0.05837033337684089</v>
      </c>
      <c r="AW256">
        <v>10.23882811238347</v>
      </c>
      <c r="AX256">
        <v>84.70791706160468</v>
      </c>
      <c r="AY256">
        <v>2.567641579972361</v>
      </c>
      <c r="AZ256">
        <v>11.29648891582439</v>
      </c>
    </row>
    <row r="257" spans="1:52">
      <c r="A257" s="2">
        <v>45112</v>
      </c>
      <c r="B257">
        <v>915.866690920183</v>
      </c>
      <c r="C257">
        <v>-0.006426789704183977</v>
      </c>
      <c r="AN257" s="2">
        <v>45112</v>
      </c>
      <c r="AO257">
        <v>0.6426424326078194</v>
      </c>
      <c r="AP257">
        <v>245.4469133035075</v>
      </c>
      <c r="AQ257">
        <v>4.165696780873236</v>
      </c>
      <c r="AR257">
        <v>0.5142586011701744</v>
      </c>
      <c r="AS257">
        <v>0.003893255601592489</v>
      </c>
      <c r="AT257">
        <v>37.03512539835243</v>
      </c>
      <c r="AU257">
        <v>16.10547657302234</v>
      </c>
      <c r="AV257">
        <v>0.05846862004463949</v>
      </c>
      <c r="AW257">
        <v>10.28097812923835</v>
      </c>
      <c r="AX257">
        <v>85.95100554131184</v>
      </c>
      <c r="AY257">
        <v>2.535380661051752</v>
      </c>
      <c r="AZ257">
        <v>11.21328895643544</v>
      </c>
    </row>
    <row r="258" spans="1:52">
      <c r="A258" s="2">
        <v>45113</v>
      </c>
      <c r="B258">
        <v>895.9050874191116</v>
      </c>
      <c r="C258">
        <v>-0.02179531551804303</v>
      </c>
      <c r="AN258" s="2">
        <v>45113</v>
      </c>
      <c r="AO258">
        <v>0.6487042279204217</v>
      </c>
      <c r="AP258">
        <v>247.5472370903394</v>
      </c>
      <c r="AQ258">
        <v>4.19824460312262</v>
      </c>
      <c r="AR258">
        <v>0.5104045492495529</v>
      </c>
      <c r="AS258">
        <v>0.003846128622309031</v>
      </c>
      <c r="AT258">
        <v>37.17689724368991</v>
      </c>
      <c r="AU258">
        <v>16.18912545820703</v>
      </c>
      <c r="AV258">
        <v>0.05797898763587914</v>
      </c>
      <c r="AW258">
        <v>10.43139936947227</v>
      </c>
      <c r="AX258">
        <v>87.40905263310732</v>
      </c>
      <c r="AY258">
        <v>2.521412998781665</v>
      </c>
      <c r="AZ258">
        <v>11.15714618454469</v>
      </c>
    </row>
    <row r="259" spans="1:52">
      <c r="A259" s="2">
        <v>45114</v>
      </c>
      <c r="B259">
        <v>875.9734835700439</v>
      </c>
      <c r="C259">
        <v>-0.02224745023659358</v>
      </c>
      <c r="AN259" s="2">
        <v>45114</v>
      </c>
      <c r="AO259">
        <v>0.6702724616545673</v>
      </c>
      <c r="AP259">
        <v>245.7099916077083</v>
      </c>
      <c r="AQ259">
        <v>4.185550863897723</v>
      </c>
      <c r="AR259">
        <v>0.5131292389265903</v>
      </c>
      <c r="AS259">
        <v>0.003825549921768841</v>
      </c>
      <c r="AT259">
        <v>37.76701655146366</v>
      </c>
      <c r="AU259">
        <v>16.39494173305312</v>
      </c>
      <c r="AV259">
        <v>0.05845516969684879</v>
      </c>
      <c r="AW259">
        <v>10.54723599505989</v>
      </c>
      <c r="AX259">
        <v>86.3447697400854</v>
      </c>
      <c r="AY259">
        <v>2.345479275229667</v>
      </c>
      <c r="AZ259">
        <v>11.16321893070835</v>
      </c>
    </row>
    <row r="260" spans="1:52">
      <c r="A260" s="2">
        <v>45115</v>
      </c>
      <c r="B260">
        <v>893.7237369807018</v>
      </c>
      <c r="C260">
        <v>0.02026345973204169</v>
      </c>
      <c r="AN260" s="2">
        <v>45115</v>
      </c>
      <c r="AO260">
        <v>0.6485753922923493</v>
      </c>
      <c r="AP260">
        <v>246.9047308627258</v>
      </c>
      <c r="AQ260">
        <v>4.170892597450913</v>
      </c>
      <c r="AR260">
        <v>0.5169682298831648</v>
      </c>
      <c r="AS260">
        <v>0.003858008555157993</v>
      </c>
      <c r="AT260">
        <v>38.08189013647512</v>
      </c>
      <c r="AU260">
        <v>16.46800495118869</v>
      </c>
      <c r="AV260">
        <v>0.05916263714896004</v>
      </c>
      <c r="AW260">
        <v>10.66858793632425</v>
      </c>
      <c r="AX260">
        <v>86.56720077596805</v>
      </c>
      <c r="AY260">
        <v>2.224362738976092</v>
      </c>
      <c r="AZ260">
        <v>11.03461417526469</v>
      </c>
    </row>
    <row r="261" spans="1:52">
      <c r="A261" s="2">
        <v>45116</v>
      </c>
      <c r="B261">
        <v>897.0403088242014</v>
      </c>
      <c r="C261">
        <v>0.003710958662353603</v>
      </c>
      <c r="AN261" s="2">
        <v>45116</v>
      </c>
      <c r="AO261">
        <v>0.6607968237479483</v>
      </c>
      <c r="AP261">
        <v>242.8258442574573</v>
      </c>
      <c r="AQ261">
        <v>3.912746229974742</v>
      </c>
      <c r="AR261">
        <v>0.5175389608991625</v>
      </c>
      <c r="AS261">
        <v>0.003880804069094228</v>
      </c>
      <c r="AT261">
        <v>38.41253970933823</v>
      </c>
      <c r="AU261">
        <v>16.49869135004334</v>
      </c>
      <c r="AV261">
        <v>0.0595501019784465</v>
      </c>
      <c r="AW261">
        <v>10.6347749033941</v>
      </c>
      <c r="AX261">
        <v>86.45460638750163</v>
      </c>
      <c r="AY261">
        <v>2.190908782263923</v>
      </c>
      <c r="AZ261">
        <v>11.57090582553242</v>
      </c>
    </row>
    <row r="262" spans="1:52">
      <c r="A262" s="2">
        <v>45117</v>
      </c>
      <c r="B262">
        <v>890.8007065066076</v>
      </c>
      <c r="C262">
        <v>-0.006955765818118409</v>
      </c>
      <c r="AN262" s="2">
        <v>45117</v>
      </c>
      <c r="AO262">
        <v>0.6315520581996311</v>
      </c>
      <c r="AP262">
        <v>242.735077453886</v>
      </c>
      <c r="AQ262">
        <v>3.872468426289282</v>
      </c>
      <c r="AR262">
        <v>0.5063731432660216</v>
      </c>
      <c r="AS262">
        <v>0.003996949669021522</v>
      </c>
      <c r="AT262">
        <v>37.24779833125356</v>
      </c>
      <c r="AU262">
        <v>16.50399847258871</v>
      </c>
      <c r="AV262">
        <v>0.06030318421185481</v>
      </c>
      <c r="AW262">
        <v>10.74687129316506</v>
      </c>
      <c r="AX262">
        <v>86.75656100357102</v>
      </c>
      <c r="AY262">
        <v>2.246083411513743</v>
      </c>
      <c r="AZ262">
        <v>11.60075324656874</v>
      </c>
    </row>
    <row r="263" spans="1:52">
      <c r="A263" s="2">
        <v>45118</v>
      </c>
      <c r="B263">
        <v>904.4276514176079</v>
      </c>
      <c r="C263">
        <v>0.01529741143160979</v>
      </c>
      <c r="AN263" s="2">
        <v>45118</v>
      </c>
      <c r="AO263">
        <v>0.6645213162860385</v>
      </c>
      <c r="AP263">
        <v>243.4866009485407</v>
      </c>
      <c r="AQ263">
        <v>3.993282259457999</v>
      </c>
      <c r="AR263">
        <v>0.4906904107917683</v>
      </c>
      <c r="AS263">
        <v>0.004027193051170137</v>
      </c>
      <c r="AT263">
        <v>36.48454485544161</v>
      </c>
      <c r="AU263">
        <v>16.58254899540189</v>
      </c>
      <c r="AV263">
        <v>0.06064914310188564</v>
      </c>
      <c r="AW263">
        <v>10.86505298552021</v>
      </c>
      <c r="AX263">
        <v>82.34554824214703</v>
      </c>
      <c r="AY263">
        <v>2.282523664130901</v>
      </c>
      <c r="AZ263">
        <v>11.75853910980364</v>
      </c>
    </row>
    <row r="264" spans="1:52">
      <c r="A264" s="2">
        <v>45119</v>
      </c>
      <c r="B264">
        <v>914.1817830978902</v>
      </c>
      <c r="C264">
        <v>0.01078486672205736</v>
      </c>
      <c r="AN264" s="2">
        <v>45119</v>
      </c>
      <c r="AO264">
        <v>0.6342120217382393</v>
      </c>
      <c r="AP264">
        <v>242.0299979155176</v>
      </c>
      <c r="AQ264">
        <v>4.076796033702075</v>
      </c>
      <c r="AR264">
        <v>0.489688563117423</v>
      </c>
      <c r="AS264">
        <v>0.004041163783067112</v>
      </c>
      <c r="AT264">
        <v>37.08443667988247</v>
      </c>
      <c r="AU264">
        <v>16.50250426603585</v>
      </c>
      <c r="AV264">
        <v>0.06136758846544407</v>
      </c>
      <c r="AW264">
        <v>10.91393966355232</v>
      </c>
      <c r="AX264">
        <v>82.58816717496913</v>
      </c>
      <c r="AY264">
        <v>2.231624862416029</v>
      </c>
      <c r="AZ264">
        <v>11.82537158795134</v>
      </c>
    </row>
    <row r="265" spans="1:52">
      <c r="A265" s="2">
        <v>45120</v>
      </c>
      <c r="B265">
        <v>907.54028860402</v>
      </c>
      <c r="C265">
        <v>-0.007264960445136026</v>
      </c>
      <c r="AN265" s="2">
        <v>45120</v>
      </c>
      <c r="AO265">
        <v>0.6113454043112211</v>
      </c>
      <c r="AP265">
        <v>243.7449845451413</v>
      </c>
      <c r="AQ265">
        <v>4.118627071356195</v>
      </c>
      <c r="AR265">
        <v>0.4949501517785403</v>
      </c>
      <c r="AS265">
        <v>0.00404225601051736</v>
      </c>
      <c r="AT265">
        <v>37.21185607497793</v>
      </c>
      <c r="AU265">
        <v>16.58921678246419</v>
      </c>
      <c r="AV265">
        <v>0.06114233425014305</v>
      </c>
      <c r="AW265">
        <v>10.7671883230078</v>
      </c>
      <c r="AX265">
        <v>83.93163239768073</v>
      </c>
      <c r="AY265">
        <v>2.221921886182077</v>
      </c>
      <c r="AZ265">
        <v>11.72952416910192</v>
      </c>
    </row>
    <row r="266" spans="1:52">
      <c r="A266" s="2">
        <v>45121</v>
      </c>
      <c r="B266">
        <v>992.2998163397369</v>
      </c>
      <c r="C266">
        <v>0.09339478235847154</v>
      </c>
      <c r="AN266" s="2">
        <v>45121</v>
      </c>
      <c r="AO266">
        <v>0.6410984893898222</v>
      </c>
      <c r="AP266">
        <v>216.5742649403439</v>
      </c>
      <c r="AQ266">
        <v>4.172272088601575</v>
      </c>
      <c r="AR266">
        <v>0.5165248940520001</v>
      </c>
      <c r="AS266">
        <v>0.004272272489055428</v>
      </c>
      <c r="AT266">
        <v>38.33849959323956</v>
      </c>
      <c r="AU266">
        <v>16.83102798417016</v>
      </c>
      <c r="AV266">
        <v>0.06249738086436803</v>
      </c>
      <c r="AW266">
        <v>10.44867978781343</v>
      </c>
      <c r="AX266">
        <v>78.51646029899831</v>
      </c>
      <c r="AY266">
        <v>2.066399842078819</v>
      </c>
      <c r="AZ266">
        <v>11.56021651274739</v>
      </c>
    </row>
    <row r="267" spans="1:52">
      <c r="A267" s="2">
        <v>45122</v>
      </c>
      <c r="B267">
        <v>972.5755394916575</v>
      </c>
      <c r="C267">
        <v>-0.01987733598584718</v>
      </c>
      <c r="AN267" s="2">
        <v>45122</v>
      </c>
      <c r="AO267">
        <v>0.6112650038879737</v>
      </c>
      <c r="AP267">
        <v>229.3549391346507</v>
      </c>
      <c r="AQ267">
        <v>3.935989982519271</v>
      </c>
      <c r="AR267">
        <v>0.5223430427544934</v>
      </c>
      <c r="AS267">
        <v>0.004342637928094027</v>
      </c>
      <c r="AT267">
        <v>38.17675789356467</v>
      </c>
      <c r="AU267">
        <v>16.7987174640747</v>
      </c>
      <c r="AV267">
        <v>0.06337215960292647</v>
      </c>
      <c r="AW267">
        <v>10.39473690614926</v>
      </c>
      <c r="AX267">
        <v>80.5774160888749</v>
      </c>
      <c r="AY267">
        <v>1.959976375725802</v>
      </c>
      <c r="AZ267">
        <v>11.31596414764787</v>
      </c>
    </row>
    <row r="268" spans="1:52">
      <c r="A268" s="2">
        <v>45123</v>
      </c>
      <c r="B268">
        <v>972.1116867843119</v>
      </c>
      <c r="C268">
        <v>-0.000476932318890122</v>
      </c>
      <c r="AN268" s="2">
        <v>45123</v>
      </c>
      <c r="AO268">
        <v>0.627389456868896</v>
      </c>
      <c r="AP268">
        <v>231.1421083363729</v>
      </c>
      <c r="AQ268">
        <v>3.877002937929209</v>
      </c>
      <c r="AR268">
        <v>0.5150604469232647</v>
      </c>
      <c r="AS268">
        <v>0.004343401384908467</v>
      </c>
      <c r="AT268">
        <v>38.44401743129846</v>
      </c>
      <c r="AU268">
        <v>16.85035000568692</v>
      </c>
      <c r="AV268">
        <v>0.0634869269283857</v>
      </c>
      <c r="AW268">
        <v>10.41845640774577</v>
      </c>
      <c r="AX268">
        <v>81.54186811707426</v>
      </c>
      <c r="AY268">
        <v>1.909301460059674</v>
      </c>
      <c r="AZ268">
        <v>11.41220084926411</v>
      </c>
    </row>
    <row r="269" spans="1:52">
      <c r="A269" s="2">
        <v>45124</v>
      </c>
      <c r="B269">
        <v>951.8144669786451</v>
      </c>
      <c r="C269">
        <v>-0.02087951423854273</v>
      </c>
      <c r="AN269" s="2">
        <v>45124</v>
      </c>
      <c r="AO269">
        <v>0.6306932187608232</v>
      </c>
      <c r="AP269">
        <v>175.5178479295267</v>
      </c>
      <c r="AQ269">
        <v>4.428671475471889</v>
      </c>
      <c r="AR269">
        <v>0.5368122187740368</v>
      </c>
      <c r="AS269">
        <v>0.004719776581733962</v>
      </c>
      <c r="AT269">
        <v>36.33628452318364</v>
      </c>
      <c r="AU269">
        <v>18.01327470041986</v>
      </c>
      <c r="AV269">
        <v>0.06573456143447513</v>
      </c>
      <c r="AW269">
        <v>10.13310780911116</v>
      </c>
      <c r="AX269">
        <v>70.97118684566067</v>
      </c>
      <c r="AY269">
        <v>1.741530051868325</v>
      </c>
      <c r="AZ269">
        <v>11.4435097907116</v>
      </c>
    </row>
    <row r="270" spans="1:52">
      <c r="A270" s="2">
        <v>45125</v>
      </c>
      <c r="B270">
        <v>959.875777046602</v>
      </c>
      <c r="C270">
        <v>0.008469413260281833</v>
      </c>
      <c r="AN270" s="2">
        <v>45125</v>
      </c>
      <c r="AO270">
        <v>0.6497453887222647</v>
      </c>
      <c r="AP270">
        <v>178.3474146621271</v>
      </c>
      <c r="AQ270">
        <v>4.424901811569791</v>
      </c>
      <c r="AR270">
        <v>0.5388339389463517</v>
      </c>
      <c r="AS270">
        <v>0.004776492120332907</v>
      </c>
      <c r="AT270">
        <v>35.6308994748762</v>
      </c>
      <c r="AU270">
        <v>18.2010677567788</v>
      </c>
      <c r="AV270">
        <v>0.0667162949908814</v>
      </c>
      <c r="AW270">
        <v>9.381157085067814</v>
      </c>
      <c r="AX270">
        <v>70.67537600936427</v>
      </c>
      <c r="AY270">
        <v>1.788895697556586</v>
      </c>
      <c r="AZ270">
        <v>11.15988445569159</v>
      </c>
    </row>
    <row r="271" spans="1:52">
      <c r="A271" s="2">
        <v>45126</v>
      </c>
      <c r="B271">
        <v>937.5688860097248</v>
      </c>
      <c r="C271">
        <v>-0.02323935197689042</v>
      </c>
      <c r="AN271" s="2">
        <v>45126</v>
      </c>
      <c r="AO271">
        <v>0.6624780736801442</v>
      </c>
      <c r="AP271">
        <v>177.4781886356513</v>
      </c>
      <c r="AQ271">
        <v>4.524166476374807</v>
      </c>
      <c r="AR271">
        <v>0.535240662769115</v>
      </c>
      <c r="AS271">
        <v>0.00471365208251393</v>
      </c>
      <c r="AT271">
        <v>35.70509199098941</v>
      </c>
      <c r="AU271">
        <v>18.19457377833893</v>
      </c>
      <c r="AV271">
        <v>0.06567715365536067</v>
      </c>
      <c r="AW271">
        <v>9.5391656390472</v>
      </c>
      <c r="AX271">
        <v>72.90905497755097</v>
      </c>
      <c r="AY271">
        <v>1.840761124980751</v>
      </c>
      <c r="AZ271">
        <v>10.94524695618719</v>
      </c>
    </row>
    <row r="272" spans="1:52">
      <c r="A272" s="2">
        <v>45127</v>
      </c>
      <c r="B272">
        <v>944.4310267924986</v>
      </c>
      <c r="C272">
        <v>0.007319079040665422</v>
      </c>
      <c r="AN272" s="2">
        <v>45127</v>
      </c>
      <c r="AO272">
        <v>0.6699064783489502</v>
      </c>
      <c r="AP272">
        <v>169.6523641325781</v>
      </c>
      <c r="AQ272">
        <v>4.483230589261168</v>
      </c>
      <c r="AR272">
        <v>0.5367262156677735</v>
      </c>
      <c r="AS272">
        <v>0.00473588454777985</v>
      </c>
      <c r="AT272">
        <v>35.81926793628723</v>
      </c>
      <c r="AU272">
        <v>18.26122999251739</v>
      </c>
      <c r="AV272">
        <v>0.06643385550058385</v>
      </c>
      <c r="AW272">
        <v>9.62198695928017</v>
      </c>
      <c r="AX272">
        <v>72.7091010365567</v>
      </c>
      <c r="AY272">
        <v>1.792037149453045</v>
      </c>
      <c r="AZ272">
        <v>11.05520988552454</v>
      </c>
    </row>
    <row r="273" spans="1:52">
      <c r="A273" s="2">
        <v>45128</v>
      </c>
      <c r="B273">
        <v>962.3762352009578</v>
      </c>
      <c r="C273">
        <v>0.0190010788499877</v>
      </c>
      <c r="AN273" s="2">
        <v>45128</v>
      </c>
      <c r="AO273">
        <v>0.6761759296703945</v>
      </c>
      <c r="AP273">
        <v>176.7568892608978</v>
      </c>
      <c r="AQ273">
        <v>4.616628627034384</v>
      </c>
      <c r="AR273">
        <v>0.5434563630979735</v>
      </c>
      <c r="AS273">
        <v>0.004843264468972753</v>
      </c>
      <c r="AT273">
        <v>35.9552398175133</v>
      </c>
      <c r="AU273">
        <v>18.06718640451296</v>
      </c>
      <c r="AV273">
        <v>0.06760812594556855</v>
      </c>
      <c r="AW273">
        <v>8.125925435434079</v>
      </c>
      <c r="AX273">
        <v>71.87101606955073</v>
      </c>
      <c r="AY273">
        <v>1.896515316175188</v>
      </c>
      <c r="AZ273">
        <v>11.03584916133442</v>
      </c>
    </row>
    <row r="274" spans="1:52">
      <c r="A274" s="2">
        <v>45129</v>
      </c>
      <c r="B274">
        <v>969.1239261774548</v>
      </c>
      <c r="C274">
        <v>0.007011489612571253</v>
      </c>
      <c r="AN274" s="2">
        <v>45129</v>
      </c>
      <c r="AO274">
        <v>0.6624708543169097</v>
      </c>
      <c r="AP274">
        <v>179.6762486981771</v>
      </c>
      <c r="AQ274">
        <v>4.605218139465972</v>
      </c>
      <c r="AR274">
        <v>0.5451054253851535</v>
      </c>
      <c r="AS274">
        <v>0.004858625606072912</v>
      </c>
      <c r="AT274">
        <v>36.19711182542219</v>
      </c>
      <c r="AU274">
        <v>17.72574776987202</v>
      </c>
      <c r="AV274">
        <v>0.06807736435228508</v>
      </c>
      <c r="AW274">
        <v>8.373255653568553</v>
      </c>
      <c r="AX274">
        <v>72.08602878043826</v>
      </c>
      <c r="AY274">
        <v>1.894198531649582</v>
      </c>
      <c r="AZ274">
        <v>10.72838027931921</v>
      </c>
    </row>
    <row r="275" spans="1:52">
      <c r="A275" s="2">
        <v>45130</v>
      </c>
      <c r="B275">
        <v>946.9786710066255</v>
      </c>
      <c r="C275">
        <v>-0.02285079809986479</v>
      </c>
      <c r="AN275" s="2">
        <v>45130</v>
      </c>
      <c r="AO275">
        <v>0.673910031544308</v>
      </c>
      <c r="AP275">
        <v>178.1810989481291</v>
      </c>
      <c r="AQ275">
        <v>4.670420416278209</v>
      </c>
      <c r="AR275">
        <v>0.5392148889158677</v>
      </c>
      <c r="AS275">
        <v>0.004778535781721829</v>
      </c>
      <c r="AT275">
        <v>35.76002768030119</v>
      </c>
      <c r="AU275">
        <v>17.94181952192084</v>
      </c>
      <c r="AV275">
        <v>0.06762345026766203</v>
      </c>
      <c r="AW275">
        <v>8.482917148835044</v>
      </c>
      <c r="AX275">
        <v>72.87844074271405</v>
      </c>
      <c r="AY275">
        <v>1.935406875840779</v>
      </c>
      <c r="AZ275">
        <v>10.83699647954476</v>
      </c>
    </row>
    <row r="276" spans="1:52">
      <c r="A276" s="2">
        <v>45131</v>
      </c>
      <c r="B276">
        <v>959.4686574481788</v>
      </c>
      <c r="C276">
        <v>0.01318930069277746</v>
      </c>
      <c r="AN276" s="2">
        <v>45131</v>
      </c>
      <c r="AO276">
        <v>0.6665376662561397</v>
      </c>
      <c r="AP276">
        <v>183.5988799543291</v>
      </c>
      <c r="AQ276">
        <v>4.765026434363739</v>
      </c>
      <c r="AR276">
        <v>0.5367018074724969</v>
      </c>
      <c r="AS276">
        <v>0.00478672116234119</v>
      </c>
      <c r="AT276">
        <v>34.48581695942381</v>
      </c>
      <c r="AU276">
        <v>19.41779484615236</v>
      </c>
      <c r="AV276">
        <v>0.07297975128099347</v>
      </c>
      <c r="AW276">
        <v>6.472997204916173</v>
      </c>
      <c r="AX276">
        <v>71.01286947815947</v>
      </c>
      <c r="AY276">
        <v>1.886630385329554</v>
      </c>
      <c r="AZ276">
        <v>10.90972038539195</v>
      </c>
    </row>
    <row r="277" spans="1:52">
      <c r="A277" s="2">
        <v>45132</v>
      </c>
      <c r="B277">
        <v>929.4415389385119</v>
      </c>
      <c r="C277">
        <v>-0.03129556997674887</v>
      </c>
      <c r="AN277" s="2">
        <v>45132</v>
      </c>
      <c r="AO277">
        <v>0.6643072948287707</v>
      </c>
      <c r="AP277">
        <v>184.7448560628844</v>
      </c>
      <c r="AQ277">
        <v>4.77679622571934</v>
      </c>
      <c r="AR277">
        <v>0.5275505503639112</v>
      </c>
      <c r="AS277">
        <v>0.004778069509520481</v>
      </c>
      <c r="AT277">
        <v>34.31940336745047</v>
      </c>
      <c r="AU277">
        <v>19.46426021684575</v>
      </c>
      <c r="AV277">
        <v>0.07214981627475298</v>
      </c>
      <c r="AW277">
        <v>6.51750177748066</v>
      </c>
      <c r="AX277">
        <v>71.57239699707641</v>
      </c>
      <c r="AY277">
        <v>1.934677446087913</v>
      </c>
      <c r="AZ277">
        <v>11.24631896255558</v>
      </c>
    </row>
    <row r="278" spans="1:52">
      <c r="A278" s="2">
        <v>45133</v>
      </c>
      <c r="B278">
        <v>926.2054852606996</v>
      </c>
      <c r="C278">
        <v>-0.003481718367685849</v>
      </c>
      <c r="AN278" s="2">
        <v>45133</v>
      </c>
      <c r="AO278">
        <v>0.6643584948047137</v>
      </c>
      <c r="AP278">
        <v>184.9312702067556</v>
      </c>
      <c r="AQ278">
        <v>4.677439015612201</v>
      </c>
      <c r="AR278">
        <v>0.5282604257432384</v>
      </c>
      <c r="AS278">
        <v>0.004754444101958365</v>
      </c>
      <c r="AT278">
        <v>34.49057728078365</v>
      </c>
      <c r="AU278">
        <v>19.56439919130574</v>
      </c>
      <c r="AV278">
        <v>0.0716033129991855</v>
      </c>
      <c r="AW278">
        <v>6.661652154585783</v>
      </c>
      <c r="AX278">
        <v>73.40207600073299</v>
      </c>
      <c r="AY278">
        <v>1.940898141081241</v>
      </c>
      <c r="AZ278">
        <v>11.19571680676527</v>
      </c>
    </row>
    <row r="279" spans="1:52">
      <c r="A279" s="2">
        <v>45134</v>
      </c>
      <c r="B279">
        <v>938.9565606344423</v>
      </c>
      <c r="C279">
        <v>0.01376700481335824</v>
      </c>
      <c r="AN279" s="2">
        <v>45134</v>
      </c>
      <c r="AO279">
        <v>0.6552671387747603</v>
      </c>
      <c r="AP279">
        <v>185.7894568801227</v>
      </c>
      <c r="AQ279">
        <v>4.770854699471256</v>
      </c>
      <c r="AR279">
        <v>0.5330108598873624</v>
      </c>
      <c r="AS279">
        <v>0.004796861330129277</v>
      </c>
      <c r="AT279">
        <v>35.00402556836605</v>
      </c>
      <c r="AU279">
        <v>19.59403723285944</v>
      </c>
      <c r="AV279">
        <v>0.07206091624462448</v>
      </c>
      <c r="AW279">
        <v>6.45012337739886</v>
      </c>
      <c r="AX279">
        <v>72.92770358217498</v>
      </c>
      <c r="AY279">
        <v>1.815886243634627</v>
      </c>
      <c r="AZ279">
        <v>11.25040558845394</v>
      </c>
    </row>
    <row r="280" spans="1:52">
      <c r="A280" s="2">
        <v>45135</v>
      </c>
      <c r="B280">
        <v>939.5895427285573</v>
      </c>
      <c r="C280">
        <v>0.0006741335229472067</v>
      </c>
      <c r="AN280" s="2">
        <v>45135</v>
      </c>
      <c r="AO280">
        <v>0.6530750230789142</v>
      </c>
      <c r="AP280">
        <v>185.4389906928757</v>
      </c>
      <c r="AQ280">
        <v>4.817711004096264</v>
      </c>
      <c r="AR280">
        <v>0.5300399575676722</v>
      </c>
      <c r="AS280">
        <v>0.004826379850515134</v>
      </c>
      <c r="AT280">
        <v>34.67673001972861</v>
      </c>
      <c r="AU280">
        <v>19.63250386603733</v>
      </c>
      <c r="AV280">
        <v>0.07257986058773434</v>
      </c>
      <c r="AW280">
        <v>6.267312326609989</v>
      </c>
      <c r="AX280">
        <v>73.58506078444671</v>
      </c>
      <c r="AY280">
        <v>1.823890478168592</v>
      </c>
      <c r="AZ280">
        <v>11.21634403316208</v>
      </c>
    </row>
    <row r="281" spans="1:52">
      <c r="A281" s="2">
        <v>45136</v>
      </c>
      <c r="B281">
        <v>943.6137329061482</v>
      </c>
      <c r="C281">
        <v>0.00428292354755766</v>
      </c>
      <c r="AN281" s="2">
        <v>45136</v>
      </c>
      <c r="AO281">
        <v>0.6509302296101048</v>
      </c>
      <c r="AP281">
        <v>184.541403148486</v>
      </c>
      <c r="AQ281">
        <v>4.802062394035673</v>
      </c>
      <c r="AR281">
        <v>0.5288633224878426</v>
      </c>
      <c r="AS281">
        <v>0.004828098934996392</v>
      </c>
      <c r="AT281">
        <v>34.39916728763512</v>
      </c>
      <c r="AU281">
        <v>19.76964431317757</v>
      </c>
      <c r="AV281">
        <v>0.07226974817701301</v>
      </c>
      <c r="AW281">
        <v>6.446005528370792</v>
      </c>
      <c r="AX281">
        <v>74.5530690551489</v>
      </c>
      <c r="AY281">
        <v>1.848628169512001</v>
      </c>
      <c r="AZ281">
        <v>10.99231199685454</v>
      </c>
    </row>
    <row r="282" spans="1:52">
      <c r="A282" s="2">
        <v>45137</v>
      </c>
      <c r="B282">
        <v>952.2008426129953</v>
      </c>
      <c r="C282">
        <v>0.00910023816673422</v>
      </c>
      <c r="AN282" s="2">
        <v>45137</v>
      </c>
      <c r="AO282">
        <v>0.6416070627239359</v>
      </c>
      <c r="AP282">
        <v>184.6681915557765</v>
      </c>
      <c r="AQ282">
        <v>4.842122906871499</v>
      </c>
      <c r="AR282">
        <v>0.532470004072324</v>
      </c>
      <c r="AS282">
        <v>0.004864723991290403</v>
      </c>
      <c r="AT282">
        <v>34.79829269465301</v>
      </c>
      <c r="AU282">
        <v>19.81636664269005</v>
      </c>
      <c r="AV282">
        <v>0.0726952818912818</v>
      </c>
      <c r="AW282">
        <v>6.451568491824855</v>
      </c>
      <c r="AX282">
        <v>74.29856589582637</v>
      </c>
      <c r="AY282">
        <v>1.841217250027621</v>
      </c>
      <c r="AZ282">
        <v>10.52506511727272</v>
      </c>
    </row>
    <row r="283" spans="1:52">
      <c r="A283" s="2">
        <v>45138</v>
      </c>
      <c r="B283">
        <v>941.3898824822552</v>
      </c>
      <c r="C283">
        <v>-0.01135365528670718</v>
      </c>
      <c r="AN283" s="2">
        <v>45138</v>
      </c>
      <c r="AO283">
        <v>0.6644136025595831</v>
      </c>
      <c r="AP283">
        <v>187.3030050607961</v>
      </c>
      <c r="AQ283">
        <v>4.776854272628188</v>
      </c>
      <c r="AR283">
        <v>0.5387884472972814</v>
      </c>
      <c r="AS283">
        <v>0.004825522681105122</v>
      </c>
      <c r="AT283">
        <v>34.00890811773292</v>
      </c>
      <c r="AU283">
        <v>20.10807486639625</v>
      </c>
      <c r="AV283">
        <v>0.07337330631174208</v>
      </c>
      <c r="AW283">
        <v>6.644099204315761</v>
      </c>
      <c r="AX283">
        <v>76.00113587691646</v>
      </c>
      <c r="AY283">
        <v>1.807961336889057</v>
      </c>
      <c r="AZ283">
        <v>9.712057279187592</v>
      </c>
    </row>
    <row r="284" spans="1:52">
      <c r="A284" s="2">
        <v>45139</v>
      </c>
      <c r="B284">
        <v>933.8658209090631</v>
      </c>
      <c r="C284">
        <v>-0.007992503120335837</v>
      </c>
      <c r="AN284" s="2">
        <v>45139</v>
      </c>
      <c r="AO284">
        <v>0.7139219797989519</v>
      </c>
      <c r="AP284">
        <v>189.9812237803165</v>
      </c>
      <c r="AQ284">
        <v>4.850394157970205</v>
      </c>
      <c r="AR284">
        <v>0.5373588179694143</v>
      </c>
      <c r="AS284">
        <v>0.004794001887463884</v>
      </c>
      <c r="AT284">
        <v>32.52779025596337</v>
      </c>
      <c r="AU284">
        <v>20.23734063177402</v>
      </c>
      <c r="AV284">
        <v>0.07299554823148917</v>
      </c>
      <c r="AW284">
        <v>6.593843281093372</v>
      </c>
      <c r="AX284">
        <v>76.46136711685539</v>
      </c>
      <c r="AY284">
        <v>1.83334159315819</v>
      </c>
      <c r="AZ284">
        <v>9.44442441595721</v>
      </c>
    </row>
    <row r="285" spans="1:52">
      <c r="A285" s="2">
        <v>45140</v>
      </c>
      <c r="B285">
        <v>943.7040535502996</v>
      </c>
      <c r="C285">
        <v>0.01053495311741837</v>
      </c>
      <c r="AN285" s="2">
        <v>45140</v>
      </c>
      <c r="AO285">
        <v>0.7211868192101022</v>
      </c>
      <c r="AP285">
        <v>190.8583678998622</v>
      </c>
      <c r="AQ285">
        <v>4.895646882032737</v>
      </c>
      <c r="AR285">
        <v>0.5300986398628658</v>
      </c>
      <c r="AS285">
        <v>0.004798562279809698</v>
      </c>
      <c r="AT285">
        <v>33.04318532362654</v>
      </c>
      <c r="AU285">
        <v>20.13859881057607</v>
      </c>
      <c r="AV285">
        <v>0.07333766022560734</v>
      </c>
      <c r="AW285">
        <v>6.610619753229817</v>
      </c>
      <c r="AX285">
        <v>76.19269087569423</v>
      </c>
      <c r="AY285">
        <v>1.83954939186451</v>
      </c>
      <c r="AZ285">
        <v>9.370589589840012</v>
      </c>
    </row>
    <row r="286" spans="1:52">
      <c r="A286" s="2">
        <v>45141</v>
      </c>
      <c r="B286">
        <v>919.5207417466647</v>
      </c>
      <c r="C286">
        <v>-0.02562594884768699</v>
      </c>
      <c r="AN286" s="2">
        <v>45141</v>
      </c>
      <c r="AO286">
        <v>0.7107143972781513</v>
      </c>
      <c r="AP286">
        <v>192.2864386712997</v>
      </c>
      <c r="AQ286">
        <v>4.890479624463428</v>
      </c>
      <c r="AR286">
        <v>0.5305163392850994</v>
      </c>
      <c r="AS286">
        <v>0.004732779468802676</v>
      </c>
      <c r="AT286">
        <v>32.91892732497864</v>
      </c>
      <c r="AU286">
        <v>20.14805876414684</v>
      </c>
      <c r="AV286">
        <v>0.07257373764283311</v>
      </c>
      <c r="AW286">
        <v>6.670568455067815</v>
      </c>
      <c r="AX286">
        <v>76.11865783433144</v>
      </c>
      <c r="AY286">
        <v>1.850625815670983</v>
      </c>
      <c r="AZ286">
        <v>9.893061849181141</v>
      </c>
    </row>
    <row r="287" spans="1:52">
      <c r="A287" s="2">
        <v>45142</v>
      </c>
      <c r="B287">
        <v>912.3362705975958</v>
      </c>
      <c r="C287">
        <v>-0.007813277964150989</v>
      </c>
      <c r="AN287" s="2">
        <v>45142</v>
      </c>
      <c r="AO287">
        <v>0.7223784875865823</v>
      </c>
      <c r="AP287">
        <v>195.0026211017169</v>
      </c>
      <c r="AQ287">
        <v>4.882077459994562</v>
      </c>
      <c r="AR287">
        <v>0.5251046631864129</v>
      </c>
      <c r="AS287">
        <v>0.004687887911629392</v>
      </c>
      <c r="AT287">
        <v>32.70111721882434</v>
      </c>
      <c r="AU287">
        <v>20.26806991825035</v>
      </c>
      <c r="AV287">
        <v>0.07209999929817158</v>
      </c>
      <c r="AW287">
        <v>6.817822680044292</v>
      </c>
      <c r="AX287">
        <v>76.85416474578699</v>
      </c>
      <c r="AY287">
        <v>1.875070880828865</v>
      </c>
      <c r="AZ287">
        <v>9.872575631025951</v>
      </c>
    </row>
    <row r="288" spans="1:52">
      <c r="A288" s="2">
        <v>45143</v>
      </c>
      <c r="B288">
        <v>910.9466893596328</v>
      </c>
      <c r="C288">
        <v>-0.001523102043342828</v>
      </c>
      <c r="AN288" s="2">
        <v>45143</v>
      </c>
      <c r="AO288">
        <v>0.7101962323890716</v>
      </c>
      <c r="AP288">
        <v>194.1600364820711</v>
      </c>
      <c r="AQ288">
        <v>4.897095375751579</v>
      </c>
      <c r="AR288">
        <v>0.5238659192564716</v>
      </c>
      <c r="AS288">
        <v>0.00470250929287304</v>
      </c>
      <c r="AT288">
        <v>32.79600147099024</v>
      </c>
      <c r="AU288">
        <v>20.22184972656306</v>
      </c>
      <c r="AV288">
        <v>0.07237028973459388</v>
      </c>
      <c r="AW288">
        <v>6.810628634804133</v>
      </c>
      <c r="AX288">
        <v>77.31531700350835</v>
      </c>
      <c r="AY288">
        <v>1.86194543128959</v>
      </c>
      <c r="AZ288">
        <v>9.961051210940218</v>
      </c>
    </row>
    <row r="289" spans="1:52">
      <c r="A289" s="2">
        <v>45144</v>
      </c>
      <c r="B289">
        <v>913.2202039194037</v>
      </c>
      <c r="C289">
        <v>0.002495771252398082</v>
      </c>
      <c r="AN289" s="2">
        <v>45144</v>
      </c>
      <c r="AO289">
        <v>0.7088759820942013</v>
      </c>
      <c r="AP289">
        <v>194.5910678085582</v>
      </c>
      <c r="AQ289">
        <v>4.894248673837135</v>
      </c>
      <c r="AR289">
        <v>0.521713593602148</v>
      </c>
      <c r="AS289">
        <v>0.004714920296754616</v>
      </c>
      <c r="AT289">
        <v>33.04725211641853</v>
      </c>
      <c r="AU289">
        <v>20.3479923713018</v>
      </c>
      <c r="AV289">
        <v>0.07219092470629543</v>
      </c>
      <c r="AW289">
        <v>6.738451508867732</v>
      </c>
      <c r="AX289">
        <v>77.17291120697246</v>
      </c>
      <c r="AY289">
        <v>1.88176316857588</v>
      </c>
      <c r="AZ289">
        <v>9.933455555471305</v>
      </c>
    </row>
    <row r="290" spans="1:52">
      <c r="A290" s="2">
        <v>45145</v>
      </c>
      <c r="B290">
        <v>913.2224069789488</v>
      </c>
      <c r="C290">
        <v>2.412407802188099E-06</v>
      </c>
      <c r="AN290" s="2">
        <v>45145</v>
      </c>
      <c r="AO290">
        <v>0.6711861768421653</v>
      </c>
      <c r="AP290">
        <v>196.2360300250442</v>
      </c>
      <c r="AQ290">
        <v>4.919339793133569</v>
      </c>
      <c r="AR290">
        <v>0.5154969278509888</v>
      </c>
      <c r="AS290">
        <v>0.004715751746237332</v>
      </c>
      <c r="AT290">
        <v>33.14358956304487</v>
      </c>
      <c r="AU290">
        <v>20.25398966584385</v>
      </c>
      <c r="AV290">
        <v>0.07490468655663075</v>
      </c>
      <c r="AW290">
        <v>6.806140665043281</v>
      </c>
      <c r="AX290">
        <v>77.56799801065803</v>
      </c>
      <c r="AY290">
        <v>1.818950578322283</v>
      </c>
      <c r="AZ290">
        <v>9.837690853018128</v>
      </c>
    </row>
    <row r="291" spans="1:52">
      <c r="A291" s="2">
        <v>45146</v>
      </c>
      <c r="B291">
        <v>910.8465967461334</v>
      </c>
      <c r="C291">
        <v>-0.002601568045920932</v>
      </c>
      <c r="AN291" s="2">
        <v>45146</v>
      </c>
      <c r="AO291">
        <v>0.6791977455510644</v>
      </c>
      <c r="AP291">
        <v>196.9383747322892</v>
      </c>
      <c r="AQ291">
        <v>4.95658410782961</v>
      </c>
      <c r="AR291">
        <v>0.5163534116626335</v>
      </c>
      <c r="AS291">
        <v>0.004684724647812447</v>
      </c>
      <c r="AT291">
        <v>33.20847454373891</v>
      </c>
      <c r="AU291">
        <v>20.35959922214674</v>
      </c>
      <c r="AV291">
        <v>0.07475385808270246</v>
      </c>
      <c r="AW291">
        <v>6.607310961337201</v>
      </c>
      <c r="AX291">
        <v>77.5388476417873</v>
      </c>
      <c r="AY291">
        <v>1.825942028825051</v>
      </c>
      <c r="AZ291">
        <v>9.949670193989133</v>
      </c>
    </row>
    <row r="292" spans="1:52">
      <c r="A292" s="2">
        <v>45147</v>
      </c>
      <c r="B292">
        <v>931.4576567024386</v>
      </c>
      <c r="C292">
        <v>0.02262846458441548</v>
      </c>
      <c r="AN292" s="2">
        <v>45147</v>
      </c>
      <c r="AO292">
        <v>0.6789932292698653</v>
      </c>
      <c r="AP292">
        <v>196.2615094868687</v>
      </c>
      <c r="AQ292">
        <v>4.969742699444091</v>
      </c>
      <c r="AR292">
        <v>0.5206268270413345</v>
      </c>
      <c r="AS292">
        <v>0.004691771020141715</v>
      </c>
      <c r="AT292">
        <v>33.52121951987107</v>
      </c>
      <c r="AU292">
        <v>20.39542963648783</v>
      </c>
      <c r="AV292">
        <v>0.07517582927292348</v>
      </c>
      <c r="AW292">
        <v>6.618257581507392</v>
      </c>
      <c r="AX292">
        <v>76.86355265652033</v>
      </c>
      <c r="AY292">
        <v>1.777807727253619</v>
      </c>
      <c r="AZ292">
        <v>9.799638807735443</v>
      </c>
    </row>
    <row r="293" spans="1:52">
      <c r="A293" s="2">
        <v>45148</v>
      </c>
      <c r="B293">
        <v>934.8679408410243</v>
      </c>
      <c r="C293">
        <v>0.003661233673958764</v>
      </c>
      <c r="AN293" s="2">
        <v>45148</v>
      </c>
      <c r="AO293">
        <v>0.6715487365004862</v>
      </c>
      <c r="AP293">
        <v>194.4629702000891</v>
      </c>
      <c r="AQ293">
        <v>5.010733916523864</v>
      </c>
      <c r="AR293">
        <v>0.5250669680317055</v>
      </c>
      <c r="AS293">
        <v>0.004740237820818849</v>
      </c>
      <c r="AT293">
        <v>33.83641315445659</v>
      </c>
      <c r="AU293">
        <v>20.4972956588707</v>
      </c>
      <c r="AV293">
        <v>0.07550704358724339</v>
      </c>
      <c r="AW293">
        <v>6.420327860536347</v>
      </c>
      <c r="AX293">
        <v>76.58271232847716</v>
      </c>
      <c r="AY293">
        <v>1.76950757737632</v>
      </c>
      <c r="AZ293">
        <v>9.562419386962761</v>
      </c>
    </row>
    <row r="294" spans="1:52">
      <c r="A294" s="2">
        <v>45149</v>
      </c>
      <c r="B294">
        <v>927.2972348773228</v>
      </c>
      <c r="C294">
        <v>-0.008098155507280214</v>
      </c>
      <c r="AN294" s="2">
        <v>45149</v>
      </c>
      <c r="AO294">
        <v>0.6694853112684247</v>
      </c>
      <c r="AP294">
        <v>196.4124832131051</v>
      </c>
      <c r="AQ294">
        <v>5.032709209629793</v>
      </c>
      <c r="AR294">
        <v>0.5266968753362731</v>
      </c>
      <c r="AS294">
        <v>0.004726259920051493</v>
      </c>
      <c r="AT294">
        <v>34.04888583831626</v>
      </c>
      <c r="AU294">
        <v>20.55867837987749</v>
      </c>
      <c r="AV294">
        <v>0.07507502434071943</v>
      </c>
      <c r="AW294">
        <v>6.448453194216188</v>
      </c>
      <c r="AX294">
        <v>76.61490776883015</v>
      </c>
      <c r="AY294">
        <v>1.73981770487071</v>
      </c>
      <c r="AZ294">
        <v>9.588951356009376</v>
      </c>
    </row>
    <row r="295" spans="1:52">
      <c r="A295" s="2">
        <v>45150</v>
      </c>
      <c r="B295">
        <v>923.2107668721341</v>
      </c>
      <c r="C295">
        <v>-0.004406858827449622</v>
      </c>
      <c r="AN295" s="2">
        <v>45150</v>
      </c>
      <c r="AO295">
        <v>0.6773416265421547</v>
      </c>
      <c r="AP295">
        <v>197.4168518151619</v>
      </c>
      <c r="AQ295">
        <v>5.025767722358613</v>
      </c>
      <c r="AR295">
        <v>0.5280640169760739</v>
      </c>
      <c r="AS295">
        <v>0.004710293502393234</v>
      </c>
      <c r="AT295">
        <v>34.11387095065626</v>
      </c>
      <c r="AU295">
        <v>20.44433929986132</v>
      </c>
      <c r="AV295">
        <v>0.07491843841570035</v>
      </c>
      <c r="AW295">
        <v>6.523535358232705</v>
      </c>
      <c r="AX295">
        <v>76.75831707685742</v>
      </c>
      <c r="AY295">
        <v>1.735086610512232</v>
      </c>
      <c r="AZ295">
        <v>9.560125552251041</v>
      </c>
    </row>
    <row r="296" spans="1:52">
      <c r="A296" s="2">
        <v>45151</v>
      </c>
      <c r="B296">
        <v>924.8828649997237</v>
      </c>
      <c r="C296">
        <v>0.001811177022181809</v>
      </c>
      <c r="AN296" s="2">
        <v>45151</v>
      </c>
      <c r="AO296">
        <v>0.6764024463240297</v>
      </c>
      <c r="AP296">
        <v>198.7466083836211</v>
      </c>
      <c r="AQ296">
        <v>5.05590936888635</v>
      </c>
      <c r="AR296">
        <v>0.5274773534183941</v>
      </c>
      <c r="AS296">
        <v>0.004716266138783488</v>
      </c>
      <c r="AT296">
        <v>34.22323608996349</v>
      </c>
      <c r="AU296">
        <v>20.35165095244125</v>
      </c>
      <c r="AV296">
        <v>0.07497207599838256</v>
      </c>
      <c r="AW296">
        <v>6.575847197184707</v>
      </c>
      <c r="AX296">
        <v>76.76983016711537</v>
      </c>
      <c r="AY296">
        <v>1.715471575769181</v>
      </c>
      <c r="AZ296">
        <v>9.5197116554346</v>
      </c>
    </row>
    <row r="297" spans="1:52">
      <c r="A297" s="2">
        <v>45152</v>
      </c>
      <c r="B297">
        <v>918.5084989469565</v>
      </c>
      <c r="C297">
        <v>-0.006892079304301024</v>
      </c>
      <c r="AN297" s="2">
        <v>45152</v>
      </c>
      <c r="AO297">
        <v>0.6693515617159468</v>
      </c>
      <c r="AP297">
        <v>201.2305226223905</v>
      </c>
      <c r="AQ297">
        <v>5.074294596889447</v>
      </c>
      <c r="AR297">
        <v>0.5238982944133658</v>
      </c>
      <c r="AS297">
        <v>0.004704490935666964</v>
      </c>
      <c r="AT297">
        <v>33.24437405576518</v>
      </c>
      <c r="AU297">
        <v>20.60795005863016</v>
      </c>
      <c r="AV297">
        <v>0.07492088101347576</v>
      </c>
      <c r="AW297">
        <v>6.509904613607547</v>
      </c>
      <c r="AX297">
        <v>76.05264257717316</v>
      </c>
      <c r="AY297">
        <v>1.813716193398777</v>
      </c>
      <c r="AZ297">
        <v>9.478656201582233</v>
      </c>
    </row>
    <row r="298" spans="1:52">
      <c r="A298" s="2">
        <v>45153</v>
      </c>
      <c r="B298">
        <v>924.8071342394371</v>
      </c>
      <c r="C298">
        <v>0.006857460001406412</v>
      </c>
      <c r="AN298" s="2">
        <v>45153</v>
      </c>
      <c r="AO298">
        <v>0.6760805634566907</v>
      </c>
      <c r="AP298">
        <v>201.6647985125477</v>
      </c>
      <c r="AQ298">
        <v>5.071130640025741</v>
      </c>
      <c r="AR298">
        <v>0.5269737670582658</v>
      </c>
      <c r="AS298">
        <v>0.004716964315886511</v>
      </c>
      <c r="AT298">
        <v>33.03494654460515</v>
      </c>
      <c r="AU298">
        <v>20.73674869029541</v>
      </c>
      <c r="AV298">
        <v>0.07523479036295054</v>
      </c>
      <c r="AW298">
        <v>6.507380550732361</v>
      </c>
      <c r="AX298">
        <v>76.2817554580589</v>
      </c>
      <c r="AY298">
        <v>1.761968951411857</v>
      </c>
      <c r="AZ298">
        <v>9.287760694526451</v>
      </c>
    </row>
    <row r="299" spans="1:52">
      <c r="A299" s="2">
        <v>45154</v>
      </c>
      <c r="B299">
        <v>898.9939966426268</v>
      </c>
      <c r="C299">
        <v>-0.02791191443180108</v>
      </c>
      <c r="AN299" s="2">
        <v>45154</v>
      </c>
      <c r="AO299">
        <v>0.6772682336016803</v>
      </c>
      <c r="AP299">
        <v>202.2927493915204</v>
      </c>
      <c r="AQ299">
        <v>5.15852239483116</v>
      </c>
      <c r="AR299">
        <v>0.5199353440278737</v>
      </c>
      <c r="AS299">
        <v>0.004623250194223247</v>
      </c>
      <c r="AT299">
        <v>32.85026661481682</v>
      </c>
      <c r="AU299">
        <v>20.90436296188249</v>
      </c>
      <c r="AV299">
        <v>0.07380408628061134</v>
      </c>
      <c r="AW299">
        <v>6.669481287974591</v>
      </c>
      <c r="AX299">
        <v>79.30151023177872</v>
      </c>
      <c r="AY299">
        <v>1.80575631620956</v>
      </c>
      <c r="AZ299">
        <v>9.500686425989549</v>
      </c>
    </row>
    <row r="300" spans="1:52">
      <c r="A300" s="2">
        <v>45155</v>
      </c>
      <c r="B300">
        <v>873.1163698796792</v>
      </c>
      <c r="C300">
        <v>-0.02878509407136198</v>
      </c>
      <c r="AN300" s="2">
        <v>45155</v>
      </c>
      <c r="AO300">
        <v>0.693358243621139</v>
      </c>
      <c r="AP300">
        <v>201.7392804929626</v>
      </c>
      <c r="AQ300">
        <v>5.210646129477531</v>
      </c>
      <c r="AR300">
        <v>0.5158085506946332</v>
      </c>
      <c r="AS300">
        <v>0.004554709732511043</v>
      </c>
      <c r="AT300">
        <v>32.66651354762109</v>
      </c>
      <c r="AU300">
        <v>20.94955563935325</v>
      </c>
      <c r="AV300">
        <v>0.07248017574359862</v>
      </c>
      <c r="AW300">
        <v>6.752506944920079</v>
      </c>
      <c r="AX300">
        <v>78.69083057257288</v>
      </c>
      <c r="AY300">
        <v>1.834889508969287</v>
      </c>
      <c r="AZ300">
        <v>10.10598541343438</v>
      </c>
    </row>
    <row r="301" spans="1:52">
      <c r="A301" s="2">
        <v>45156</v>
      </c>
      <c r="B301">
        <v>817.9703455255062</v>
      </c>
      <c r="C301">
        <v>-0.06315999362349878</v>
      </c>
      <c r="AN301" s="2">
        <v>45156</v>
      </c>
      <c r="AO301">
        <v>0.702811542854506</v>
      </c>
      <c r="AP301">
        <v>201.2910149433512</v>
      </c>
      <c r="AQ301">
        <v>5.228075696871109</v>
      </c>
      <c r="AR301">
        <v>0.5108762110622483</v>
      </c>
      <c r="AS301">
        <v>0.004602136612329684</v>
      </c>
      <c r="AT301">
        <v>32.34351821827683</v>
      </c>
      <c r="AU301">
        <v>20.56889279701845</v>
      </c>
      <c r="AV301">
        <v>0.07264825544206582</v>
      </c>
      <c r="AW301">
        <v>6.857791184834791</v>
      </c>
      <c r="AX301">
        <v>79.39323378492851</v>
      </c>
      <c r="AY301">
        <v>1.79736045567091</v>
      </c>
      <c r="AZ301">
        <v>10.30306639083769</v>
      </c>
    </row>
    <row r="302" spans="1:52">
      <c r="A302" s="2">
        <v>45157</v>
      </c>
      <c r="B302">
        <v>812.1568930044895</v>
      </c>
      <c r="C302">
        <v>-0.007107167824381033</v>
      </c>
      <c r="AN302" s="2">
        <v>45157</v>
      </c>
      <c r="AO302">
        <v>0.6965902445567373</v>
      </c>
      <c r="AP302">
        <v>195.1013786499362</v>
      </c>
      <c r="AQ302">
        <v>5.092874776533322</v>
      </c>
      <c r="AR302">
        <v>0.5147732251256971</v>
      </c>
      <c r="AS302">
        <v>0.004678796413753536</v>
      </c>
      <c r="AT302">
        <v>32.86594524019183</v>
      </c>
      <c r="AU302">
        <v>20.14016698382942</v>
      </c>
      <c r="AV302">
        <v>0.07335875241433783</v>
      </c>
      <c r="AW302">
        <v>6.877798461883336</v>
      </c>
      <c r="AX302">
        <v>78.75892810034583</v>
      </c>
      <c r="AY302">
        <v>1.82502500441306</v>
      </c>
      <c r="AZ302">
        <v>10.40142033200259</v>
      </c>
    </row>
    <row r="303" spans="1:52">
      <c r="A303" s="2">
        <v>45158</v>
      </c>
      <c r="B303">
        <v>816.2225569538248</v>
      </c>
      <c r="C303">
        <v>0.005006008056269495</v>
      </c>
      <c r="AN303" s="2">
        <v>45158</v>
      </c>
      <c r="AO303">
        <v>0.6914423331532999</v>
      </c>
      <c r="AP303">
        <v>192.6904695945937</v>
      </c>
      <c r="AQ303">
        <v>5.120394212611101</v>
      </c>
      <c r="AR303">
        <v>0.5151524074961683</v>
      </c>
      <c r="AS303">
        <v>0.004692016130152461</v>
      </c>
      <c r="AT303">
        <v>32.9012489601978</v>
      </c>
      <c r="AU303">
        <v>20.20718672659261</v>
      </c>
      <c r="AV303">
        <v>0.07336338278325714</v>
      </c>
      <c r="AW303">
        <v>6.90431687902785</v>
      </c>
      <c r="AX303">
        <v>79.36315731225086</v>
      </c>
      <c r="AY303">
        <v>1.787332252336123</v>
      </c>
      <c r="AZ303">
        <v>10.46885011105057</v>
      </c>
    </row>
    <row r="304" spans="1:52">
      <c r="A304" s="2">
        <v>45159</v>
      </c>
      <c r="B304">
        <v>819.097690333394</v>
      </c>
      <c r="C304">
        <v>0.003522487041156097</v>
      </c>
      <c r="AN304" s="2">
        <v>45159</v>
      </c>
      <c r="AO304">
        <v>0.6698201734779849</v>
      </c>
      <c r="AP304">
        <v>188.7951855798915</v>
      </c>
      <c r="AQ304">
        <v>5.54882452410567</v>
      </c>
      <c r="AR304">
        <v>0.5231573592504389</v>
      </c>
      <c r="AS304">
        <v>0.004693705583363365</v>
      </c>
      <c r="AT304">
        <v>31.66095504008612</v>
      </c>
      <c r="AU304">
        <v>21.59624983864237</v>
      </c>
      <c r="AV304">
        <v>0.07297899833400562</v>
      </c>
      <c r="AW304">
        <v>6.836409983476057</v>
      </c>
      <c r="AX304">
        <v>75.12598180490453</v>
      </c>
      <c r="AY304">
        <v>1.766023136202431</v>
      </c>
      <c r="AZ304">
        <v>9.52137232763137</v>
      </c>
    </row>
    <row r="305" spans="1:52">
      <c r="A305" s="2">
        <v>45160</v>
      </c>
      <c r="B305">
        <v>802.6166400114496</v>
      </c>
      <c r="C305">
        <v>-0.02012098253535077</v>
      </c>
      <c r="AN305" s="2">
        <v>45160</v>
      </c>
      <c r="AO305">
        <v>0.6732543757474567</v>
      </c>
      <c r="AP305">
        <v>190.240643898074</v>
      </c>
      <c r="AQ305">
        <v>5.705437761478607</v>
      </c>
      <c r="AR305">
        <v>0.5265588146010424</v>
      </c>
      <c r="AS305">
        <v>0.004607636482572125</v>
      </c>
      <c r="AT305">
        <v>31.92271550012308</v>
      </c>
      <c r="AU305">
        <v>21.56266911278166</v>
      </c>
      <c r="AV305">
        <v>0.07220861770464521</v>
      </c>
      <c r="AW305">
        <v>6.732954063041749</v>
      </c>
      <c r="AX305">
        <v>76.52982080133988</v>
      </c>
      <c r="AY305">
        <v>1.774692623472908</v>
      </c>
      <c r="AZ305">
        <v>9.577278943940799</v>
      </c>
    </row>
    <row r="306" spans="1:52">
      <c r="A306" s="2">
        <v>45161</v>
      </c>
      <c r="B306">
        <v>791.3960046962724</v>
      </c>
      <c r="C306">
        <v>-0.01398006813690922</v>
      </c>
      <c r="AN306" s="2">
        <v>45161</v>
      </c>
      <c r="AO306">
        <v>0.6732323061923092</v>
      </c>
      <c r="AP306">
        <v>191.4104442168367</v>
      </c>
      <c r="AQ306">
        <v>5.763983774890118</v>
      </c>
      <c r="AR306">
        <v>0.5193239086510316</v>
      </c>
      <c r="AS306">
        <v>0.004569575891278619</v>
      </c>
      <c r="AT306">
        <v>32.41166718594848</v>
      </c>
      <c r="AU306">
        <v>21.36371046489523</v>
      </c>
      <c r="AV306">
        <v>0.07274362194580218</v>
      </c>
      <c r="AW306">
        <v>6.723013287321502</v>
      </c>
      <c r="AX306">
        <v>76.70848227174272</v>
      </c>
      <c r="AY306">
        <v>1.810281822537801</v>
      </c>
      <c r="AZ306">
        <v>9.664653192126403</v>
      </c>
    </row>
    <row r="307" spans="1:52">
      <c r="A307" s="2">
        <v>45162</v>
      </c>
      <c r="B307">
        <v>812.4024047368871</v>
      </c>
      <c r="C307">
        <v>0.02654347496823251</v>
      </c>
      <c r="AN307" s="2">
        <v>45162</v>
      </c>
      <c r="AO307">
        <v>0.6646171043666299</v>
      </c>
      <c r="AP307">
        <v>189.2803685530533</v>
      </c>
      <c r="AQ307">
        <v>5.791644415865321</v>
      </c>
      <c r="AR307">
        <v>0.5190335750930646</v>
      </c>
      <c r="AS307">
        <v>0.004606814943493065</v>
      </c>
      <c r="AT307">
        <v>32.50099695774844</v>
      </c>
      <c r="AU307">
        <v>21.57042651318828</v>
      </c>
      <c r="AV307">
        <v>0.07258369449836485</v>
      </c>
      <c r="AW307">
        <v>6.642014939348067</v>
      </c>
      <c r="AX307">
        <v>77.62719238976391</v>
      </c>
      <c r="AY307">
        <v>1.760416840478329</v>
      </c>
      <c r="AZ307">
        <v>9.732780610205337</v>
      </c>
    </row>
    <row r="308" spans="1:52">
      <c r="A308" s="2">
        <v>45163</v>
      </c>
      <c r="B308">
        <v>802.2308496386597</v>
      </c>
      <c r="C308">
        <v>-0.01252034095285781</v>
      </c>
      <c r="AN308" s="2">
        <v>45163</v>
      </c>
      <c r="AO308">
        <v>0.6537364648946112</v>
      </c>
      <c r="AP308">
        <v>188.5571021562322</v>
      </c>
      <c r="AQ308">
        <v>5.856292514755578</v>
      </c>
      <c r="AR308">
        <v>0.5084120582782981</v>
      </c>
      <c r="AS308">
        <v>0.004605793803534859</v>
      </c>
      <c r="AT308">
        <v>31.95963723234486</v>
      </c>
      <c r="AU308">
        <v>21.6637938404631</v>
      </c>
      <c r="AV308">
        <v>0.07263776080434398</v>
      </c>
      <c r="AW308">
        <v>6.854353547784613</v>
      </c>
      <c r="AX308">
        <v>78.20529541081275</v>
      </c>
      <c r="AY308">
        <v>1.794268117650005</v>
      </c>
      <c r="AZ308">
        <v>9.849365966322383</v>
      </c>
    </row>
    <row r="309" spans="1:52">
      <c r="A309" s="2">
        <v>45164</v>
      </c>
      <c r="B309">
        <v>799.4853758018129</v>
      </c>
      <c r="C309">
        <v>-0.003422299002940887</v>
      </c>
      <c r="AN309" s="2">
        <v>45164</v>
      </c>
      <c r="AO309">
        <v>0.6561156776022085</v>
      </c>
      <c r="AP309">
        <v>191.1374426258921</v>
      </c>
      <c r="AQ309">
        <v>5.864141252259663</v>
      </c>
      <c r="AR309">
        <v>0.5066994191936601</v>
      </c>
      <c r="AS309">
        <v>0.004605174655781708</v>
      </c>
      <c r="AT309">
        <v>31.84289538535546</v>
      </c>
      <c r="AU309">
        <v>21.24880748991755</v>
      </c>
      <c r="AV309">
        <v>0.07254996708725185</v>
      </c>
      <c r="AW309">
        <v>6.897758652941734</v>
      </c>
      <c r="AX309">
        <v>77.84122633676176</v>
      </c>
      <c r="AY309">
        <v>1.841541128089788</v>
      </c>
      <c r="AZ309">
        <v>10.02333159493469</v>
      </c>
    </row>
    <row r="310" spans="1:52">
      <c r="A310" s="2">
        <v>45165</v>
      </c>
      <c r="B310">
        <v>798.5254269798568</v>
      </c>
      <c r="C310">
        <v>-0.001200708419454632</v>
      </c>
      <c r="AN310" s="2">
        <v>45165</v>
      </c>
      <c r="AO310">
        <v>0.6585719792978169</v>
      </c>
      <c r="AP310">
        <v>190.9805927550464</v>
      </c>
      <c r="AQ310">
        <v>5.832887641371668</v>
      </c>
      <c r="AR310">
        <v>0.510553547631579</v>
      </c>
      <c r="AS310">
        <v>0.004605783752665538</v>
      </c>
      <c r="AT310">
        <v>32.07302134203405</v>
      </c>
      <c r="AU310">
        <v>21.13376250861076</v>
      </c>
      <c r="AV310">
        <v>0.07277279645122908</v>
      </c>
      <c r="AW310">
        <v>6.899629625827203</v>
      </c>
      <c r="AX310">
        <v>77.51409614954467</v>
      </c>
      <c r="AY310">
        <v>1.849094455106356</v>
      </c>
      <c r="AZ310">
        <v>9.893068295422488</v>
      </c>
    </row>
    <row r="311" spans="1:52">
      <c r="A311" s="2">
        <v>45166</v>
      </c>
      <c r="B311">
        <v>805.5539278173783</v>
      </c>
      <c r="C311">
        <v>0.008801849759630498</v>
      </c>
      <c r="AN311" s="2">
        <v>45166</v>
      </c>
      <c r="AO311">
        <v>0.6342603528311248</v>
      </c>
      <c r="AP311">
        <v>188.2350959894814</v>
      </c>
      <c r="AQ311">
        <v>5.752119258770247</v>
      </c>
      <c r="AR311">
        <v>0.5102661774593362</v>
      </c>
      <c r="AS311">
        <v>0.004632040780644115</v>
      </c>
      <c r="AT311">
        <v>37.30337550309146</v>
      </c>
      <c r="AU311">
        <v>21.13007941298348</v>
      </c>
      <c r="AV311">
        <v>0.07293363596257581</v>
      </c>
      <c r="AW311">
        <v>6.785328298622002</v>
      </c>
      <c r="AX311">
        <v>75.72777514204526</v>
      </c>
      <c r="AY311">
        <v>1.784343048312761</v>
      </c>
      <c r="AZ311">
        <v>9.597214226077192</v>
      </c>
    </row>
    <row r="312" spans="1:52">
      <c r="A312" s="2">
        <v>45167</v>
      </c>
      <c r="B312">
        <v>809.6864181938919</v>
      </c>
      <c r="C312">
        <v>0.005129998419485693</v>
      </c>
      <c r="AN312" s="2">
        <v>45167</v>
      </c>
      <c r="AO312">
        <v>0.636071506675011</v>
      </c>
      <c r="AP312">
        <v>186.1894644377256</v>
      </c>
      <c r="AQ312">
        <v>5.689533859465841</v>
      </c>
      <c r="AR312">
        <v>0.5118097636936269</v>
      </c>
      <c r="AS312">
        <v>0.004652786112470079</v>
      </c>
      <c r="AT312">
        <v>37.46748557468334</v>
      </c>
      <c r="AU312">
        <v>20.72011291030643</v>
      </c>
      <c r="AV312">
        <v>0.07348253866181421</v>
      </c>
      <c r="AW312">
        <v>6.868648139279454</v>
      </c>
      <c r="AX312">
        <v>75.22430222674686</v>
      </c>
      <c r="AY312">
        <v>1.81215067722138</v>
      </c>
      <c r="AZ312">
        <v>9.673449420306275</v>
      </c>
    </row>
    <row r="313" spans="1:52">
      <c r="A313" s="2">
        <v>45168</v>
      </c>
      <c r="B313">
        <v>840.2650174641162</v>
      </c>
      <c r="C313">
        <v>0.03776597777005297</v>
      </c>
      <c r="AN313" s="2">
        <v>45168</v>
      </c>
      <c r="AO313">
        <v>0.6482790399538089</v>
      </c>
      <c r="AP313">
        <v>189.9836507657501</v>
      </c>
      <c r="AQ313">
        <v>5.661733575013305</v>
      </c>
      <c r="AR313">
        <v>0.5124715592276445</v>
      </c>
      <c r="AS313">
        <v>0.004554739117973714</v>
      </c>
      <c r="AT313">
        <v>37.88752968606342</v>
      </c>
      <c r="AU313">
        <v>21.21464764438318</v>
      </c>
      <c r="AV313">
        <v>0.07298382193409426</v>
      </c>
      <c r="AW313">
        <v>6.892702862439427</v>
      </c>
      <c r="AX313">
        <v>74.04921336013717</v>
      </c>
      <c r="AY313">
        <v>1.778269226145974</v>
      </c>
      <c r="AZ313">
        <v>9.790342908107476</v>
      </c>
    </row>
    <row r="314" spans="1:52">
      <c r="A314" s="2">
        <v>45169</v>
      </c>
      <c r="B314">
        <v>821.5362090827924</v>
      </c>
      <c r="C314">
        <v>-0.0222891682886508</v>
      </c>
      <c r="AN314" s="2">
        <v>45169</v>
      </c>
      <c r="AO314">
        <v>0.6514412517313886</v>
      </c>
      <c r="AP314">
        <v>190.0960260940817</v>
      </c>
      <c r="AQ314">
        <v>5.744866957777428</v>
      </c>
      <c r="AR314">
        <v>0.5075411516214513</v>
      </c>
      <c r="AS314">
        <v>0.004514100933559955</v>
      </c>
      <c r="AT314">
        <v>37.61136353862644</v>
      </c>
      <c r="AU314">
        <v>21.35103575672042</v>
      </c>
      <c r="AV314">
        <v>0.07227408409128389</v>
      </c>
      <c r="AW314">
        <v>7.022666075119305</v>
      </c>
      <c r="AX314">
        <v>74.61777012721554</v>
      </c>
      <c r="AY314">
        <v>1.812990762983095</v>
      </c>
      <c r="AZ314">
        <v>9.881333159692273</v>
      </c>
    </row>
    <row r="315" spans="1:52">
      <c r="A315" s="2">
        <v>45170</v>
      </c>
      <c r="B315">
        <v>787.0919990066325</v>
      </c>
      <c r="C315">
        <v>-0.04192658789150061</v>
      </c>
      <c r="AN315" s="2">
        <v>45170</v>
      </c>
      <c r="AO315">
        <v>0.6495066786214251</v>
      </c>
      <c r="AP315">
        <v>189.7789929105266</v>
      </c>
      <c r="AQ315">
        <v>5.736838214939565</v>
      </c>
      <c r="AR315">
        <v>0.5026924489147228</v>
      </c>
      <c r="AS315">
        <v>0.004548811662183802</v>
      </c>
      <c r="AT315">
        <v>37.321135049143</v>
      </c>
      <c r="AU315">
        <v>21.74838584186049</v>
      </c>
      <c r="AV315">
        <v>0.07174178568674934</v>
      </c>
      <c r="AW315">
        <v>6.796990037294767</v>
      </c>
      <c r="AX315">
        <v>74.88425744953486</v>
      </c>
      <c r="AY315">
        <v>1.835699206786441</v>
      </c>
      <c r="AZ315">
        <v>10.07522760959716</v>
      </c>
    </row>
    <row r="316" spans="1:52">
      <c r="A316" s="2">
        <v>45171</v>
      </c>
      <c r="B316">
        <v>779.0592476684518</v>
      </c>
      <c r="C316">
        <v>-0.01020560664867465</v>
      </c>
      <c r="AN316" s="2">
        <v>45171</v>
      </c>
      <c r="AO316">
        <v>0.6543821336722231</v>
      </c>
      <c r="AP316">
        <v>187.7487268524291</v>
      </c>
      <c r="AQ316">
        <v>5.718692185829608</v>
      </c>
      <c r="AR316">
        <v>0.5044598477839836</v>
      </c>
      <c r="AS316">
        <v>0.004528924732893643</v>
      </c>
      <c r="AT316">
        <v>37.35098826391018</v>
      </c>
      <c r="AU316">
        <v>21.79788813995848</v>
      </c>
      <c r="AV316">
        <v>0.0717474382175943</v>
      </c>
      <c r="AW316">
        <v>6.670049217623482</v>
      </c>
      <c r="AX316">
        <v>75.30413732565005</v>
      </c>
      <c r="AY316">
        <v>1.856629547566492</v>
      </c>
      <c r="AZ316">
        <v>10.21348259716797</v>
      </c>
    </row>
    <row r="317" spans="1:52">
      <c r="A317" s="2">
        <v>45172</v>
      </c>
      <c r="B317">
        <v>784.2995242306447</v>
      </c>
      <c r="C317">
        <v>0.006726415966276988</v>
      </c>
      <c r="AN317" s="2">
        <v>45172</v>
      </c>
      <c r="AO317">
        <v>0.65168514261917</v>
      </c>
      <c r="AP317">
        <v>188.2548761070097</v>
      </c>
      <c r="AQ317">
        <v>5.760029930810401</v>
      </c>
      <c r="AR317">
        <v>0.5058549082743641</v>
      </c>
      <c r="AS317">
        <v>0.004547842199993013</v>
      </c>
      <c r="AT317">
        <v>37.43327853713688</v>
      </c>
      <c r="AU317">
        <v>21.69980629389272</v>
      </c>
      <c r="AV317">
        <v>0.07187129585999798</v>
      </c>
      <c r="AW317">
        <v>6.665540488034339</v>
      </c>
      <c r="AX317">
        <v>75.76155546908016</v>
      </c>
      <c r="AY317">
        <v>1.852952599067227</v>
      </c>
      <c r="AZ317">
        <v>9.972350283346078</v>
      </c>
    </row>
    <row r="318" spans="1:52">
      <c r="A318" s="2">
        <v>45173</v>
      </c>
      <c r="B318">
        <v>784.9154493714994</v>
      </c>
      <c r="C318">
        <v>0.0007853187740474166</v>
      </c>
      <c r="AN318" s="2">
        <v>45173</v>
      </c>
      <c r="AO318">
        <v>0.6608613388620447</v>
      </c>
      <c r="AP318">
        <v>188.5264217283623</v>
      </c>
      <c r="AQ318">
        <v>5.706591596077481</v>
      </c>
      <c r="AR318">
        <v>0.5181092508781588</v>
      </c>
      <c r="AS318">
        <v>0.004534890772678371</v>
      </c>
      <c r="AT318">
        <v>37.8987341299054</v>
      </c>
      <c r="AU318">
        <v>21.44581034884077</v>
      </c>
      <c r="AV318">
        <v>0.07198572792617056</v>
      </c>
      <c r="AW318">
        <v>6.652185990000362</v>
      </c>
      <c r="AX318">
        <v>74.580383800869</v>
      </c>
      <c r="AY318">
        <v>1.815918269099405</v>
      </c>
      <c r="AZ318">
        <v>9.879094190310568</v>
      </c>
    </row>
    <row r="319" spans="1:52">
      <c r="A319" s="2">
        <v>45174</v>
      </c>
      <c r="B319">
        <v>784.1147131849968</v>
      </c>
      <c r="C319">
        <v>-0.001020155976218518</v>
      </c>
      <c r="AN319" s="2">
        <v>45174</v>
      </c>
      <c r="AO319">
        <v>0.6627298397388286</v>
      </c>
      <c r="AP319">
        <v>188.0303057119678</v>
      </c>
      <c r="AQ319">
        <v>5.758337515265568</v>
      </c>
      <c r="AR319">
        <v>0.5158710634403297</v>
      </c>
      <c r="AS319">
        <v>0.004558890283665202</v>
      </c>
      <c r="AT319">
        <v>37.6523717637966</v>
      </c>
      <c r="AU319">
        <v>21.49123626225419</v>
      </c>
      <c r="AV319">
        <v>0.07227229080492707</v>
      </c>
      <c r="AW319">
        <v>6.670466507724896</v>
      </c>
      <c r="AX319">
        <v>73.00379804398726</v>
      </c>
      <c r="AY319">
        <v>1.826777755099779</v>
      </c>
      <c r="AZ319">
        <v>9.818805956070307</v>
      </c>
    </row>
    <row r="320" spans="1:52">
      <c r="A320" s="2">
        <v>45175</v>
      </c>
      <c r="B320">
        <v>788.3637983718183</v>
      </c>
      <c r="C320">
        <v>0.005418958623492953</v>
      </c>
      <c r="AN320" s="2">
        <v>45175</v>
      </c>
      <c r="AO320">
        <v>0.656532884624236</v>
      </c>
      <c r="AP320">
        <v>187.9435771361356</v>
      </c>
      <c r="AQ320">
        <v>5.708776622114121</v>
      </c>
      <c r="AR320">
        <v>0.5199795955938952</v>
      </c>
      <c r="AS320">
        <v>0.004586646046878713</v>
      </c>
      <c r="AT320">
        <v>37.86883047078835</v>
      </c>
      <c r="AU320">
        <v>21.54267536494691</v>
      </c>
      <c r="AV320">
        <v>0.07242784161013306</v>
      </c>
      <c r="AW320">
        <v>6.56675427632381</v>
      </c>
      <c r="AX320">
        <v>72.72621482451393</v>
      </c>
      <c r="AY320">
        <v>1.761750849141195</v>
      </c>
      <c r="AZ320">
        <v>9.998217009962673</v>
      </c>
    </row>
    <row r="321" spans="1:52">
      <c r="A321" s="2">
        <v>45176</v>
      </c>
      <c r="B321">
        <v>789.404446758533</v>
      </c>
      <c r="C321">
        <v>0.001320010366868463</v>
      </c>
      <c r="AN321" s="2">
        <v>45176</v>
      </c>
      <c r="AO321">
        <v>0.6610011272172391</v>
      </c>
      <c r="AP321">
        <v>188.0539434943858</v>
      </c>
      <c r="AQ321">
        <v>5.706567791847355</v>
      </c>
      <c r="AR321">
        <v>0.5192114077656163</v>
      </c>
      <c r="AS321">
        <v>0.00459761721152031</v>
      </c>
      <c r="AT321">
        <v>37.96717172335735</v>
      </c>
      <c r="AU321">
        <v>21.53417067127332</v>
      </c>
      <c r="AV321">
        <v>0.07253795814000788</v>
      </c>
      <c r="AW321">
        <v>6.416714717367009</v>
      </c>
      <c r="AX321">
        <v>72.74361070540441</v>
      </c>
      <c r="AY321">
        <v>1.822607497711213</v>
      </c>
      <c r="AZ321">
        <v>9.832343143261182</v>
      </c>
    </row>
    <row r="322" spans="1:52">
      <c r="A322" s="2">
        <v>45177</v>
      </c>
      <c r="B322">
        <v>796.7988759962744</v>
      </c>
      <c r="C322">
        <v>0.009367098536250396</v>
      </c>
      <c r="AN322" s="2">
        <v>45177</v>
      </c>
      <c r="AO322">
        <v>0.6541585690535688</v>
      </c>
      <c r="AP322">
        <v>190.0096463286379</v>
      </c>
      <c r="AQ322">
        <v>5.683608630623961</v>
      </c>
      <c r="AR322">
        <v>0.5200366541854299</v>
      </c>
      <c r="AS322">
        <v>0.004559979954256522</v>
      </c>
      <c r="AT322">
        <v>37.85501436434993</v>
      </c>
      <c r="AU322">
        <v>21.66324708023907</v>
      </c>
      <c r="AV322">
        <v>0.07260870363397787</v>
      </c>
      <c r="AW322">
        <v>6.380162766219843</v>
      </c>
      <c r="AX322">
        <v>73.99732830977298</v>
      </c>
      <c r="AY322">
        <v>1.815485188625271</v>
      </c>
      <c r="AZ322">
        <v>9.883506392517065</v>
      </c>
    </row>
    <row r="323" spans="1:52">
      <c r="A323" s="2">
        <v>45178</v>
      </c>
      <c r="B323">
        <v>788.0589516495969</v>
      </c>
      <c r="C323">
        <v>-0.01096879602867107</v>
      </c>
      <c r="AN323" s="2">
        <v>45178</v>
      </c>
      <c r="AO323">
        <v>0.6440871708004707</v>
      </c>
      <c r="AP323">
        <v>190.2130181064603</v>
      </c>
      <c r="AQ323">
        <v>5.706419708982374</v>
      </c>
      <c r="AR323">
        <v>0.5196245622491773</v>
      </c>
      <c r="AS323">
        <v>0.004563220222704586</v>
      </c>
      <c r="AT323">
        <v>37.81976928311363</v>
      </c>
      <c r="AU323">
        <v>21.6010381664885</v>
      </c>
      <c r="AV323">
        <v>0.07223779441381802</v>
      </c>
      <c r="AW323">
        <v>6.420384309949472</v>
      </c>
      <c r="AX323">
        <v>74.73461497947059</v>
      </c>
      <c r="AY323">
        <v>1.821264744386896</v>
      </c>
      <c r="AZ323">
        <v>10.02105156693282</v>
      </c>
    </row>
    <row r="324" spans="1:52">
      <c r="A324" s="2">
        <v>45179</v>
      </c>
      <c r="B324">
        <v>785.1979996489073</v>
      </c>
      <c r="C324">
        <v>-0.003630378152168601</v>
      </c>
      <c r="AN324" s="2">
        <v>45179</v>
      </c>
      <c r="AO324">
        <v>0.6446824492070365</v>
      </c>
      <c r="AP324">
        <v>190.2665071345243</v>
      </c>
      <c r="AQ324">
        <v>5.731670199523057</v>
      </c>
      <c r="AR324">
        <v>0.5185373863737044</v>
      </c>
      <c r="AS324">
        <v>0.004548423465151502</v>
      </c>
      <c r="AT324">
        <v>37.74892485769462</v>
      </c>
      <c r="AU324">
        <v>21.56419304623112</v>
      </c>
      <c r="AV324">
        <v>0.07205078131564087</v>
      </c>
      <c r="AW324">
        <v>6.510651032766525</v>
      </c>
      <c r="AX324">
        <v>74.8914066917425</v>
      </c>
      <c r="AY324">
        <v>1.828624237853984</v>
      </c>
      <c r="AZ324">
        <v>10.07690679162795</v>
      </c>
    </row>
    <row r="325" spans="1:52">
      <c r="A325" s="2">
        <v>45180</v>
      </c>
      <c r="B325">
        <v>770.8460503357179</v>
      </c>
      <c r="C325">
        <v>-0.01827812770741477</v>
      </c>
      <c r="AN325" s="2">
        <v>45180</v>
      </c>
      <c r="AO325">
        <v>0.6457778024312701</v>
      </c>
      <c r="AP325">
        <v>183.8813013615384</v>
      </c>
      <c r="AQ325">
        <v>5.842775041268846</v>
      </c>
      <c r="AR325">
        <v>0.4897262310682216</v>
      </c>
      <c r="AS325">
        <v>0.004476204060978488</v>
      </c>
      <c r="AT325">
        <v>44.43704983880706</v>
      </c>
      <c r="AU325">
        <v>22.19797867545005</v>
      </c>
      <c r="AV325">
        <v>0.07148861061650666</v>
      </c>
      <c r="AW325">
        <v>6.361618509839146</v>
      </c>
      <c r="AX325">
        <v>74.57108907564867</v>
      </c>
      <c r="AY325">
        <v>1.839519185784604</v>
      </c>
      <c r="AZ325">
        <v>9.973607225267299</v>
      </c>
    </row>
    <row r="326" spans="1:52">
      <c r="A326" s="2">
        <v>45181</v>
      </c>
      <c r="B326">
        <v>742.9893194656439</v>
      </c>
      <c r="C326">
        <v>-0.03613786547643572</v>
      </c>
      <c r="AN326" s="2">
        <v>45181</v>
      </c>
      <c r="AO326">
        <v>0.6464637041429999</v>
      </c>
      <c r="AP326">
        <v>182.8104193729171</v>
      </c>
      <c r="AQ326">
        <v>5.781787867337665</v>
      </c>
      <c r="AR326">
        <v>0.4868535245748846</v>
      </c>
      <c r="AS326">
        <v>0.00443398541148765</v>
      </c>
      <c r="AT326">
        <v>46.07130814498013</v>
      </c>
      <c r="AU326">
        <v>22.30541215844098</v>
      </c>
      <c r="AV326">
        <v>0.07193190942479674</v>
      </c>
      <c r="AW326">
        <v>6.343222938072254</v>
      </c>
      <c r="AX326">
        <v>74.81140085617638</v>
      </c>
      <c r="AY326">
        <v>1.834814569407476</v>
      </c>
      <c r="AZ326">
        <v>9.89505997105841</v>
      </c>
    </row>
    <row r="327" spans="1:52">
      <c r="A327" s="2">
        <v>45182</v>
      </c>
      <c r="B327">
        <v>757.6230977698178</v>
      </c>
      <c r="C327">
        <v>0.01969581247103047</v>
      </c>
      <c r="AN327" s="2">
        <v>45182</v>
      </c>
      <c r="AO327">
        <v>0.6464798946302046</v>
      </c>
      <c r="AP327">
        <v>183.1416271818906</v>
      </c>
      <c r="AQ327">
        <v>5.896865870854616</v>
      </c>
      <c r="AR327">
        <v>0.4836505174646629</v>
      </c>
      <c r="AS327">
        <v>0.004394616206882241</v>
      </c>
      <c r="AT327">
        <v>45.97127244103119</v>
      </c>
      <c r="AU327">
        <v>22.71728988134873</v>
      </c>
      <c r="AV327">
        <v>0.07129409789107202</v>
      </c>
      <c r="AW327">
        <v>6.309054230522239</v>
      </c>
      <c r="AX327">
        <v>75.69245556703352</v>
      </c>
      <c r="AY327">
        <v>1.842428103760954</v>
      </c>
      <c r="AZ327">
        <v>9.850654418529951</v>
      </c>
    </row>
    <row r="328" spans="1:52">
      <c r="A328" s="2">
        <v>45183</v>
      </c>
      <c r="B328">
        <v>765.2545178007234</v>
      </c>
      <c r="C328">
        <v>0.01007284499821859</v>
      </c>
      <c r="AN328" s="2">
        <v>45183</v>
      </c>
      <c r="AO328">
        <v>0.6456550760550379</v>
      </c>
      <c r="AP328">
        <v>182.7479816422002</v>
      </c>
      <c r="AQ328">
        <v>5.900955932868661</v>
      </c>
      <c r="AR328">
        <v>0.4855811647139058</v>
      </c>
      <c r="AS328">
        <v>0.00437674003354736</v>
      </c>
      <c r="AT328">
        <v>46.18129160461816</v>
      </c>
      <c r="AU328">
        <v>22.87336653033021</v>
      </c>
      <c r="AV328">
        <v>0.07139814980161728</v>
      </c>
      <c r="AW328">
        <v>6.312600792109527</v>
      </c>
      <c r="AX328">
        <v>75.41401885206461</v>
      </c>
      <c r="AY328">
        <v>1.816680823438749</v>
      </c>
      <c r="AZ328">
        <v>9.820481644871757</v>
      </c>
    </row>
    <row r="329" spans="1:52">
      <c r="A329" s="2">
        <v>45184</v>
      </c>
      <c r="B329">
        <v>773.3837928945278</v>
      </c>
      <c r="C329">
        <v>0.01062296909682714</v>
      </c>
      <c r="AN329" s="2">
        <v>45184</v>
      </c>
      <c r="AO329">
        <v>0.6442261595746568</v>
      </c>
      <c r="AP329">
        <v>182.8402397052737</v>
      </c>
      <c r="AQ329">
        <v>5.900089620285681</v>
      </c>
      <c r="AR329">
        <v>0.4911232491015521</v>
      </c>
      <c r="AS329">
        <v>0.00436840338088718</v>
      </c>
      <c r="AT329">
        <v>46.88253380372267</v>
      </c>
      <c r="AU329">
        <v>22.77716199273623</v>
      </c>
      <c r="AV329">
        <v>0.07127859233813512</v>
      </c>
      <c r="AW329">
        <v>6.235545890374364</v>
      </c>
      <c r="AX329">
        <v>74.95576935247438</v>
      </c>
      <c r="AY329">
        <v>1.789050641836332</v>
      </c>
      <c r="AZ329">
        <v>9.882120578625834</v>
      </c>
    </row>
    <row r="330" spans="1:52">
      <c r="A330" s="2">
        <v>45185</v>
      </c>
      <c r="B330">
        <v>782.6293507854614</v>
      </c>
      <c r="C330">
        <v>0.01195468275373401</v>
      </c>
      <c r="AN330" s="2">
        <v>45185</v>
      </c>
      <c r="AO330">
        <v>0.6339263059210226</v>
      </c>
      <c r="AP330">
        <v>185.3505348576245</v>
      </c>
      <c r="AQ330">
        <v>5.947372649180429</v>
      </c>
      <c r="AR330">
        <v>0.4924992707889524</v>
      </c>
      <c r="AS330">
        <v>0.004401308152814435</v>
      </c>
      <c r="AT330">
        <v>47.31855205109756</v>
      </c>
      <c r="AU330">
        <v>22.58016495092454</v>
      </c>
      <c r="AV330">
        <v>0.07141113732893507</v>
      </c>
      <c r="AW330">
        <v>6.108890276206299</v>
      </c>
      <c r="AX330">
        <v>74.71361328958288</v>
      </c>
      <c r="AY330">
        <v>1.778046413582924</v>
      </c>
      <c r="AZ330">
        <v>9.817092000518915</v>
      </c>
    </row>
    <row r="331" spans="1:52">
      <c r="A331" s="2">
        <v>45186</v>
      </c>
      <c r="B331">
        <v>783.4376103797418</v>
      </c>
      <c r="C331">
        <v>0.001032748891246271</v>
      </c>
      <c r="AN331" s="2">
        <v>45186</v>
      </c>
      <c r="AO331">
        <v>0.6001717365383967</v>
      </c>
      <c r="AP331">
        <v>186.0845645073104</v>
      </c>
      <c r="AQ331">
        <v>5.991427450698128</v>
      </c>
      <c r="AR331">
        <v>0.4917828675326731</v>
      </c>
      <c r="AS331">
        <v>0.004425261782488227</v>
      </c>
      <c r="AT331">
        <v>47.3047055296921</v>
      </c>
      <c r="AU331">
        <v>22.39293875831196</v>
      </c>
      <c r="AV331">
        <v>0.07188730662231245</v>
      </c>
      <c r="AW331">
        <v>6.195383453578637</v>
      </c>
      <c r="AX331">
        <v>75.07796471380901</v>
      </c>
      <c r="AY331">
        <v>1.787844273954383</v>
      </c>
      <c r="AZ331">
        <v>9.856101562280815</v>
      </c>
    </row>
    <row r="332" spans="1:52">
      <c r="A332" s="2">
        <v>45187</v>
      </c>
      <c r="B332">
        <v>775.6042735719747</v>
      </c>
      <c r="C332">
        <v>-0.009998673415704706</v>
      </c>
      <c r="AN332" s="2">
        <v>45187</v>
      </c>
      <c r="AO332">
        <v>0.5847641859107593</v>
      </c>
      <c r="AP332">
        <v>189.5765129042435</v>
      </c>
      <c r="AQ332">
        <v>6.21551094043885</v>
      </c>
      <c r="AR332">
        <v>0.4819863806064482</v>
      </c>
      <c r="AS332">
        <v>0.00438980998097414</v>
      </c>
      <c r="AT332">
        <v>45.52694263112711</v>
      </c>
      <c r="AU332">
        <v>22.53111893440998</v>
      </c>
      <c r="AV332">
        <v>0.07178948402128346</v>
      </c>
      <c r="AW332">
        <v>6.317151644620352</v>
      </c>
      <c r="AX332">
        <v>77.76558234481212</v>
      </c>
      <c r="AY332">
        <v>1.789443860609111</v>
      </c>
      <c r="AZ332">
        <v>10.03151919306271</v>
      </c>
    </row>
    <row r="333" spans="1:52">
      <c r="A333" s="2">
        <v>45188</v>
      </c>
      <c r="B333">
        <v>786.4918866364452</v>
      </c>
      <c r="C333">
        <v>0.01403758776924824</v>
      </c>
      <c r="AN333" s="2">
        <v>45188</v>
      </c>
      <c r="AO333">
        <v>0.578688882609396</v>
      </c>
      <c r="AP333">
        <v>188.5859333242201</v>
      </c>
      <c r="AQ333">
        <v>6.288477541196372</v>
      </c>
      <c r="AR333">
        <v>0.4895468030354338</v>
      </c>
      <c r="AS333">
        <v>0.004407823855289841</v>
      </c>
      <c r="AT333">
        <v>46.1737746246374</v>
      </c>
      <c r="AU333">
        <v>22.65601725188647</v>
      </c>
      <c r="AV333">
        <v>0.07203856450122194</v>
      </c>
      <c r="AW333">
        <v>5.988377857050505</v>
      </c>
      <c r="AX333">
        <v>77.40333465260413</v>
      </c>
      <c r="AY333">
        <v>1.733866150904483</v>
      </c>
      <c r="AZ333">
        <v>9.974419786238068</v>
      </c>
    </row>
    <row r="334" spans="1:52">
      <c r="A334" s="2">
        <v>45189</v>
      </c>
      <c r="B334">
        <v>797.6393937802903</v>
      </c>
      <c r="C334">
        <v>0.01417370901500226</v>
      </c>
      <c r="AN334" s="2">
        <v>45189</v>
      </c>
      <c r="AO334">
        <v>0.5747703434306781</v>
      </c>
      <c r="AP334">
        <v>188.5535083499344</v>
      </c>
      <c r="AQ334">
        <v>6.304116232101494</v>
      </c>
      <c r="AR334">
        <v>0.493743567605614</v>
      </c>
      <c r="AS334">
        <v>0.004396314059158151</v>
      </c>
      <c r="AT334">
        <v>46.57077494946178</v>
      </c>
      <c r="AU334">
        <v>22.69055853046066</v>
      </c>
      <c r="AV334">
        <v>0.07280028677664278</v>
      </c>
      <c r="AW334">
        <v>5.794647557838956</v>
      </c>
      <c r="AX334">
        <v>75.88964705989045</v>
      </c>
      <c r="AY334">
        <v>1.724944330648883</v>
      </c>
      <c r="AZ334">
        <v>10.00523643572677</v>
      </c>
    </row>
    <row r="335" spans="1:52">
      <c r="A335" s="2">
        <v>45190</v>
      </c>
      <c r="B335">
        <v>793.6407010312482</v>
      </c>
      <c r="C335">
        <v>-0.005013158552877983</v>
      </c>
      <c r="AN335" s="2">
        <v>45190</v>
      </c>
      <c r="AO335">
        <v>0.5395080531965263</v>
      </c>
      <c r="AP335">
        <v>190.4168450644828</v>
      </c>
      <c r="AQ335">
        <v>6.396364378599381</v>
      </c>
      <c r="AR335">
        <v>0.4982303633446936</v>
      </c>
      <c r="AS335">
        <v>0.00438743721088511</v>
      </c>
      <c r="AT335">
        <v>46.93033532217241</v>
      </c>
      <c r="AU335">
        <v>22.6659368490355</v>
      </c>
      <c r="AV335">
        <v>0.07336439450887006</v>
      </c>
      <c r="AW335">
        <v>5.73908850352446</v>
      </c>
      <c r="AX335">
        <v>75.91352003698752</v>
      </c>
      <c r="AY335">
        <v>1.694864071373893</v>
      </c>
      <c r="AZ335">
        <v>10.04972935310113</v>
      </c>
    </row>
    <row r="336" spans="1:52">
      <c r="A336" s="2">
        <v>45191</v>
      </c>
      <c r="B336">
        <v>773.2253291842375</v>
      </c>
      <c r="C336">
        <v>-0.02572369564777011</v>
      </c>
      <c r="AN336" s="2">
        <v>45191</v>
      </c>
      <c r="AO336">
        <v>0.5514509808776928</v>
      </c>
      <c r="AP336">
        <v>190.0255790526684</v>
      </c>
      <c r="AQ336">
        <v>6.383553839252309</v>
      </c>
      <c r="AR336">
        <v>0.4932502438738124</v>
      </c>
      <c r="AS336">
        <v>0.004364954309417815</v>
      </c>
      <c r="AT336">
        <v>46.68003571084872</v>
      </c>
      <c r="AU336">
        <v>22.76173223712373</v>
      </c>
      <c r="AV336">
        <v>0.0731902925975637</v>
      </c>
      <c r="AW336">
        <v>5.783002924008279</v>
      </c>
      <c r="AX336">
        <v>77.04190389478042</v>
      </c>
      <c r="AY336">
        <v>1.71947484865015</v>
      </c>
      <c r="AZ336">
        <v>10.06883281077339</v>
      </c>
    </row>
    <row r="337" spans="1:52">
      <c r="A337" s="2">
        <v>45192</v>
      </c>
      <c r="B337">
        <v>777.5503102982929</v>
      </c>
      <c r="C337">
        <v>0.005593429173638587</v>
      </c>
      <c r="AN337" s="2">
        <v>45192</v>
      </c>
      <c r="AO337">
        <v>0.5381296693803783</v>
      </c>
      <c r="AP337">
        <v>191.5149450757688</v>
      </c>
      <c r="AQ337">
        <v>6.393097537310259</v>
      </c>
      <c r="AR337">
        <v>0.4951508796285322</v>
      </c>
      <c r="AS337">
        <v>0.004387791988849693</v>
      </c>
      <c r="AT337">
        <v>46.59295969002969</v>
      </c>
      <c r="AU337">
        <v>22.87434913075507</v>
      </c>
      <c r="AV337">
        <v>0.07318692067780934</v>
      </c>
      <c r="AW337">
        <v>5.598083774444137</v>
      </c>
      <c r="AX337">
        <v>77.34993931507312</v>
      </c>
      <c r="AY337">
        <v>1.732580378623887</v>
      </c>
      <c r="AZ337">
        <v>10.08660017942279</v>
      </c>
    </row>
    <row r="338" spans="1:52">
      <c r="A338" s="2">
        <v>45193</v>
      </c>
      <c r="B338">
        <v>778.1908781861058</v>
      </c>
      <c r="C338">
        <v>0.0008238282196391111</v>
      </c>
      <c r="AN338" s="2">
        <v>45193</v>
      </c>
      <c r="AO338">
        <v>0.5516320723309284</v>
      </c>
      <c r="AP338">
        <v>190.8068132983066</v>
      </c>
      <c r="AQ338">
        <v>6.375911277683326</v>
      </c>
      <c r="AR338">
        <v>0.497215953216964</v>
      </c>
      <c r="AS338">
        <v>0.004392294322084316</v>
      </c>
      <c r="AT338">
        <v>46.99742329994102</v>
      </c>
      <c r="AU338">
        <v>22.8357413507939</v>
      </c>
      <c r="AV338">
        <v>0.07327902460490859</v>
      </c>
      <c r="AW338">
        <v>5.407555664637056</v>
      </c>
      <c r="AX338">
        <v>77.47511720985405</v>
      </c>
      <c r="AY338">
        <v>1.733178595537171</v>
      </c>
      <c r="AZ338">
        <v>10.0671355692113</v>
      </c>
    </row>
    <row r="339" spans="1:52">
      <c r="A339" s="2">
        <v>45194</v>
      </c>
      <c r="B339">
        <v>769.9385815050902</v>
      </c>
      <c r="C339">
        <v>-0.01060446339367405</v>
      </c>
      <c r="AN339" s="2">
        <v>45194</v>
      </c>
      <c r="AO339">
        <v>0.5309255967088826</v>
      </c>
      <c r="AP339">
        <v>189.7014264436119</v>
      </c>
      <c r="AQ339">
        <v>6.402448455801161</v>
      </c>
      <c r="AR339">
        <v>0.4993368528312028</v>
      </c>
      <c r="AS339">
        <v>0.004393516349667939</v>
      </c>
      <c r="AT339">
        <v>51.77739412272754</v>
      </c>
      <c r="AU339">
        <v>22.59711020174055</v>
      </c>
      <c r="AV339">
        <v>0.07303807779427288</v>
      </c>
      <c r="AW339">
        <v>5.150301954134364</v>
      </c>
      <c r="AX339">
        <v>76.84467518141329</v>
      </c>
      <c r="AY339">
        <v>1.702371669338211</v>
      </c>
      <c r="AZ339">
        <v>9.974086353204529</v>
      </c>
    </row>
    <row r="340" spans="1:52">
      <c r="A340" s="2">
        <v>45195</v>
      </c>
      <c r="B340">
        <v>778.2614683938831</v>
      </c>
      <c r="C340">
        <v>0.01080980624782191</v>
      </c>
      <c r="AN340" s="2">
        <v>45195</v>
      </c>
      <c r="AO340">
        <v>0.5333065152526952</v>
      </c>
      <c r="AP340">
        <v>189.701511179782</v>
      </c>
      <c r="AQ340">
        <v>6.365175439520084</v>
      </c>
      <c r="AR340">
        <v>0.5009398113950898</v>
      </c>
      <c r="AS340">
        <v>0.004440643090227684</v>
      </c>
      <c r="AT340">
        <v>51.94193952297478</v>
      </c>
      <c r="AU340">
        <v>22.46404180199278</v>
      </c>
      <c r="AV340">
        <v>0.07353410937591096</v>
      </c>
      <c r="AW340">
        <v>4.871376128319812</v>
      </c>
      <c r="AX340">
        <v>76.81703271313671</v>
      </c>
      <c r="AY340">
        <v>1.718375246266794</v>
      </c>
      <c r="AZ340">
        <v>10.00082989299304</v>
      </c>
    </row>
    <row r="341" spans="1:52">
      <c r="A341" s="2">
        <v>45196</v>
      </c>
      <c r="B341">
        <v>776.5223590140625</v>
      </c>
      <c r="C341">
        <v>-0.002234608098239277</v>
      </c>
      <c r="AN341" s="2">
        <v>45196</v>
      </c>
      <c r="AO341">
        <v>0.5427151937427201</v>
      </c>
      <c r="AP341">
        <v>189.4616007728449</v>
      </c>
      <c r="AQ341">
        <v>6.283069301427892</v>
      </c>
      <c r="AR341">
        <v>0.4943607946516801</v>
      </c>
      <c r="AS341">
        <v>0.004446665726640899</v>
      </c>
      <c r="AT341">
        <v>51.54643866669618</v>
      </c>
      <c r="AU341">
        <v>22.68451694236885</v>
      </c>
      <c r="AV341">
        <v>0.07316309747428815</v>
      </c>
      <c r="AW341">
        <v>4.935665186876244</v>
      </c>
      <c r="AX341">
        <v>78.11509746368321</v>
      </c>
      <c r="AY341">
        <v>1.748900704695292</v>
      </c>
      <c r="AZ341">
        <v>10.01672632149661</v>
      </c>
    </row>
    <row r="342" spans="1:52">
      <c r="A342" s="2">
        <v>45197</v>
      </c>
      <c r="B342">
        <v>776.8212318607166</v>
      </c>
      <c r="C342">
        <v>0.0003848863373792089</v>
      </c>
      <c r="AN342" s="2">
        <v>45197</v>
      </c>
      <c r="AO342">
        <v>0.5463346894039574</v>
      </c>
      <c r="AP342">
        <v>189.9412757690851</v>
      </c>
      <c r="AQ342">
        <v>6.370563253595062</v>
      </c>
      <c r="AR342">
        <v>0.4954632423566101</v>
      </c>
      <c r="AS342">
        <v>0.004424469142233123</v>
      </c>
      <c r="AT342">
        <v>51.61871250987823</v>
      </c>
      <c r="AU342">
        <v>22.82833489567767</v>
      </c>
      <c r="AV342">
        <v>0.07298792585071812</v>
      </c>
      <c r="AW342">
        <v>4.749314600130679</v>
      </c>
      <c r="AX342">
        <v>79.08919183741533</v>
      </c>
      <c r="AY342">
        <v>1.740608649888542</v>
      </c>
      <c r="AZ342">
        <v>10.04097537203948</v>
      </c>
    </row>
    <row r="343" spans="1:52">
      <c r="A343" s="2">
        <v>45198</v>
      </c>
      <c r="B343">
        <v>800.1567738153482</v>
      </c>
      <c r="C343">
        <v>0.0300397839265234</v>
      </c>
      <c r="AN343" s="2">
        <v>45198</v>
      </c>
      <c r="AO343">
        <v>0.51872549549375</v>
      </c>
      <c r="AP343">
        <v>192.336796249628</v>
      </c>
      <c r="AQ343">
        <v>6.316851349818928</v>
      </c>
      <c r="AR343">
        <v>0.5024157178929286</v>
      </c>
      <c r="AS343">
        <v>0.004439819005985357</v>
      </c>
      <c r="AT343">
        <v>52.2371495786336</v>
      </c>
      <c r="AU343">
        <v>23.00693302225436</v>
      </c>
      <c r="AV343">
        <v>0.07261416277846118</v>
      </c>
      <c r="AW343">
        <v>4.777460768005597</v>
      </c>
      <c r="AX343">
        <v>78.94696258165838</v>
      </c>
      <c r="AY343">
        <v>1.716162957042231</v>
      </c>
      <c r="AZ343">
        <v>9.921331274448219</v>
      </c>
    </row>
    <row r="344" spans="1:52">
      <c r="A344" s="2">
        <v>45199</v>
      </c>
      <c r="B344">
        <v>801.957035427512</v>
      </c>
      <c r="C344">
        <v>0.002249886111167498</v>
      </c>
      <c r="AN344" s="2">
        <v>45199</v>
      </c>
      <c r="AO344">
        <v>0.51762913731143</v>
      </c>
      <c r="AP344">
        <v>192.5289178912089</v>
      </c>
      <c r="AQ344">
        <v>6.391961735144512</v>
      </c>
      <c r="AR344">
        <v>0.5035122676834971</v>
      </c>
      <c r="AS344">
        <v>0.00447000970692068</v>
      </c>
      <c r="AT344">
        <v>52.39745442371416</v>
      </c>
      <c r="AU344">
        <v>23.05715013846433</v>
      </c>
      <c r="AV344">
        <v>0.07213755374646949</v>
      </c>
      <c r="AW344">
        <v>4.709328325861363</v>
      </c>
      <c r="AX344">
        <v>78.16435471039419</v>
      </c>
      <c r="AY344">
        <v>1.689935100642344</v>
      </c>
      <c r="AZ344">
        <v>9.997279060023974</v>
      </c>
    </row>
    <row r="345" spans="1:52">
      <c r="A345" s="2">
        <v>45200</v>
      </c>
      <c r="B345">
        <v>809.2268751707408</v>
      </c>
      <c r="C345">
        <v>0.009065123718695611</v>
      </c>
      <c r="AN345" s="2">
        <v>45200</v>
      </c>
      <c r="AO345">
        <v>0.5106349988744089</v>
      </c>
      <c r="AP345">
        <v>190.7256519421865</v>
      </c>
      <c r="AQ345">
        <v>6.402683055918899</v>
      </c>
      <c r="AR345">
        <v>0.5091896933864782</v>
      </c>
      <c r="AS345">
        <v>0.004499422165887946</v>
      </c>
      <c r="AT345">
        <v>52.93899788477832</v>
      </c>
      <c r="AU345">
        <v>23.10363022487311</v>
      </c>
      <c r="AV345">
        <v>0.07263567066269189</v>
      </c>
      <c r="AW345">
        <v>4.621955947417638</v>
      </c>
      <c r="AX345">
        <v>77.74350990272671</v>
      </c>
      <c r="AY345">
        <v>1.618554879875841</v>
      </c>
      <c r="AZ345">
        <v>9.949923249731484</v>
      </c>
    </row>
    <row r="346" spans="1:52">
      <c r="A346" s="2">
        <v>45201</v>
      </c>
      <c r="B346">
        <v>840.510963354163</v>
      </c>
      <c r="C346">
        <v>0.03865923036332863</v>
      </c>
      <c r="AN346" s="2">
        <v>45201</v>
      </c>
      <c r="AO346">
        <v>0.4820831332785944</v>
      </c>
      <c r="AP346">
        <v>190.1242680554171</v>
      </c>
      <c r="AQ346">
        <v>6.207705490728006</v>
      </c>
      <c r="AR346">
        <v>0.5123826541449066</v>
      </c>
      <c r="AS346">
        <v>0.0045107688307799</v>
      </c>
      <c r="AT346">
        <v>60.99478111737264</v>
      </c>
      <c r="AU346">
        <v>23.19965173840729</v>
      </c>
      <c r="AV346">
        <v>0.07281149590905121</v>
      </c>
      <c r="AW346">
        <v>4.602227588364435</v>
      </c>
      <c r="AX346">
        <v>74.17705958165784</v>
      </c>
      <c r="AY346">
        <v>1.475145649951565</v>
      </c>
      <c r="AZ346">
        <v>9.650748328336729</v>
      </c>
    </row>
    <row r="347" spans="1:52">
      <c r="A347" s="2">
        <v>45202</v>
      </c>
      <c r="B347">
        <v>819.8577784553481</v>
      </c>
      <c r="C347">
        <v>-0.02457217787665222</v>
      </c>
      <c r="AN347" s="2">
        <v>45202</v>
      </c>
      <c r="AO347">
        <v>0.4902828461541651</v>
      </c>
      <c r="AP347">
        <v>190.3578532211069</v>
      </c>
      <c r="AQ347">
        <v>6.326990567329132</v>
      </c>
      <c r="AR347">
        <v>0.5072825360043689</v>
      </c>
      <c r="AS347">
        <v>0.004461262448320134</v>
      </c>
      <c r="AT347">
        <v>57.05695759260659</v>
      </c>
      <c r="AU347">
        <v>23.38344322703448</v>
      </c>
      <c r="AV347">
        <v>0.07394132503563781</v>
      </c>
      <c r="AW347">
        <v>4.855222437933343</v>
      </c>
      <c r="AX347">
        <v>75.09001887154471</v>
      </c>
      <c r="AY347">
        <v>1.475962819242894</v>
      </c>
      <c r="AZ347">
        <v>9.812351769094853</v>
      </c>
    </row>
    <row r="348" spans="1:52">
      <c r="A348" s="2">
        <v>45203</v>
      </c>
      <c r="B348">
        <v>813.788823574097</v>
      </c>
      <c r="C348">
        <v>-0.007402448376699344</v>
      </c>
      <c r="AN348" s="2">
        <v>45203</v>
      </c>
      <c r="AO348">
        <v>0.5162676230071894</v>
      </c>
      <c r="AP348">
        <v>187.60802580014</v>
      </c>
      <c r="AQ348">
        <v>6.229590935602698</v>
      </c>
      <c r="AR348">
        <v>0.5065066412949201</v>
      </c>
      <c r="AS348">
        <v>0.00444869312864784</v>
      </c>
      <c r="AT348">
        <v>59.00071720355074</v>
      </c>
      <c r="AU348">
        <v>23.47989903991623</v>
      </c>
      <c r="AV348">
        <v>0.07367259500849226</v>
      </c>
      <c r="AW348">
        <v>4.837735505328378</v>
      </c>
      <c r="AX348">
        <v>71.92891874163696</v>
      </c>
      <c r="AY348">
        <v>1.455667231851939</v>
      </c>
      <c r="AZ348">
        <v>9.984828441875669</v>
      </c>
    </row>
    <row r="349" spans="1:52">
      <c r="A349" s="2">
        <v>45204</v>
      </c>
      <c r="B349">
        <v>819.5778305858389</v>
      </c>
      <c r="C349">
        <v>0.007113647722903016</v>
      </c>
      <c r="AN349" s="2">
        <v>45204</v>
      </c>
      <c r="AO349">
        <v>0.5084062327481809</v>
      </c>
      <c r="AP349">
        <v>190.1027432552459</v>
      </c>
      <c r="AQ349">
        <v>5.828012485104973</v>
      </c>
      <c r="AR349">
        <v>0.5100494861741433</v>
      </c>
      <c r="AS349">
        <v>0.004422619841338315</v>
      </c>
      <c r="AT349">
        <v>59.34930255610547</v>
      </c>
      <c r="AU349">
        <v>23.79845025896682</v>
      </c>
      <c r="AV349">
        <v>0.07455359701572049</v>
      </c>
      <c r="AW349">
        <v>4.699948129047536</v>
      </c>
      <c r="AX349">
        <v>72.80714737129692</v>
      </c>
      <c r="AY349">
        <v>1.488881490907949</v>
      </c>
      <c r="AZ349">
        <v>10.14951822171009</v>
      </c>
    </row>
    <row r="350" spans="1:52">
      <c r="A350" s="2">
        <v>45205</v>
      </c>
      <c r="B350">
        <v>809.7245430924123</v>
      </c>
      <c r="C350">
        <v>-0.01202239387854531</v>
      </c>
      <c r="AN350" s="2">
        <v>45205</v>
      </c>
      <c r="AO350">
        <v>0.5002451363060276</v>
      </c>
      <c r="AP350">
        <v>187.306335930713</v>
      </c>
      <c r="AQ350">
        <v>5.744054829380113</v>
      </c>
      <c r="AR350">
        <v>0.510486157087255</v>
      </c>
      <c r="AS350">
        <v>0.004428540553020098</v>
      </c>
      <c r="AT350">
        <v>59.49081674985364</v>
      </c>
      <c r="AU350">
        <v>23.65246740235384</v>
      </c>
      <c r="AV350">
        <v>0.07529934029609409</v>
      </c>
      <c r="AW350">
        <v>4.774245711675801</v>
      </c>
      <c r="AX350">
        <v>74.29277020803076</v>
      </c>
      <c r="AY350">
        <v>1.500444310568216</v>
      </c>
      <c r="AZ350">
        <v>10.06118330284656</v>
      </c>
    </row>
    <row r="351" spans="1:52">
      <c r="A351" s="2">
        <v>45206</v>
      </c>
      <c r="B351">
        <v>827.1051367886579</v>
      </c>
      <c r="C351">
        <v>0.02146482262951732</v>
      </c>
      <c r="AN351" s="2">
        <v>45206</v>
      </c>
      <c r="AO351">
        <v>0.4957808830774974</v>
      </c>
      <c r="AP351">
        <v>188.1114568079535</v>
      </c>
      <c r="AQ351">
        <v>5.588675607996978</v>
      </c>
      <c r="AR351">
        <v>0.5147732339868114</v>
      </c>
      <c r="AS351">
        <v>0.00444012358216874</v>
      </c>
      <c r="AT351">
        <v>59.78233643084486</v>
      </c>
      <c r="AU351">
        <v>23.88537681446494</v>
      </c>
      <c r="AV351">
        <v>0.07538662040901388</v>
      </c>
      <c r="AW351">
        <v>4.772538379101521</v>
      </c>
      <c r="AX351">
        <v>73.48931688952737</v>
      </c>
      <c r="AY351">
        <v>1.486935663689084</v>
      </c>
      <c r="AZ351">
        <v>10.06535351962074</v>
      </c>
    </row>
    <row r="352" spans="1:52">
      <c r="A352" s="2">
        <v>45207</v>
      </c>
      <c r="B352">
        <v>820.3234328975158</v>
      </c>
      <c r="C352">
        <v>-0.008199325079122244</v>
      </c>
      <c r="AN352" s="2">
        <v>45207</v>
      </c>
      <c r="AO352">
        <v>0.5082623931077086</v>
      </c>
      <c r="AP352">
        <v>190.8723876552104</v>
      </c>
      <c r="AQ352">
        <v>5.699230162116256</v>
      </c>
      <c r="AR352">
        <v>0.5133196433951072</v>
      </c>
      <c r="AS352">
        <v>0.004398870616100453</v>
      </c>
      <c r="AT352">
        <v>59.69230263773746</v>
      </c>
      <c r="AU352">
        <v>23.7848607573149</v>
      </c>
      <c r="AV352">
        <v>0.07525231579269645</v>
      </c>
      <c r="AW352">
        <v>4.804912647928366</v>
      </c>
      <c r="AX352">
        <v>72.91302780055052</v>
      </c>
      <c r="AY352">
        <v>1.482508340017566</v>
      </c>
      <c r="AZ352">
        <v>10.03108133364194</v>
      </c>
    </row>
    <row r="353" spans="1:52">
      <c r="A353" s="2">
        <v>45208</v>
      </c>
      <c r="B353">
        <v>816.1772752823788</v>
      </c>
      <c r="C353">
        <v>-0.005054296206670639</v>
      </c>
      <c r="AN353" s="2">
        <v>45208</v>
      </c>
      <c r="AO353">
        <v>0.4547804956245087</v>
      </c>
      <c r="AP353">
        <v>206.7775420811979</v>
      </c>
      <c r="AQ353">
        <v>5.099962259113697</v>
      </c>
      <c r="AR353">
        <v>0.5790097846377931</v>
      </c>
      <c r="AS353">
        <v>0.004382344005622789</v>
      </c>
      <c r="AT353">
        <v>64.99718342258446</v>
      </c>
      <c r="AU353">
        <v>22.59117406256867</v>
      </c>
      <c r="AV353">
        <v>0.07497081332050692</v>
      </c>
      <c r="AW353">
        <v>4.310740410312785</v>
      </c>
      <c r="AX353">
        <v>70.09003320773675</v>
      </c>
      <c r="AY353">
        <v>1.453128883669913</v>
      </c>
      <c r="AZ353">
        <v>9.407670904100121</v>
      </c>
    </row>
    <row r="354" spans="1:52">
      <c r="A354" s="2">
        <v>45209</v>
      </c>
      <c r="B354">
        <v>789.4785294113879</v>
      </c>
      <c r="C354">
        <v>-0.03271194467127714</v>
      </c>
      <c r="AN354" s="2">
        <v>45209</v>
      </c>
      <c r="AO354">
        <v>0.4588100435771191</v>
      </c>
      <c r="AP354">
        <v>203.8907207981686</v>
      </c>
      <c r="AQ354">
        <v>5.229047697134428</v>
      </c>
      <c r="AR354">
        <v>0.5759616169253573</v>
      </c>
      <c r="AS354">
        <v>0.004291989819631099</v>
      </c>
      <c r="AT354">
        <v>64.73305636917253</v>
      </c>
      <c r="AU354">
        <v>22.62600896394784</v>
      </c>
      <c r="AV354">
        <v>0.07497162922012308</v>
      </c>
      <c r="AW354">
        <v>4.402251704497752</v>
      </c>
      <c r="AX354">
        <v>71.76758362891256</v>
      </c>
      <c r="AY354">
        <v>1.477500636294452</v>
      </c>
      <c r="AZ354">
        <v>9.550440039579106</v>
      </c>
    </row>
    <row r="355" spans="1:52">
      <c r="A355" s="2">
        <v>45210</v>
      </c>
      <c r="B355">
        <v>787.8052656968586</v>
      </c>
      <c r="C355">
        <v>-0.002119454364106432</v>
      </c>
      <c r="AN355" s="2">
        <v>45210</v>
      </c>
      <c r="AO355">
        <v>0.4518544372923996</v>
      </c>
      <c r="AP355">
        <v>205.3809121596407</v>
      </c>
      <c r="AQ355">
        <v>5.208336723086648</v>
      </c>
      <c r="AR355">
        <v>0.5665135628863568</v>
      </c>
      <c r="AS355">
        <v>0.004309688692351555</v>
      </c>
      <c r="AT355">
        <v>64.25228789790239</v>
      </c>
      <c r="AU355">
        <v>22.93592121004183</v>
      </c>
      <c r="AV355">
        <v>0.07534826553410136</v>
      </c>
      <c r="AW355">
        <v>4.396634441281779</v>
      </c>
      <c r="AX355">
        <v>73.27634650909201</v>
      </c>
      <c r="AY355">
        <v>1.472320071472507</v>
      </c>
      <c r="AZ355">
        <v>9.567155966654974</v>
      </c>
    </row>
    <row r="356" spans="1:52">
      <c r="A356" s="2">
        <v>45211</v>
      </c>
      <c r="B356">
        <v>777.5885675969515</v>
      </c>
      <c r="C356">
        <v>-0.01296855777026296</v>
      </c>
      <c r="AN356" s="2">
        <v>45211</v>
      </c>
      <c r="AO356">
        <v>0.4525457758007015</v>
      </c>
      <c r="AP356">
        <v>203.9819069438062</v>
      </c>
      <c r="AQ356">
        <v>5.27930415817355</v>
      </c>
      <c r="AR356">
        <v>0.5651106553524893</v>
      </c>
      <c r="AS356">
        <v>0.004347604550060745</v>
      </c>
      <c r="AT356">
        <v>65.60502329518323</v>
      </c>
      <c r="AU356">
        <v>23.13121632928532</v>
      </c>
      <c r="AV356">
        <v>0.07451438065951423</v>
      </c>
      <c r="AW356">
        <v>4.269995983929533</v>
      </c>
      <c r="AX356">
        <v>72.84868616378542</v>
      </c>
      <c r="AY356">
        <v>1.464475620613767</v>
      </c>
      <c r="AZ356">
        <v>9.438157893143973</v>
      </c>
    </row>
    <row r="357" spans="1:52">
      <c r="A357" s="2">
        <v>45212</v>
      </c>
      <c r="B357">
        <v>767.006360965374</v>
      </c>
      <c r="C357">
        <v>-0.01360900490638717</v>
      </c>
      <c r="AN357" s="2">
        <v>45212</v>
      </c>
      <c r="AO357">
        <v>0.4482505517096824</v>
      </c>
      <c r="AP357">
        <v>202.811193752412</v>
      </c>
      <c r="AQ357">
        <v>5.307345117735464</v>
      </c>
      <c r="AR357">
        <v>0.5608081495585471</v>
      </c>
      <c r="AS357">
        <v>0.004302362991810113</v>
      </c>
      <c r="AT357">
        <v>65.82540485719719</v>
      </c>
      <c r="AU357">
        <v>23.20724246305475</v>
      </c>
      <c r="AV357">
        <v>0.07480064719673722</v>
      </c>
      <c r="AW357">
        <v>4.328081247051555</v>
      </c>
      <c r="AX357">
        <v>72.8110790928323</v>
      </c>
      <c r="AY357">
        <v>1.490045570271507</v>
      </c>
      <c r="AZ357">
        <v>9.598957304907943</v>
      </c>
    </row>
    <row r="358" spans="1:52">
      <c r="A358" s="2">
        <v>45213</v>
      </c>
      <c r="B358">
        <v>772.2361603073497</v>
      </c>
      <c r="C358">
        <v>0.006818456284239049</v>
      </c>
      <c r="AN358" s="2">
        <v>45213</v>
      </c>
      <c r="AO358">
        <v>0.4459317027286487</v>
      </c>
      <c r="AP358">
        <v>204.0691064507951</v>
      </c>
      <c r="AQ358">
        <v>5.325264398500956</v>
      </c>
      <c r="AR358">
        <v>0.5625349646532219</v>
      </c>
      <c r="AS358">
        <v>0.004315382462608699</v>
      </c>
      <c r="AT358">
        <v>66.43846826967523</v>
      </c>
      <c r="AU358">
        <v>23.06249640651586</v>
      </c>
      <c r="AV358">
        <v>0.07471995890829283</v>
      </c>
      <c r="AW358">
        <v>4.321976725102239</v>
      </c>
      <c r="AX358">
        <v>72.286959304581</v>
      </c>
      <c r="AY358">
        <v>1.463844943820557</v>
      </c>
      <c r="AZ358">
        <v>9.599500941104118</v>
      </c>
    </row>
    <row r="359" spans="1:52">
      <c r="A359" s="2">
        <v>45214</v>
      </c>
      <c r="B359">
        <v>776.611314123715</v>
      </c>
      <c r="C359">
        <v>0.005665564552978175</v>
      </c>
      <c r="AN359" s="2">
        <v>45214</v>
      </c>
      <c r="AO359">
        <v>0.4442130543268906</v>
      </c>
      <c r="AP359">
        <v>204.2744509170561</v>
      </c>
      <c r="AQ359">
        <v>5.35751119710709</v>
      </c>
      <c r="AR359">
        <v>0.5639369356787682</v>
      </c>
      <c r="AS359">
        <v>0.004336674253282154</v>
      </c>
      <c r="AT359">
        <v>65.74293201764483</v>
      </c>
      <c r="AU359">
        <v>23.10277276344499</v>
      </c>
      <c r="AV359">
        <v>0.07488238148475339</v>
      </c>
      <c r="AW359">
        <v>4.304180108195565</v>
      </c>
      <c r="AX359">
        <v>72.27720440583866</v>
      </c>
      <c r="AY359">
        <v>1.459727144851042</v>
      </c>
      <c r="AZ359">
        <v>9.514265491684547</v>
      </c>
    </row>
    <row r="360" spans="1:52">
      <c r="A360" s="2">
        <v>45215</v>
      </c>
      <c r="B360">
        <v>782.0174027079157</v>
      </c>
      <c r="C360">
        <v>0.006961125193367224</v>
      </c>
      <c r="AN360" s="2">
        <v>45215</v>
      </c>
      <c r="AO360">
        <v>0.4388598810294606</v>
      </c>
      <c r="AP360">
        <v>188.1612312044336</v>
      </c>
      <c r="AQ360">
        <v>5.935875293135238</v>
      </c>
      <c r="AR360">
        <v>0.5594802125702649</v>
      </c>
      <c r="AS360">
        <v>0.004323674319769515</v>
      </c>
      <c r="AT360">
        <v>65.42576374593912</v>
      </c>
      <c r="AU360">
        <v>23.38433637296928</v>
      </c>
      <c r="AV360">
        <v>0.07537294460070118</v>
      </c>
      <c r="AW360">
        <v>4.044555450241888</v>
      </c>
      <c r="AX360">
        <v>79.84641582276645</v>
      </c>
      <c r="AY360">
        <v>1.357648457658344</v>
      </c>
      <c r="AZ360">
        <v>9.336451993967405</v>
      </c>
    </row>
    <row r="361" spans="1:52">
      <c r="A361" s="2">
        <v>45216</v>
      </c>
      <c r="B361">
        <v>804.2763719043824</v>
      </c>
      <c r="C361">
        <v>0.02846352155257659</v>
      </c>
      <c r="AN361" s="2">
        <v>45216</v>
      </c>
      <c r="AO361">
        <v>0.444675066280599</v>
      </c>
      <c r="AP361">
        <v>190.0111465194464</v>
      </c>
      <c r="AQ361">
        <v>5.942007117169798</v>
      </c>
      <c r="AR361">
        <v>0.5613931607538413</v>
      </c>
      <c r="AS361">
        <v>0.004232024729423808</v>
      </c>
      <c r="AT361">
        <v>66.33240006915831</v>
      </c>
      <c r="AU361">
        <v>23.81623727960534</v>
      </c>
      <c r="AV361">
        <v>0.07535410156674471</v>
      </c>
      <c r="AW361">
        <v>4.091764508427397</v>
      </c>
      <c r="AX361">
        <v>79.11889161860668</v>
      </c>
      <c r="AY361">
        <v>1.275701563181127</v>
      </c>
      <c r="AZ361">
        <v>9.532360485198717</v>
      </c>
    </row>
    <row r="362" spans="1:52">
      <c r="A362" s="2">
        <v>45217</v>
      </c>
      <c r="B362">
        <v>785.48059558662</v>
      </c>
      <c r="C362">
        <v>-0.02336979796292826</v>
      </c>
      <c r="AN362" s="2">
        <v>45217</v>
      </c>
      <c r="AO362">
        <v>0.4495100149092247</v>
      </c>
      <c r="AP362">
        <v>189.2854423885065</v>
      </c>
      <c r="AQ362">
        <v>5.998767802132924</v>
      </c>
      <c r="AR362">
        <v>0.5569154498297696</v>
      </c>
      <c r="AS362">
        <v>0.004143820181618497</v>
      </c>
      <c r="AT362">
        <v>67.61752999889521</v>
      </c>
      <c r="AU362">
        <v>23.99088982748288</v>
      </c>
      <c r="AV362">
        <v>0.07527152069125988</v>
      </c>
      <c r="AW362">
        <v>4.108769784237365</v>
      </c>
      <c r="AX362">
        <v>79.49334389954522</v>
      </c>
      <c r="AY362">
        <v>1.247119643334746</v>
      </c>
      <c r="AZ362">
        <v>9.894025073396286</v>
      </c>
    </row>
    <row r="363" spans="1:52">
      <c r="A363" s="2">
        <v>45218</v>
      </c>
      <c r="B363">
        <v>778.4355320153282</v>
      </c>
      <c r="C363">
        <v>-0.008969112172695026</v>
      </c>
      <c r="AN363" s="2">
        <v>45218</v>
      </c>
      <c r="AO363">
        <v>0.4500614824448395</v>
      </c>
      <c r="AP363">
        <v>190.2867596953155</v>
      </c>
      <c r="AQ363">
        <v>6.077054719132665</v>
      </c>
      <c r="AR363">
        <v>0.5546548551161834</v>
      </c>
      <c r="AS363">
        <v>0.004121894259373284</v>
      </c>
      <c r="AT363">
        <v>69.64027329575022</v>
      </c>
      <c r="AU363">
        <v>23.87884133726821</v>
      </c>
      <c r="AV363">
        <v>0.07468634679391617</v>
      </c>
      <c r="AW363">
        <v>4.058016040742846</v>
      </c>
      <c r="AX363">
        <v>80.06352732791483</v>
      </c>
      <c r="AY363">
        <v>1.262872304786435</v>
      </c>
      <c r="AZ363">
        <v>9.682308817713864</v>
      </c>
    </row>
    <row r="364" spans="1:52">
      <c r="A364" s="2">
        <v>45219</v>
      </c>
      <c r="B364">
        <v>784.0809930616564</v>
      </c>
      <c r="C364">
        <v>0.007252316748327603</v>
      </c>
      <c r="AN364" s="2">
        <v>45219</v>
      </c>
      <c r="AO364">
        <v>0.4401095724533997</v>
      </c>
      <c r="AP364">
        <v>188.985072193764</v>
      </c>
      <c r="AQ364">
        <v>6.019166151153883</v>
      </c>
      <c r="AR364">
        <v>0.5575940744975798</v>
      </c>
      <c r="AS364">
        <v>0.004099361492468597</v>
      </c>
      <c r="AT364">
        <v>70.61630011960911</v>
      </c>
      <c r="AU364">
        <v>24.1401339430994</v>
      </c>
      <c r="AV364">
        <v>0.07508300254937873</v>
      </c>
      <c r="AW364">
        <v>4.119806004128582</v>
      </c>
      <c r="AX364">
        <v>79.6837898124426</v>
      </c>
      <c r="AY364">
        <v>1.200382042926852</v>
      </c>
      <c r="AZ364">
        <v>9.774022003058029</v>
      </c>
    </row>
    <row r="365" spans="1:52">
      <c r="A365" s="2">
        <v>45220</v>
      </c>
      <c r="B365">
        <v>803.6391886302031</v>
      </c>
      <c r="C365">
        <v>0.02494410110896372</v>
      </c>
      <c r="AN365" s="2">
        <v>45220</v>
      </c>
      <c r="AO365">
        <v>0.4375487058311783</v>
      </c>
      <c r="AP365">
        <v>190.0027794193868</v>
      </c>
      <c r="AQ365">
        <v>6.05896034869757</v>
      </c>
      <c r="AR365">
        <v>0.5674679790135985</v>
      </c>
      <c r="AS365">
        <v>0.004058102598061278</v>
      </c>
      <c r="AT365">
        <v>71.74884103752242</v>
      </c>
      <c r="AU365">
        <v>24.21582517253494</v>
      </c>
      <c r="AV365">
        <v>0.07507962173311178</v>
      </c>
      <c r="AW365">
        <v>4.066417844545735</v>
      </c>
      <c r="AX365">
        <v>78.70672362564275</v>
      </c>
      <c r="AY365">
        <v>1.127707039429193</v>
      </c>
      <c r="AZ365">
        <v>9.837187549330766</v>
      </c>
    </row>
    <row r="366" spans="1:52">
      <c r="A366" s="2">
        <v>45221</v>
      </c>
      <c r="B366">
        <v>833.4746649083642</v>
      </c>
      <c r="C366">
        <v>0.03712546214802614</v>
      </c>
      <c r="AN366" s="2">
        <v>45221</v>
      </c>
      <c r="AO366">
        <v>0.4286934627080989</v>
      </c>
      <c r="AP366">
        <v>191.694222860646</v>
      </c>
      <c r="AQ366">
        <v>6.020290014250492</v>
      </c>
      <c r="AR366">
        <v>0.5834257876739549</v>
      </c>
      <c r="AS366">
        <v>0.004178160442845735</v>
      </c>
      <c r="AT366">
        <v>70.73922559376221</v>
      </c>
      <c r="AU366">
        <v>23.95338629339565</v>
      </c>
      <c r="AV366">
        <v>0.07675883601646256</v>
      </c>
      <c r="AW366">
        <v>3.592055322531036</v>
      </c>
      <c r="AX366">
        <v>76.42811038418301</v>
      </c>
      <c r="AY366">
        <v>1.079760612919329</v>
      </c>
      <c r="AZ366">
        <v>9.852613731024189</v>
      </c>
    </row>
    <row r="367" spans="1:52">
      <c r="A367" s="2">
        <v>45222</v>
      </c>
      <c r="B367">
        <v>854.6209362571066</v>
      </c>
      <c r="C367">
        <v>0.02537122271265124</v>
      </c>
      <c r="AN367" s="2">
        <v>45222</v>
      </c>
      <c r="AO367">
        <v>0.3797720082879486</v>
      </c>
      <c r="AP367">
        <v>200.8687915735041</v>
      </c>
      <c r="AQ367">
        <v>6.426915284034201</v>
      </c>
      <c r="AR367">
        <v>0.5890180727124787</v>
      </c>
      <c r="AS367">
        <v>0.004275362169462528</v>
      </c>
      <c r="AT367">
        <v>67.77925175386059</v>
      </c>
      <c r="AU367">
        <v>25.37947637649599</v>
      </c>
      <c r="AV367">
        <v>0.07708407983314877</v>
      </c>
      <c r="AW367">
        <v>2.947283038631622</v>
      </c>
      <c r="AX367">
        <v>74.62679719589453</v>
      </c>
      <c r="AY367">
        <v>1.014002605490212</v>
      </c>
      <c r="AZ367">
        <v>9.864438957476448</v>
      </c>
    </row>
    <row r="368" spans="1:52">
      <c r="A368" s="2">
        <v>45223</v>
      </c>
      <c r="B368">
        <v>910.7211163028832</v>
      </c>
      <c r="C368">
        <v>0.06564334860724652</v>
      </c>
      <c r="AN368" s="2">
        <v>45223</v>
      </c>
      <c r="AO368">
        <v>0.3787203730687408</v>
      </c>
      <c r="AP368">
        <v>202.3775629184813</v>
      </c>
      <c r="AQ368">
        <v>6.538439449237913</v>
      </c>
      <c r="AR368">
        <v>0.5990284243840717</v>
      </c>
      <c r="AS368">
        <v>0.004145398636680904</v>
      </c>
      <c r="AT368">
        <v>68.30722713319831</v>
      </c>
      <c r="AU368">
        <v>24.81435877625684</v>
      </c>
      <c r="AV368">
        <v>0.0774835285610762</v>
      </c>
      <c r="AW368">
        <v>3.016729759723055</v>
      </c>
      <c r="AX368">
        <v>76.21438428637521</v>
      </c>
      <c r="AY368">
        <v>0.9825833270953673</v>
      </c>
      <c r="AZ368">
        <v>10.1044002331157</v>
      </c>
    </row>
    <row r="369" spans="1:52">
      <c r="A369" s="2">
        <v>45224</v>
      </c>
      <c r="B369">
        <v>906.1310547769682</v>
      </c>
      <c r="C369">
        <v>-0.005040029756363307</v>
      </c>
      <c r="AN369" s="2">
        <v>45224</v>
      </c>
      <c r="AO369">
        <v>0.3833569452292642</v>
      </c>
      <c r="AP369">
        <v>201.3416197622842</v>
      </c>
      <c r="AQ369">
        <v>6.640933132879245</v>
      </c>
      <c r="AR369">
        <v>0.6029196513274304</v>
      </c>
      <c r="AS369">
        <v>0.004011683011366701</v>
      </c>
      <c r="AT369">
        <v>67.2827847479447</v>
      </c>
      <c r="AU369">
        <v>25.45788247274442</v>
      </c>
      <c r="AV369">
        <v>0.07616154466715135</v>
      </c>
      <c r="AW369">
        <v>3.03824554870345</v>
      </c>
      <c r="AX369">
        <v>77.04536425557968</v>
      </c>
      <c r="AY369">
        <v>1.032864018756025</v>
      </c>
      <c r="AZ369">
        <v>10.41473773052823</v>
      </c>
    </row>
    <row r="370" spans="1:52">
      <c r="A370" s="2">
        <v>45225</v>
      </c>
      <c r="B370">
        <v>915.1240020964196</v>
      </c>
      <c r="C370">
        <v>0.009924554811406416</v>
      </c>
      <c r="AN370" s="2">
        <v>45225</v>
      </c>
      <c r="AO370">
        <v>0.3780793958289309</v>
      </c>
      <c r="AP370">
        <v>202.3860046433668</v>
      </c>
      <c r="AQ370">
        <v>6.596677425805662</v>
      </c>
      <c r="AR370">
        <v>0.6179649372459249</v>
      </c>
      <c r="AS370">
        <v>0.003980108377901798</v>
      </c>
      <c r="AT370">
        <v>68.25372038589782</v>
      </c>
      <c r="AU370">
        <v>25.14572953275881</v>
      </c>
      <c r="AV370">
        <v>0.07684572042995814</v>
      </c>
      <c r="AW370">
        <v>2.900065604708537</v>
      </c>
      <c r="AX370">
        <v>77.12362688379621</v>
      </c>
      <c r="AY370">
        <v>0.9712494529043659</v>
      </c>
      <c r="AZ370">
        <v>10.64897752951774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57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44864</v>
      </c>
      <c r="G5">
        <v>0.08333333333333333</v>
      </c>
      <c r="H5">
        <v>0.08333333333333333</v>
      </c>
      <c r="I5">
        <v>0.08333333333333333</v>
      </c>
      <c r="J5">
        <v>0.08333333333333333</v>
      </c>
      <c r="K5">
        <v>0.08333333333333333</v>
      </c>
      <c r="L5">
        <v>0.08333333333333333</v>
      </c>
      <c r="M5">
        <v>0.08333333333333333</v>
      </c>
      <c r="N5">
        <v>0.08333333333333333</v>
      </c>
      <c r="O5">
        <v>0.08333333333333333</v>
      </c>
      <c r="P5">
        <v>0.08333333333333333</v>
      </c>
      <c r="Q5">
        <v>0.08333333333333333</v>
      </c>
      <c r="R5">
        <v>0.08333333333333333</v>
      </c>
      <c r="W5" s="2">
        <v>44864</v>
      </c>
      <c r="X5">
        <v>0.08333333333333333</v>
      </c>
      <c r="Y5">
        <v>0.08333333333333333</v>
      </c>
      <c r="Z5">
        <v>0.08333333333333333</v>
      </c>
      <c r="AA5">
        <v>0.08333333333333333</v>
      </c>
      <c r="AB5">
        <v>0.08333333333333333</v>
      </c>
      <c r="AC5">
        <v>0.08333333333333333</v>
      </c>
      <c r="AD5">
        <v>0.08333333333333333</v>
      </c>
      <c r="AE5">
        <v>0.08333333333333333</v>
      </c>
      <c r="AF5">
        <v>0.08333333333333333</v>
      </c>
      <c r="AG5">
        <v>0.08333333333333333</v>
      </c>
      <c r="AH5">
        <v>0.08333333333333333</v>
      </c>
      <c r="AI5">
        <v>0.08333333333333333</v>
      </c>
      <c r="AN5" s="2">
        <v>44860</v>
      </c>
      <c r="AO5">
        <v>0.004147798347634045</v>
      </c>
      <c r="AP5">
        <v>206.8550721483574</v>
      </c>
      <c r="AQ5">
        <v>11.78688036665562</v>
      </c>
      <c r="AR5">
        <v>0.05703852626842486</v>
      </c>
      <c r="AS5">
        <v>18.72439404617261</v>
      </c>
      <c r="AT5">
        <v>0.2920728421156766</v>
      </c>
      <c r="AU5">
        <v>12.68336243870879</v>
      </c>
      <c r="AV5">
        <v>12.92877654819869</v>
      </c>
      <c r="AW5">
        <v>1.012788984182285</v>
      </c>
      <c r="AX5">
        <v>90.65297335272719</v>
      </c>
      <c r="AY5">
        <v>2.69592727880754</v>
      </c>
      <c r="AZ5">
        <v>5.003456139175123</v>
      </c>
    </row>
    <row r="6" spans="1:52">
      <c r="A6" s="2">
        <v>44861</v>
      </c>
      <c r="B6">
        <v>1021.637752463803</v>
      </c>
      <c r="C6">
        <v>0.0214353464395769</v>
      </c>
      <c r="F6" s="2">
        <v>44871</v>
      </c>
      <c r="G6">
        <v>0.08333333333333333</v>
      </c>
      <c r="H6">
        <v>0.08333333333333333</v>
      </c>
      <c r="I6">
        <v>0.08333333333333333</v>
      </c>
      <c r="J6">
        <v>0.08333333333333333</v>
      </c>
      <c r="K6">
        <v>0.08333333333333333</v>
      </c>
      <c r="L6">
        <v>0.08333333333333333</v>
      </c>
      <c r="M6">
        <v>0.08333333333333333</v>
      </c>
      <c r="N6">
        <v>0.08333333333333333</v>
      </c>
      <c r="O6">
        <v>0.08333333333333333</v>
      </c>
      <c r="P6">
        <v>0.08333333333333333</v>
      </c>
      <c r="Q6">
        <v>0.08333333333333333</v>
      </c>
      <c r="R6">
        <v>0.08333333333333333</v>
      </c>
      <c r="W6" s="2">
        <v>44871</v>
      </c>
      <c r="X6">
        <v>0.08333333333333333</v>
      </c>
      <c r="Y6">
        <v>0.08333333333333333</v>
      </c>
      <c r="Z6">
        <v>0.08333333333333333</v>
      </c>
      <c r="AA6">
        <v>0.08333333333333333</v>
      </c>
      <c r="AB6">
        <v>0.08333333333333333</v>
      </c>
      <c r="AC6">
        <v>0.08333333333333333</v>
      </c>
      <c r="AD6">
        <v>0.08333333333333333</v>
      </c>
      <c r="AE6">
        <v>0.08333333333333333</v>
      </c>
      <c r="AF6">
        <v>0.08333333333333333</v>
      </c>
      <c r="AG6">
        <v>0.08333333333333333</v>
      </c>
      <c r="AH6">
        <v>0.08333333333333333</v>
      </c>
      <c r="AI6">
        <v>0.08333333333333333</v>
      </c>
      <c r="AN6" s="2">
        <v>44861</v>
      </c>
      <c r="AO6">
        <v>0.004093684338161976</v>
      </c>
      <c r="AP6">
        <v>211.0738925620915</v>
      </c>
      <c r="AQ6">
        <v>11.88911662463093</v>
      </c>
      <c r="AR6">
        <v>0.05418358953406397</v>
      </c>
      <c r="AS6">
        <v>18.8391156460616</v>
      </c>
      <c r="AT6">
        <v>0.2929689396558416</v>
      </c>
      <c r="AU6">
        <v>12.67571294952536</v>
      </c>
      <c r="AV6">
        <v>13.1602376313493</v>
      </c>
      <c r="AW6">
        <v>1.01814003480778</v>
      </c>
      <c r="AX6">
        <v>90.64729377509562</v>
      </c>
      <c r="AY6">
        <v>2.720065508259712</v>
      </c>
      <c r="AZ6">
        <v>5.000955617683848</v>
      </c>
    </row>
    <row r="7" spans="1:52">
      <c r="A7" s="2">
        <v>44862</v>
      </c>
      <c r="B7">
        <v>1000.656040798552</v>
      </c>
      <c r="C7">
        <v>-0.020537330002392</v>
      </c>
      <c r="F7" s="2">
        <v>44878</v>
      </c>
      <c r="G7">
        <v>0.08333333333333333</v>
      </c>
      <c r="H7">
        <v>0.08333333333333333</v>
      </c>
      <c r="I7">
        <v>0.08333333333333333</v>
      </c>
      <c r="J7">
        <v>0.08333333333333333</v>
      </c>
      <c r="K7">
        <v>0.08333333333333333</v>
      </c>
      <c r="L7">
        <v>0.08333333333333333</v>
      </c>
      <c r="M7">
        <v>0.08333333333333333</v>
      </c>
      <c r="N7">
        <v>0.08333333333333333</v>
      </c>
      <c r="O7">
        <v>0.08333333333333333</v>
      </c>
      <c r="P7">
        <v>0.08333333333333333</v>
      </c>
      <c r="Q7">
        <v>0.08333333333333333</v>
      </c>
      <c r="R7">
        <v>0.08333333333333333</v>
      </c>
      <c r="W7" s="2">
        <v>44878</v>
      </c>
      <c r="X7">
        <v>0.08333333333333333</v>
      </c>
      <c r="Y7">
        <v>0.08333333333333333</v>
      </c>
      <c r="Z7">
        <v>0.08333333333333333</v>
      </c>
      <c r="AA7">
        <v>0.08333333333333333</v>
      </c>
      <c r="AB7">
        <v>0.08333333333333333</v>
      </c>
      <c r="AC7">
        <v>0.08333333333333333</v>
      </c>
      <c r="AD7">
        <v>0.08333333333333333</v>
      </c>
      <c r="AE7">
        <v>0.08333333333333333</v>
      </c>
      <c r="AF7">
        <v>0.08333333333333333</v>
      </c>
      <c r="AG7">
        <v>0.08333333333333333</v>
      </c>
      <c r="AH7">
        <v>0.08333333333333333</v>
      </c>
      <c r="AI7">
        <v>0.08333333333333333</v>
      </c>
      <c r="AN7" s="2">
        <v>44862</v>
      </c>
      <c r="AO7">
        <v>0.004111798979710373</v>
      </c>
      <c r="AP7">
        <v>214.3750517965222</v>
      </c>
      <c r="AQ7">
        <v>12.06774167134517</v>
      </c>
      <c r="AR7">
        <v>0.05504947426497669</v>
      </c>
      <c r="AS7">
        <v>18.75876831592927</v>
      </c>
      <c r="AT7">
        <v>0.290705054096294</v>
      </c>
      <c r="AU7">
        <v>12.19776742981663</v>
      </c>
      <c r="AV7">
        <v>13.15323175016273</v>
      </c>
      <c r="AW7">
        <v>1.021136194387139</v>
      </c>
      <c r="AX7">
        <v>92.17433895674526</v>
      </c>
      <c r="AY7">
        <v>2.719723356760101</v>
      </c>
      <c r="AZ7">
        <v>4.924396052692299</v>
      </c>
    </row>
    <row r="8" spans="1:52">
      <c r="A8" s="2">
        <v>44863</v>
      </c>
      <c r="B8">
        <v>1035.346259237432</v>
      </c>
      <c r="C8">
        <v>0.03466747516079227</v>
      </c>
      <c r="F8" s="2">
        <v>44885</v>
      </c>
      <c r="G8">
        <v>0.08333333333333333</v>
      </c>
      <c r="H8">
        <v>0.08333333333333333</v>
      </c>
      <c r="I8">
        <v>0.08333333333333333</v>
      </c>
      <c r="J8">
        <v>0.08333333333333333</v>
      </c>
      <c r="K8">
        <v>0.08333333333333333</v>
      </c>
      <c r="L8">
        <v>0.08333333333333333</v>
      </c>
      <c r="M8">
        <v>0.08333333333333333</v>
      </c>
      <c r="N8">
        <v>0.08333333333333333</v>
      </c>
      <c r="O8">
        <v>0.08333333333333333</v>
      </c>
      <c r="P8">
        <v>0.08333333333333333</v>
      </c>
      <c r="Q8">
        <v>0.08333333333333333</v>
      </c>
      <c r="R8">
        <v>0.08333333333333333</v>
      </c>
      <c r="W8" s="2">
        <v>44885</v>
      </c>
      <c r="X8">
        <v>0.08333333333333333</v>
      </c>
      <c r="Y8">
        <v>0.08333333333333333</v>
      </c>
      <c r="Z8">
        <v>0.08333333333333333</v>
      </c>
      <c r="AA8">
        <v>0.08333333333333333</v>
      </c>
      <c r="AB8">
        <v>0.08333333333333333</v>
      </c>
      <c r="AC8">
        <v>0.08333333333333333</v>
      </c>
      <c r="AD8">
        <v>0.08333333333333333</v>
      </c>
      <c r="AE8">
        <v>0.08333333333333333</v>
      </c>
      <c r="AF8">
        <v>0.08333333333333333</v>
      </c>
      <c r="AG8">
        <v>0.08333333333333333</v>
      </c>
      <c r="AH8">
        <v>0.08333333333333333</v>
      </c>
      <c r="AI8">
        <v>0.08333333333333333</v>
      </c>
      <c r="AN8" s="2">
        <v>44863</v>
      </c>
      <c r="AO8">
        <v>0.004187356072261536</v>
      </c>
      <c r="AP8">
        <v>213.2916095771554</v>
      </c>
      <c r="AQ8">
        <v>12.12178755876348</v>
      </c>
      <c r="AR8">
        <v>0.05545028966508731</v>
      </c>
      <c r="AS8">
        <v>18.99356366931854</v>
      </c>
      <c r="AT8">
        <v>0.2895412071274027</v>
      </c>
      <c r="AU8">
        <v>12.56351726036137</v>
      </c>
      <c r="AV8">
        <v>13.22575901673322</v>
      </c>
      <c r="AW8">
        <v>1.023664630843491</v>
      </c>
      <c r="AX8">
        <v>91.46862968418816</v>
      </c>
      <c r="AY8">
        <v>2.68398171702566</v>
      </c>
      <c r="AZ8">
        <v>4.704911576343766</v>
      </c>
    </row>
    <row r="9" spans="1:52">
      <c r="A9" s="2">
        <v>44864</v>
      </c>
      <c r="B9">
        <v>1057.10736132238</v>
      </c>
      <c r="C9">
        <v>0.02101818777128361</v>
      </c>
      <c r="F9" s="2">
        <v>44892</v>
      </c>
      <c r="G9">
        <v>0.08333333333333333</v>
      </c>
      <c r="H9">
        <v>0.08333333333333333</v>
      </c>
      <c r="I9">
        <v>0.08333333333333333</v>
      </c>
      <c r="J9">
        <v>0.08333333333333333</v>
      </c>
      <c r="K9">
        <v>0.08333333333333333</v>
      </c>
      <c r="L9">
        <v>0.08333333333333333</v>
      </c>
      <c r="M9">
        <v>0.08333333333333333</v>
      </c>
      <c r="N9">
        <v>0.08333333333333333</v>
      </c>
      <c r="O9">
        <v>0.08333333333333333</v>
      </c>
      <c r="P9">
        <v>0.08333333333333333</v>
      </c>
      <c r="Q9">
        <v>0.08333333333333333</v>
      </c>
      <c r="R9">
        <v>0.08333333333333333</v>
      </c>
      <c r="W9" s="2">
        <v>44892</v>
      </c>
      <c r="X9">
        <v>0.08333333333333333</v>
      </c>
      <c r="Y9">
        <v>0.08333333333333333</v>
      </c>
      <c r="Z9">
        <v>0.08333333333333333</v>
      </c>
      <c r="AA9">
        <v>0.08333333333333333</v>
      </c>
      <c r="AB9">
        <v>0.08333333333333333</v>
      </c>
      <c r="AC9">
        <v>0.08333333333333333</v>
      </c>
      <c r="AD9">
        <v>0.08333333333333333</v>
      </c>
      <c r="AE9">
        <v>0.08333333333333333</v>
      </c>
      <c r="AF9">
        <v>0.08333333333333333</v>
      </c>
      <c r="AG9">
        <v>0.08333333333333333</v>
      </c>
      <c r="AH9">
        <v>0.08333333333333333</v>
      </c>
      <c r="AI9">
        <v>0.08333333333333333</v>
      </c>
      <c r="AN9" s="2">
        <v>44864</v>
      </c>
      <c r="AO9">
        <v>0.00423441183849055</v>
      </c>
      <c r="AP9">
        <v>210.4380381658753</v>
      </c>
      <c r="AQ9">
        <v>11.61444668644453</v>
      </c>
      <c r="AR9">
        <v>0.05441506818642523</v>
      </c>
      <c r="AS9">
        <v>19.03892530971135</v>
      </c>
      <c r="AT9">
        <v>0.2900983396702521</v>
      </c>
      <c r="AU9">
        <v>12.48901793836313</v>
      </c>
      <c r="AV9">
        <v>13.29869933357472</v>
      </c>
      <c r="AW9">
        <v>1.033858252152955</v>
      </c>
      <c r="AX9">
        <v>94.35879404129942</v>
      </c>
      <c r="AY9">
        <v>2.682979263360062</v>
      </c>
      <c r="AZ9">
        <v>4.818596585749824</v>
      </c>
    </row>
    <row r="10" spans="1:52">
      <c r="A10" s="2">
        <v>44865</v>
      </c>
      <c r="B10">
        <v>1053.134624016592</v>
      </c>
      <c r="C10">
        <v>-0.003758120935624887</v>
      </c>
      <c r="F10" s="2">
        <v>44899</v>
      </c>
      <c r="G10">
        <v>0.08333333333333333</v>
      </c>
      <c r="H10">
        <v>0.08333333333333333</v>
      </c>
      <c r="I10">
        <v>0.08333333333333333</v>
      </c>
      <c r="J10">
        <v>0.08333333333333333</v>
      </c>
      <c r="K10">
        <v>0.08333333333333333</v>
      </c>
      <c r="L10">
        <v>0.08333333333333333</v>
      </c>
      <c r="M10">
        <v>0.08333333333333333</v>
      </c>
      <c r="N10">
        <v>0.08333333333333333</v>
      </c>
      <c r="O10">
        <v>0.08333333333333333</v>
      </c>
      <c r="P10">
        <v>0.08333333333333333</v>
      </c>
      <c r="Q10">
        <v>0.08333333333333333</v>
      </c>
      <c r="R10">
        <v>0.08333333333333333</v>
      </c>
      <c r="W10" s="2">
        <v>44899</v>
      </c>
      <c r="X10">
        <v>0.08333333333333333</v>
      </c>
      <c r="Y10">
        <v>0.08333333333333333</v>
      </c>
      <c r="Z10">
        <v>0.08333333333333333</v>
      </c>
      <c r="AA10">
        <v>0.08333333333333333</v>
      </c>
      <c r="AB10">
        <v>0.08333333333333333</v>
      </c>
      <c r="AC10">
        <v>0.08333333333333333</v>
      </c>
      <c r="AD10">
        <v>0.08333333333333333</v>
      </c>
      <c r="AE10">
        <v>0.08333333333333333</v>
      </c>
      <c r="AF10">
        <v>0.08333333333333333</v>
      </c>
      <c r="AG10">
        <v>0.08333333333333333</v>
      </c>
      <c r="AH10">
        <v>0.08333333333333333</v>
      </c>
      <c r="AI10">
        <v>0.08333333333333333</v>
      </c>
      <c r="AN10" s="2">
        <v>44865</v>
      </c>
      <c r="AO10">
        <v>0.004256801733264332</v>
      </c>
      <c r="AP10">
        <v>216.5364105501095</v>
      </c>
      <c r="AQ10">
        <v>11.28015212250443</v>
      </c>
      <c r="AR10">
        <v>0.05521273115781624</v>
      </c>
      <c r="AS10">
        <v>18.60668977523934</v>
      </c>
      <c r="AT10">
        <v>0.2801733821700931</v>
      </c>
      <c r="AU10">
        <v>12.70576490405309</v>
      </c>
      <c r="AV10">
        <v>13.21802045585581</v>
      </c>
      <c r="AW10">
        <v>1.047114825553568</v>
      </c>
      <c r="AX10">
        <v>96.66693422781296</v>
      </c>
      <c r="AY10">
        <v>2.672059505571891</v>
      </c>
      <c r="AZ10">
        <v>4.815665997868104</v>
      </c>
    </row>
    <row r="11" spans="1:52">
      <c r="A11" s="2">
        <v>44866</v>
      </c>
      <c r="B11">
        <v>1062.332604422699</v>
      </c>
      <c r="C11">
        <v>0.00873390751414771</v>
      </c>
      <c r="F11" s="2">
        <v>44906</v>
      </c>
      <c r="G11">
        <v>0.08333333333333333</v>
      </c>
      <c r="H11">
        <v>0.08333333333333333</v>
      </c>
      <c r="I11">
        <v>0.08333333333333333</v>
      </c>
      <c r="J11">
        <v>0.08333333333333333</v>
      </c>
      <c r="K11">
        <v>0.08333333333333333</v>
      </c>
      <c r="L11">
        <v>0.08333333333333333</v>
      </c>
      <c r="M11">
        <v>0.08333333333333333</v>
      </c>
      <c r="N11">
        <v>0.08333333333333333</v>
      </c>
      <c r="O11">
        <v>0.08333333333333333</v>
      </c>
      <c r="P11">
        <v>0.08333333333333333</v>
      </c>
      <c r="Q11">
        <v>0.08333333333333333</v>
      </c>
      <c r="R11">
        <v>0.08333333333333333</v>
      </c>
      <c r="W11" s="2">
        <v>44906</v>
      </c>
      <c r="X11">
        <v>0.08333333333333333</v>
      </c>
      <c r="Y11">
        <v>0.08333333333333333</v>
      </c>
      <c r="Z11">
        <v>0.08333333333333333</v>
      </c>
      <c r="AA11">
        <v>0.08333333333333333</v>
      </c>
      <c r="AB11">
        <v>0.08333333333333333</v>
      </c>
      <c r="AC11">
        <v>0.08333333333333333</v>
      </c>
      <c r="AD11">
        <v>0.08333333333333333</v>
      </c>
      <c r="AE11">
        <v>0.08333333333333333</v>
      </c>
      <c r="AF11">
        <v>0.08333333333333333</v>
      </c>
      <c r="AG11">
        <v>0.08333333333333333</v>
      </c>
      <c r="AH11">
        <v>0.08333333333333333</v>
      </c>
      <c r="AI11">
        <v>0.08333333333333333</v>
      </c>
      <c r="AN11" s="2">
        <v>44866</v>
      </c>
      <c r="AO11">
        <v>0.004320351849284369</v>
      </c>
      <c r="AP11">
        <v>217.9730638249978</v>
      </c>
      <c r="AQ11">
        <v>11.27946855771775</v>
      </c>
      <c r="AR11">
        <v>0.05634387662538013</v>
      </c>
      <c r="AS11">
        <v>18.64232601306822</v>
      </c>
      <c r="AT11">
        <v>0.2706023240739127</v>
      </c>
      <c r="AU11">
        <v>12.72898094777747</v>
      </c>
      <c r="AV11">
        <v>13.3488795656296</v>
      </c>
      <c r="AW11">
        <v>1.054829672528055</v>
      </c>
      <c r="AX11">
        <v>97.98064736926591</v>
      </c>
      <c r="AY11">
        <v>2.712010943556036</v>
      </c>
      <c r="AZ11">
        <v>4.575193094666885</v>
      </c>
    </row>
    <row r="12" spans="1:52">
      <c r="A12" s="2">
        <v>44867</v>
      </c>
      <c r="B12">
        <v>1050.608590940859</v>
      </c>
      <c r="C12">
        <v>-0.01103610435472979</v>
      </c>
      <c r="F12" s="2">
        <v>44913</v>
      </c>
      <c r="G12">
        <v>0.08333333333333333</v>
      </c>
      <c r="H12">
        <v>0.08333333333333333</v>
      </c>
      <c r="I12">
        <v>0.08333333333333333</v>
      </c>
      <c r="J12">
        <v>0.08333333333333333</v>
      </c>
      <c r="K12">
        <v>0.08333333333333333</v>
      </c>
      <c r="L12">
        <v>0.08333333333333333</v>
      </c>
      <c r="M12">
        <v>0.08333333333333333</v>
      </c>
      <c r="N12">
        <v>0.08333333333333333</v>
      </c>
      <c r="O12">
        <v>0.08333333333333333</v>
      </c>
      <c r="P12">
        <v>0.08333333333333333</v>
      </c>
      <c r="Q12">
        <v>0.08333333333333333</v>
      </c>
      <c r="R12">
        <v>0.08333333333333333</v>
      </c>
      <c r="W12" s="2">
        <v>44913</v>
      </c>
      <c r="X12">
        <v>0.08333333333333333</v>
      </c>
      <c r="Y12">
        <v>0.08333333333333333</v>
      </c>
      <c r="Z12">
        <v>0.08333333333333333</v>
      </c>
      <c r="AA12">
        <v>0.08333333333333333</v>
      </c>
      <c r="AB12">
        <v>0.08333333333333333</v>
      </c>
      <c r="AC12">
        <v>0.08333333333333333</v>
      </c>
      <c r="AD12">
        <v>0.08333333333333333</v>
      </c>
      <c r="AE12">
        <v>0.08333333333333333</v>
      </c>
      <c r="AF12">
        <v>0.08333333333333333</v>
      </c>
      <c r="AG12">
        <v>0.08333333333333333</v>
      </c>
      <c r="AH12">
        <v>0.08333333333333333</v>
      </c>
      <c r="AI12">
        <v>0.08333333333333333</v>
      </c>
      <c r="AN12" s="2">
        <v>44867</v>
      </c>
      <c r="AO12">
        <v>0.004274109498243098</v>
      </c>
      <c r="AP12">
        <v>218.2404036689358</v>
      </c>
      <c r="AQ12">
        <v>11.40645112580137</v>
      </c>
      <c r="AR12">
        <v>0.0554028707110461</v>
      </c>
      <c r="AS12">
        <v>19.02090647013164</v>
      </c>
      <c r="AT12">
        <v>0.2695571167665836</v>
      </c>
      <c r="AU12">
        <v>12.27158856039176</v>
      </c>
      <c r="AV12">
        <v>13.52559002104501</v>
      </c>
      <c r="AW12">
        <v>1.037349390739208</v>
      </c>
      <c r="AX12">
        <v>99.83192758142509</v>
      </c>
      <c r="AY12">
        <v>2.713431068394324</v>
      </c>
      <c r="AZ12">
        <v>4.686685342153458</v>
      </c>
    </row>
    <row r="13" spans="1:52">
      <c r="A13" s="2">
        <v>44868</v>
      </c>
      <c r="B13">
        <v>1020.895161327785</v>
      </c>
      <c r="C13">
        <v>-0.02828211178671658</v>
      </c>
      <c r="F13" s="2">
        <v>44920</v>
      </c>
      <c r="G13">
        <v>0.08333333333333333</v>
      </c>
      <c r="H13">
        <v>0.08333333333333333</v>
      </c>
      <c r="I13">
        <v>0.08333333333333333</v>
      </c>
      <c r="J13">
        <v>0.08333333333333333</v>
      </c>
      <c r="K13">
        <v>0.08333333333333333</v>
      </c>
      <c r="L13">
        <v>0.08333333333333333</v>
      </c>
      <c r="M13">
        <v>0.08333333333333333</v>
      </c>
      <c r="N13">
        <v>0.08333333333333333</v>
      </c>
      <c r="O13">
        <v>0.08333333333333333</v>
      </c>
      <c r="P13">
        <v>0.08333333333333333</v>
      </c>
      <c r="Q13">
        <v>0.08333333333333333</v>
      </c>
      <c r="R13">
        <v>0.08333333333333333</v>
      </c>
      <c r="W13" s="2">
        <v>44920</v>
      </c>
      <c r="X13">
        <v>0.08333333333333333</v>
      </c>
      <c r="Y13">
        <v>0.08333333333333333</v>
      </c>
      <c r="Z13">
        <v>0.08333333333333333</v>
      </c>
      <c r="AA13">
        <v>0.08333333333333333</v>
      </c>
      <c r="AB13">
        <v>0.08333333333333333</v>
      </c>
      <c r="AC13">
        <v>0.08333333333333333</v>
      </c>
      <c r="AD13">
        <v>0.08333333333333333</v>
      </c>
      <c r="AE13">
        <v>0.08333333333333333</v>
      </c>
      <c r="AF13">
        <v>0.08333333333333333</v>
      </c>
      <c r="AG13">
        <v>0.08333333333333333</v>
      </c>
      <c r="AH13">
        <v>0.08333333333333333</v>
      </c>
      <c r="AI13">
        <v>0.08333333333333333</v>
      </c>
      <c r="AN13" s="2">
        <v>44868</v>
      </c>
      <c r="AO13">
        <v>0.004222423827213524</v>
      </c>
      <c r="AP13">
        <v>220.6664908553241</v>
      </c>
      <c r="AQ13">
        <v>11.45790821028281</v>
      </c>
      <c r="AR13">
        <v>0.05598569358576781</v>
      </c>
      <c r="AS13">
        <v>18.74488396831021</v>
      </c>
      <c r="AT13">
        <v>0.2657644363598091</v>
      </c>
      <c r="AU13">
        <v>11.99939504356028</v>
      </c>
      <c r="AV13">
        <v>13.63818879213608</v>
      </c>
      <c r="AW13">
        <v>1.058721540458772</v>
      </c>
      <c r="AX13">
        <v>97.81086051168168</v>
      </c>
      <c r="AY13">
        <v>2.76379603686421</v>
      </c>
      <c r="AZ13">
        <v>4.755157942375949</v>
      </c>
    </row>
    <row r="14" spans="1:52">
      <c r="A14" s="2">
        <v>44869</v>
      </c>
      <c r="B14">
        <v>1042.418809889772</v>
      </c>
      <c r="C14">
        <v>0.02108311350402881</v>
      </c>
      <c r="F14" s="2">
        <v>44927</v>
      </c>
      <c r="G14">
        <v>0.08333333333333333</v>
      </c>
      <c r="H14">
        <v>0.08333333333333333</v>
      </c>
      <c r="I14">
        <v>0.08333333333333333</v>
      </c>
      <c r="J14">
        <v>0.08333333333333333</v>
      </c>
      <c r="K14">
        <v>0.08333333333333333</v>
      </c>
      <c r="L14">
        <v>0.08333333333333333</v>
      </c>
      <c r="M14">
        <v>0.08333333333333333</v>
      </c>
      <c r="N14">
        <v>0.08333333333333333</v>
      </c>
      <c r="O14">
        <v>0.08333333333333333</v>
      </c>
      <c r="P14">
        <v>0.08333333333333333</v>
      </c>
      <c r="Q14">
        <v>0.08333333333333333</v>
      </c>
      <c r="R14">
        <v>0.08333333333333333</v>
      </c>
      <c r="W14" s="2">
        <v>44927</v>
      </c>
      <c r="X14">
        <v>0.08333333333333333</v>
      </c>
      <c r="Y14">
        <v>0.08333333333333333</v>
      </c>
      <c r="Z14">
        <v>0.08333333333333333</v>
      </c>
      <c r="AA14">
        <v>0.08333333333333333</v>
      </c>
      <c r="AB14">
        <v>0.08333333333333333</v>
      </c>
      <c r="AC14">
        <v>0.08333333333333333</v>
      </c>
      <c r="AD14">
        <v>0.08333333333333333</v>
      </c>
      <c r="AE14">
        <v>0.08333333333333333</v>
      </c>
      <c r="AF14">
        <v>0.08333333333333333</v>
      </c>
      <c r="AG14">
        <v>0.08333333333333333</v>
      </c>
      <c r="AH14">
        <v>0.08333333333333333</v>
      </c>
      <c r="AI14">
        <v>0.08333333333333333</v>
      </c>
      <c r="AN14" s="2">
        <v>44869</v>
      </c>
      <c r="AO14">
        <v>0.004300809781538207</v>
      </c>
      <c r="AP14">
        <v>223.2225447355479</v>
      </c>
      <c r="AQ14">
        <v>11.28197045724243</v>
      </c>
      <c r="AR14">
        <v>0.05678417944458589</v>
      </c>
      <c r="AS14">
        <v>18.8032792153833</v>
      </c>
      <c r="AT14">
        <v>0.2639079412822015</v>
      </c>
      <c r="AU14">
        <v>12.53193210138851</v>
      </c>
      <c r="AV14">
        <v>13.52231538815802</v>
      </c>
      <c r="AW14">
        <v>1.038608224431818</v>
      </c>
      <c r="AX14">
        <v>91.40305934386321</v>
      </c>
      <c r="AY14">
        <v>2.820205767677954</v>
      </c>
      <c r="AZ14">
        <v>4.821237455314944</v>
      </c>
    </row>
    <row r="15" spans="1:52">
      <c r="A15" s="2">
        <v>44870</v>
      </c>
      <c r="B15">
        <v>1147.081508056532</v>
      </c>
      <c r="C15">
        <v>0.100403693001115</v>
      </c>
      <c r="F15" s="2">
        <v>44934</v>
      </c>
      <c r="G15">
        <v>0.08333333333333333</v>
      </c>
      <c r="H15">
        <v>0.08333333333333333</v>
      </c>
      <c r="I15">
        <v>0.08333333333333333</v>
      </c>
      <c r="J15">
        <v>0.08333333333333333</v>
      </c>
      <c r="K15">
        <v>0.08333333333333333</v>
      </c>
      <c r="L15">
        <v>0.08333333333333333</v>
      </c>
      <c r="M15">
        <v>0.08333333333333333</v>
      </c>
      <c r="N15">
        <v>0.08333333333333333</v>
      </c>
      <c r="O15">
        <v>0.08333333333333333</v>
      </c>
      <c r="P15">
        <v>0.08333333333333333</v>
      </c>
      <c r="Q15">
        <v>0.08333333333333333</v>
      </c>
      <c r="R15">
        <v>0.08333333333333333</v>
      </c>
      <c r="W15" s="2">
        <v>44934</v>
      </c>
      <c r="X15">
        <v>0.08333333333333333</v>
      </c>
      <c r="Y15">
        <v>0.08333333333333333</v>
      </c>
      <c r="Z15">
        <v>0.08333333333333333</v>
      </c>
      <c r="AA15">
        <v>0.08333333333333333</v>
      </c>
      <c r="AB15">
        <v>0.08333333333333333</v>
      </c>
      <c r="AC15">
        <v>0.08333333333333333</v>
      </c>
      <c r="AD15">
        <v>0.08333333333333333</v>
      </c>
      <c r="AE15">
        <v>0.08333333333333333</v>
      </c>
      <c r="AF15">
        <v>0.08333333333333333</v>
      </c>
      <c r="AG15">
        <v>0.08333333333333333</v>
      </c>
      <c r="AH15">
        <v>0.08333333333333333</v>
      </c>
      <c r="AI15">
        <v>0.08333333333333333</v>
      </c>
      <c r="AN15" s="2">
        <v>44870</v>
      </c>
      <c r="AO15">
        <v>0.004518080024068015</v>
      </c>
      <c r="AP15">
        <v>226.8162294649069</v>
      </c>
      <c r="AQ15">
        <v>10.92472313050914</v>
      </c>
      <c r="AR15">
        <v>0.05811777894177025</v>
      </c>
      <c r="AS15">
        <v>19.3900971875374</v>
      </c>
      <c r="AT15">
        <v>0.270250384378612</v>
      </c>
      <c r="AU15">
        <v>12.70259642950536</v>
      </c>
      <c r="AV15">
        <v>13.51414597178413</v>
      </c>
      <c r="AW15">
        <v>1.011228088933478</v>
      </c>
      <c r="AX15">
        <v>81.7297174847987</v>
      </c>
      <c r="AY15">
        <v>2.829518646425144</v>
      </c>
      <c r="AZ15">
        <v>4.938667599028592</v>
      </c>
    </row>
    <row r="16" spans="1:52">
      <c r="A16" s="2">
        <v>44871</v>
      </c>
      <c r="B16">
        <v>1157.382115570235</v>
      </c>
      <c r="C16">
        <v>0.008979839219232844</v>
      </c>
      <c r="F16" s="2">
        <v>44941</v>
      </c>
      <c r="G16">
        <v>0.08333333333333333</v>
      </c>
      <c r="H16">
        <v>0.08333333333333333</v>
      </c>
      <c r="I16">
        <v>0.08333333333333333</v>
      </c>
      <c r="J16">
        <v>0.08333333333333333</v>
      </c>
      <c r="K16">
        <v>0.08333333333333333</v>
      </c>
      <c r="L16">
        <v>0.08333333333333333</v>
      </c>
      <c r="M16">
        <v>0.08333333333333333</v>
      </c>
      <c r="N16">
        <v>0.08333333333333333</v>
      </c>
      <c r="O16">
        <v>0.08333333333333333</v>
      </c>
      <c r="P16">
        <v>0.08333333333333333</v>
      </c>
      <c r="Q16">
        <v>0.08333333333333333</v>
      </c>
      <c r="R16">
        <v>0.08333333333333333</v>
      </c>
      <c r="W16" s="2">
        <v>44941</v>
      </c>
      <c r="X16">
        <v>0.08333333333333333</v>
      </c>
      <c r="Y16">
        <v>0.08333333333333333</v>
      </c>
      <c r="Z16">
        <v>0.08333333333333333</v>
      </c>
      <c r="AA16">
        <v>0.08333333333333333</v>
      </c>
      <c r="AB16">
        <v>0.08333333333333333</v>
      </c>
      <c r="AC16">
        <v>0.08333333333333333</v>
      </c>
      <c r="AD16">
        <v>0.08333333333333333</v>
      </c>
      <c r="AE16">
        <v>0.08333333333333333</v>
      </c>
      <c r="AF16">
        <v>0.08333333333333333</v>
      </c>
      <c r="AG16">
        <v>0.08333333333333333</v>
      </c>
      <c r="AH16">
        <v>0.08333333333333333</v>
      </c>
      <c r="AI16">
        <v>0.08333333333333333</v>
      </c>
      <c r="AN16" s="2">
        <v>44871</v>
      </c>
      <c r="AO16">
        <v>0.004531615492235654</v>
      </c>
      <c r="AP16">
        <v>225.9664586431471</v>
      </c>
      <c r="AQ16">
        <v>11.12683142856087</v>
      </c>
      <c r="AR16">
        <v>0.05926721509073861</v>
      </c>
      <c r="AS16">
        <v>19.9933926117895</v>
      </c>
      <c r="AT16">
        <v>0.276366716544178</v>
      </c>
      <c r="AU16">
        <v>12.5675844122784</v>
      </c>
      <c r="AV16">
        <v>13.73840487225989</v>
      </c>
      <c r="AW16">
        <v>1.002636087546219</v>
      </c>
      <c r="AX16">
        <v>81.68876641056247</v>
      </c>
      <c r="AY16">
        <v>2.622874094606524</v>
      </c>
      <c r="AZ16">
        <v>4.91684973294657</v>
      </c>
    </row>
    <row r="17" spans="1:52">
      <c r="A17" s="2">
        <v>44872</v>
      </c>
      <c r="B17">
        <v>1100.323966507084</v>
      </c>
      <c r="C17">
        <v>-0.04929931808652421</v>
      </c>
      <c r="F17" s="2">
        <v>44948</v>
      </c>
      <c r="G17">
        <v>0.08333333333333333</v>
      </c>
      <c r="H17">
        <v>0.08333333333333333</v>
      </c>
      <c r="I17">
        <v>0.08333333333333333</v>
      </c>
      <c r="J17">
        <v>0.08333333333333333</v>
      </c>
      <c r="K17">
        <v>0.08333333333333333</v>
      </c>
      <c r="L17">
        <v>0.08333333333333333</v>
      </c>
      <c r="M17">
        <v>0.08333333333333333</v>
      </c>
      <c r="N17">
        <v>0.08333333333333333</v>
      </c>
      <c r="O17">
        <v>0.08333333333333333</v>
      </c>
      <c r="P17">
        <v>0.08333333333333333</v>
      </c>
      <c r="Q17">
        <v>0.08333333333333333</v>
      </c>
      <c r="R17">
        <v>0.08333333333333333</v>
      </c>
      <c r="W17" s="2">
        <v>44948</v>
      </c>
      <c r="X17">
        <v>0.08333333333333333</v>
      </c>
      <c r="Y17">
        <v>0.08333333333333333</v>
      </c>
      <c r="Z17">
        <v>0.08333333333333333</v>
      </c>
      <c r="AA17">
        <v>0.08333333333333333</v>
      </c>
      <c r="AB17">
        <v>0.08333333333333333</v>
      </c>
      <c r="AC17">
        <v>0.08333333333333333</v>
      </c>
      <c r="AD17">
        <v>0.08333333333333333</v>
      </c>
      <c r="AE17">
        <v>0.08333333333333333</v>
      </c>
      <c r="AF17">
        <v>0.08333333333333333</v>
      </c>
      <c r="AG17">
        <v>0.08333333333333333</v>
      </c>
      <c r="AH17">
        <v>0.08333333333333333</v>
      </c>
      <c r="AI17">
        <v>0.08333333333333333</v>
      </c>
      <c r="AN17" s="2">
        <v>44872</v>
      </c>
      <c r="AO17">
        <v>0.004377453863400899</v>
      </c>
      <c r="AP17">
        <v>226.9252846417063</v>
      </c>
      <c r="AQ17">
        <v>11.28123475741799</v>
      </c>
      <c r="AR17">
        <v>0.05821913690190515</v>
      </c>
      <c r="AS17">
        <v>19.0692225690198</v>
      </c>
      <c r="AT17">
        <v>0.268189058868796</v>
      </c>
      <c r="AU17">
        <v>12.91706195127683</v>
      </c>
      <c r="AV17">
        <v>13.43778104665798</v>
      </c>
      <c r="AW17">
        <v>1.053966156931307</v>
      </c>
      <c r="AX17">
        <v>80.18498625253102</v>
      </c>
      <c r="AY17">
        <v>2.802772567634212</v>
      </c>
      <c r="AZ17">
        <v>5.006073948557571</v>
      </c>
    </row>
    <row r="18" spans="1:52">
      <c r="A18" s="2">
        <v>44873</v>
      </c>
      <c r="B18">
        <v>1105.205904061517</v>
      </c>
      <c r="C18">
        <v>0.004436818339903059</v>
      </c>
      <c r="F18" s="2">
        <v>44955</v>
      </c>
      <c r="G18">
        <v>0.08333333333333333</v>
      </c>
      <c r="H18">
        <v>0.08333333333333333</v>
      </c>
      <c r="I18">
        <v>0.08333333333333333</v>
      </c>
      <c r="J18">
        <v>0.08333333333333333</v>
      </c>
      <c r="K18">
        <v>0.08333333333333333</v>
      </c>
      <c r="L18">
        <v>0.08333333333333333</v>
      </c>
      <c r="M18">
        <v>0.08333333333333333</v>
      </c>
      <c r="N18">
        <v>0.08333333333333333</v>
      </c>
      <c r="O18">
        <v>0.08333333333333333</v>
      </c>
      <c r="P18">
        <v>0.08333333333333333</v>
      </c>
      <c r="Q18">
        <v>0.08333333333333333</v>
      </c>
      <c r="R18">
        <v>0.08333333333333333</v>
      </c>
      <c r="W18" s="2">
        <v>44955</v>
      </c>
      <c r="X18">
        <v>0.08333333333333333</v>
      </c>
      <c r="Y18">
        <v>0.08333333333333333</v>
      </c>
      <c r="Z18">
        <v>0.08333333333333333</v>
      </c>
      <c r="AA18">
        <v>0.08333333333333333</v>
      </c>
      <c r="AB18">
        <v>0.08333333333333333</v>
      </c>
      <c r="AC18">
        <v>0.08333333333333333</v>
      </c>
      <c r="AD18">
        <v>0.08333333333333333</v>
      </c>
      <c r="AE18">
        <v>0.08333333333333333</v>
      </c>
      <c r="AF18">
        <v>0.08333333333333333</v>
      </c>
      <c r="AG18">
        <v>0.08333333333333333</v>
      </c>
      <c r="AH18">
        <v>0.08333333333333333</v>
      </c>
      <c r="AI18">
        <v>0.08333333333333333</v>
      </c>
      <c r="AN18" s="2">
        <v>44873</v>
      </c>
      <c r="AO18">
        <v>0.004477730530796823</v>
      </c>
      <c r="AP18">
        <v>228.2318292458943</v>
      </c>
      <c r="AQ18">
        <v>10.39082018712728</v>
      </c>
      <c r="AR18">
        <v>0.05875765119780297</v>
      </c>
      <c r="AS18">
        <v>19.36235164198946</v>
      </c>
      <c r="AT18">
        <v>0.2736584592803129</v>
      </c>
      <c r="AU18">
        <v>13.14385828866667</v>
      </c>
      <c r="AV18">
        <v>12.93333034257133</v>
      </c>
      <c r="AW18">
        <v>1.053954608843522</v>
      </c>
      <c r="AX18">
        <v>73.95659529891105</v>
      </c>
      <c r="AY18">
        <v>3.121296397954669</v>
      </c>
      <c r="AZ18">
        <v>5.106094983613361</v>
      </c>
    </row>
    <row r="19" spans="1:52">
      <c r="A19" s="2">
        <v>44874</v>
      </c>
      <c r="B19">
        <v>974.5805498087868</v>
      </c>
      <c r="C19">
        <v>-0.1181909667444734</v>
      </c>
      <c r="F19" s="2">
        <v>44962</v>
      </c>
      <c r="G19">
        <v>0.08333333333333333</v>
      </c>
      <c r="H19">
        <v>0.08333333333333333</v>
      </c>
      <c r="I19">
        <v>0.08333333333333333</v>
      </c>
      <c r="J19">
        <v>0.08333333333333333</v>
      </c>
      <c r="K19">
        <v>0.08333333333333333</v>
      </c>
      <c r="L19">
        <v>0.08333333333333333</v>
      </c>
      <c r="M19">
        <v>0.08333333333333333</v>
      </c>
      <c r="N19">
        <v>0.08333333333333333</v>
      </c>
      <c r="O19">
        <v>0.08333333333333333</v>
      </c>
      <c r="P19">
        <v>0.08333333333333333</v>
      </c>
      <c r="Q19">
        <v>0.08333333333333333</v>
      </c>
      <c r="R19">
        <v>0.08333333333333333</v>
      </c>
      <c r="W19" s="2">
        <v>44962</v>
      </c>
      <c r="X19">
        <v>0.08333333333333333</v>
      </c>
      <c r="Y19">
        <v>0.08333333333333333</v>
      </c>
      <c r="Z19">
        <v>0.08333333333333333</v>
      </c>
      <c r="AA19">
        <v>0.08333333333333333</v>
      </c>
      <c r="AB19">
        <v>0.08333333333333333</v>
      </c>
      <c r="AC19">
        <v>0.08333333333333333</v>
      </c>
      <c r="AD19">
        <v>0.08333333333333333</v>
      </c>
      <c r="AE19">
        <v>0.08333333333333333</v>
      </c>
      <c r="AF19">
        <v>0.08333333333333333</v>
      </c>
      <c r="AG19">
        <v>0.08333333333333333</v>
      </c>
      <c r="AH19">
        <v>0.08333333333333333</v>
      </c>
      <c r="AI19">
        <v>0.08333333333333333</v>
      </c>
      <c r="AN19" s="2">
        <v>44874</v>
      </c>
      <c r="AO19">
        <v>0.004385031708100057</v>
      </c>
      <c r="AP19">
        <v>218.1150918794673</v>
      </c>
      <c r="AQ19">
        <v>10.55813419909621</v>
      </c>
      <c r="AR19">
        <v>0.06097833711013455</v>
      </c>
      <c r="AS19">
        <v>17.91957003342878</v>
      </c>
      <c r="AT19">
        <v>0.2485156089562819</v>
      </c>
      <c r="AU19">
        <v>13.39038663090442</v>
      </c>
      <c r="AV19">
        <v>12.87234565200371</v>
      </c>
      <c r="AW19">
        <v>1.126364001653642</v>
      </c>
      <c r="AX19">
        <v>77.75249175990045</v>
      </c>
      <c r="AY19">
        <v>3.380649431700837</v>
      </c>
      <c r="AZ19">
        <v>5.08486745839172</v>
      </c>
    </row>
    <row r="20" spans="1:52">
      <c r="A20" s="2">
        <v>44875</v>
      </c>
      <c r="B20">
        <v>777.7438744869728</v>
      </c>
      <c r="C20">
        <v>-0.201970658413441</v>
      </c>
      <c r="F20" s="2">
        <v>44969</v>
      </c>
      <c r="G20">
        <v>0.08333333333333333</v>
      </c>
      <c r="H20">
        <v>0.08333333333333333</v>
      </c>
      <c r="I20">
        <v>0.08333333333333333</v>
      </c>
      <c r="J20">
        <v>0.08333333333333333</v>
      </c>
      <c r="K20">
        <v>0.08333333333333333</v>
      </c>
      <c r="L20">
        <v>0.08333333333333333</v>
      </c>
      <c r="M20">
        <v>0.08333333333333333</v>
      </c>
      <c r="N20">
        <v>0.08333333333333333</v>
      </c>
      <c r="O20">
        <v>0.08333333333333333</v>
      </c>
      <c r="P20">
        <v>0.08333333333333333</v>
      </c>
      <c r="Q20">
        <v>0.08333333333333333</v>
      </c>
      <c r="R20">
        <v>0.08333333333333333</v>
      </c>
      <c r="W20" s="2">
        <v>44969</v>
      </c>
      <c r="X20">
        <v>0.08333333333333333</v>
      </c>
      <c r="Y20">
        <v>0.08333333333333333</v>
      </c>
      <c r="Z20">
        <v>0.08333333333333333</v>
      </c>
      <c r="AA20">
        <v>0.08333333333333333</v>
      </c>
      <c r="AB20">
        <v>0.08333333333333333</v>
      </c>
      <c r="AC20">
        <v>0.08333333333333333</v>
      </c>
      <c r="AD20">
        <v>0.08333333333333333</v>
      </c>
      <c r="AE20">
        <v>0.08333333333333333</v>
      </c>
      <c r="AF20">
        <v>0.08333333333333333</v>
      </c>
      <c r="AG20">
        <v>0.08333333333333333</v>
      </c>
      <c r="AH20">
        <v>0.08333333333333333</v>
      </c>
      <c r="AI20">
        <v>0.08333333333333333</v>
      </c>
      <c r="AN20" s="2">
        <v>44875</v>
      </c>
      <c r="AO20">
        <v>0.004112881808106814</v>
      </c>
      <c r="AP20">
        <v>205.4005255723052</v>
      </c>
      <c r="AQ20">
        <v>10.46095992066846</v>
      </c>
      <c r="AR20">
        <v>0.05929740714576708</v>
      </c>
      <c r="AS20">
        <v>17.12962587506987</v>
      </c>
      <c r="AT20">
        <v>0.2450993563728362</v>
      </c>
      <c r="AU20">
        <v>13.36409709479382</v>
      </c>
      <c r="AV20">
        <v>12.02256177040622</v>
      </c>
      <c r="AW20">
        <v>1.121093623494888</v>
      </c>
      <c r="AX20">
        <v>80.69964399887839</v>
      </c>
      <c r="AY20">
        <v>4.659512615446225</v>
      </c>
      <c r="AZ20">
        <v>5.057090368128165</v>
      </c>
    </row>
    <row r="21" spans="1:52">
      <c r="A21" s="2">
        <v>44876</v>
      </c>
      <c r="B21">
        <v>921.7902788545292</v>
      </c>
      <c r="C21">
        <v>0.1852105932207753</v>
      </c>
      <c r="F21" s="2">
        <v>44976</v>
      </c>
      <c r="G21">
        <v>0.08333333333333333</v>
      </c>
      <c r="H21">
        <v>0.08333333333333333</v>
      </c>
      <c r="I21">
        <v>0.08333333333333333</v>
      </c>
      <c r="J21">
        <v>0.08333333333333333</v>
      </c>
      <c r="K21">
        <v>0.08333333333333333</v>
      </c>
      <c r="L21">
        <v>0.08333333333333333</v>
      </c>
      <c r="M21">
        <v>0.08333333333333333</v>
      </c>
      <c r="N21">
        <v>0.08333333333333333</v>
      </c>
      <c r="O21">
        <v>0.08333333333333333</v>
      </c>
      <c r="P21">
        <v>0.08333333333333333</v>
      </c>
      <c r="Q21">
        <v>0.08333333333333333</v>
      </c>
      <c r="R21">
        <v>0.08333333333333333</v>
      </c>
      <c r="W21" s="2">
        <v>44976</v>
      </c>
      <c r="X21">
        <v>0.08333333333333333</v>
      </c>
      <c r="Y21">
        <v>0.08333333333333333</v>
      </c>
      <c r="Z21">
        <v>0.08333333333333333</v>
      </c>
      <c r="AA21">
        <v>0.08333333333333333</v>
      </c>
      <c r="AB21">
        <v>0.08333333333333333</v>
      </c>
      <c r="AC21">
        <v>0.08333333333333333</v>
      </c>
      <c r="AD21">
        <v>0.08333333333333333</v>
      </c>
      <c r="AE21">
        <v>0.08333333333333333</v>
      </c>
      <c r="AF21">
        <v>0.08333333333333333</v>
      </c>
      <c r="AG21">
        <v>0.08333333333333333</v>
      </c>
      <c r="AH21">
        <v>0.08333333333333333</v>
      </c>
      <c r="AI21">
        <v>0.08333333333333333</v>
      </c>
      <c r="AN21" s="2">
        <v>44876</v>
      </c>
      <c r="AO21">
        <v>0.004379077762516038</v>
      </c>
      <c r="AP21">
        <v>208.8980650881836</v>
      </c>
      <c r="AQ21">
        <v>10.67898467599707</v>
      </c>
      <c r="AR21">
        <v>0.05920019426159149</v>
      </c>
      <c r="AS21">
        <v>17.85814358738818</v>
      </c>
      <c r="AT21">
        <v>0.2536784971814044</v>
      </c>
      <c r="AU21">
        <v>13.37447740738928</v>
      </c>
      <c r="AV21">
        <v>12.95165255568837</v>
      </c>
      <c r="AW21">
        <v>1.131656575810303</v>
      </c>
      <c r="AX21">
        <v>68.57655907800169</v>
      </c>
      <c r="AY21">
        <v>4.380062924555618</v>
      </c>
      <c r="AZ21">
        <v>5.007988756490691</v>
      </c>
    </row>
    <row r="22" spans="1:52">
      <c r="A22" s="2">
        <v>44877</v>
      </c>
      <c r="B22">
        <v>883.2808529920935</v>
      </c>
      <c r="C22">
        <v>-0.04177677585219253</v>
      </c>
      <c r="F22" s="2">
        <v>44983</v>
      </c>
      <c r="G22">
        <v>0.08333333333333333</v>
      </c>
      <c r="H22">
        <v>0.08333333333333333</v>
      </c>
      <c r="I22">
        <v>0.08333333333333333</v>
      </c>
      <c r="J22">
        <v>0.08333333333333333</v>
      </c>
      <c r="K22">
        <v>0.08333333333333333</v>
      </c>
      <c r="L22">
        <v>0.08333333333333333</v>
      </c>
      <c r="M22">
        <v>0.08333333333333333</v>
      </c>
      <c r="N22">
        <v>0.08333333333333333</v>
      </c>
      <c r="O22">
        <v>0.08333333333333333</v>
      </c>
      <c r="P22">
        <v>0.08333333333333333</v>
      </c>
      <c r="Q22">
        <v>0.08333333333333333</v>
      </c>
      <c r="R22">
        <v>0.08333333333333333</v>
      </c>
      <c r="W22" s="2">
        <v>44983</v>
      </c>
      <c r="X22">
        <v>0.08333333333333333</v>
      </c>
      <c r="Y22">
        <v>0.08333333333333333</v>
      </c>
      <c r="Z22">
        <v>0.08333333333333333</v>
      </c>
      <c r="AA22">
        <v>0.08333333333333333</v>
      </c>
      <c r="AB22">
        <v>0.08333333333333333</v>
      </c>
      <c r="AC22">
        <v>0.08333333333333333</v>
      </c>
      <c r="AD22">
        <v>0.08333333333333333</v>
      </c>
      <c r="AE22">
        <v>0.08333333333333333</v>
      </c>
      <c r="AF22">
        <v>0.08333333333333333</v>
      </c>
      <c r="AG22">
        <v>0.08333333333333333</v>
      </c>
      <c r="AH22">
        <v>0.08333333333333333</v>
      </c>
      <c r="AI22">
        <v>0.08333333333333333</v>
      </c>
      <c r="AN22" s="2">
        <v>44877</v>
      </c>
      <c r="AO22">
        <v>0.004351089889837088</v>
      </c>
      <c r="AP22">
        <v>208.9279231027397</v>
      </c>
      <c r="AQ22">
        <v>10.55748930773047</v>
      </c>
      <c r="AR22">
        <v>0.05746480938394569</v>
      </c>
      <c r="AS22">
        <v>18.02963560667692</v>
      </c>
      <c r="AT22">
        <v>0.255113035588927</v>
      </c>
      <c r="AU22">
        <v>12.24521340672954</v>
      </c>
      <c r="AV22">
        <v>12.84339231109204</v>
      </c>
      <c r="AW22">
        <v>1.16112280279988</v>
      </c>
      <c r="AX22">
        <v>69.9852501790221</v>
      </c>
      <c r="AY22">
        <v>4.57529988731286</v>
      </c>
      <c r="AZ22">
        <v>5.258898974876764</v>
      </c>
    </row>
    <row r="23" spans="1:52">
      <c r="A23" s="2">
        <v>44878</v>
      </c>
      <c r="B23">
        <v>835.1960150555882</v>
      </c>
      <c r="C23">
        <v>-0.05443889989647011</v>
      </c>
      <c r="F23" s="2">
        <v>44990</v>
      </c>
      <c r="G23">
        <v>0.08333333333333333</v>
      </c>
      <c r="H23">
        <v>0.08333333333333333</v>
      </c>
      <c r="I23">
        <v>0.08333333333333333</v>
      </c>
      <c r="J23">
        <v>0.08333333333333333</v>
      </c>
      <c r="K23">
        <v>0.08333333333333333</v>
      </c>
      <c r="L23">
        <v>0.08333333333333333</v>
      </c>
      <c r="M23">
        <v>0.08333333333333333</v>
      </c>
      <c r="N23">
        <v>0.08333333333333333</v>
      </c>
      <c r="O23">
        <v>0.08333333333333333</v>
      </c>
      <c r="P23">
        <v>0.08333333333333333</v>
      </c>
      <c r="Q23">
        <v>0.08333333333333333</v>
      </c>
      <c r="R23">
        <v>0.08333333333333333</v>
      </c>
      <c r="W23" s="2">
        <v>44990</v>
      </c>
      <c r="X23">
        <v>0.08333333333333333</v>
      </c>
      <c r="Y23">
        <v>0.08333333333333333</v>
      </c>
      <c r="Z23">
        <v>0.08333333333333333</v>
      </c>
      <c r="AA23">
        <v>0.08333333333333333</v>
      </c>
      <c r="AB23">
        <v>0.08333333333333333</v>
      </c>
      <c r="AC23">
        <v>0.08333333333333333</v>
      </c>
      <c r="AD23">
        <v>0.08333333333333333</v>
      </c>
      <c r="AE23">
        <v>0.08333333333333333</v>
      </c>
      <c r="AF23">
        <v>0.08333333333333333</v>
      </c>
      <c r="AG23">
        <v>0.08333333333333333</v>
      </c>
      <c r="AH23">
        <v>0.08333333333333333</v>
      </c>
      <c r="AI23">
        <v>0.08333333333333333</v>
      </c>
      <c r="AN23" s="2">
        <v>44878</v>
      </c>
      <c r="AO23">
        <v>0.004149941020065601</v>
      </c>
      <c r="AP23">
        <v>205.4789763208397</v>
      </c>
      <c r="AQ23">
        <v>11.1524201772592</v>
      </c>
      <c r="AR23">
        <v>0.0555906070311972</v>
      </c>
      <c r="AS23">
        <v>17.49235708508702</v>
      </c>
      <c r="AT23">
        <v>0.2471443393697715</v>
      </c>
      <c r="AU23">
        <v>12.56095503641762</v>
      </c>
      <c r="AV23">
        <v>12.07246707241935</v>
      </c>
      <c r="AW23">
        <v>1.206474247999337</v>
      </c>
      <c r="AX23">
        <v>74.37284520759223</v>
      </c>
      <c r="AY23">
        <v>4.768425630969415</v>
      </c>
      <c r="AZ23">
        <v>5.325982277443662</v>
      </c>
    </row>
    <row r="24" spans="1:52">
      <c r="A24" s="2">
        <v>44879</v>
      </c>
      <c r="B24">
        <v>815.5139759730242</v>
      </c>
      <c r="C24">
        <v>-0.02356577225916723</v>
      </c>
      <c r="F24" s="2">
        <v>44997</v>
      </c>
      <c r="G24">
        <v>0.08333333333333333</v>
      </c>
      <c r="H24">
        <v>0.08333333333333333</v>
      </c>
      <c r="I24">
        <v>0.08333333333333333</v>
      </c>
      <c r="J24">
        <v>0.08333333333333333</v>
      </c>
      <c r="K24">
        <v>0.08333333333333333</v>
      </c>
      <c r="L24">
        <v>0.08333333333333333</v>
      </c>
      <c r="M24">
        <v>0.08333333333333333</v>
      </c>
      <c r="N24">
        <v>0.08333333333333333</v>
      </c>
      <c r="O24">
        <v>0.08333333333333333</v>
      </c>
      <c r="P24">
        <v>0.08333333333333333</v>
      </c>
      <c r="Q24">
        <v>0.08333333333333333</v>
      </c>
      <c r="R24">
        <v>0.08333333333333333</v>
      </c>
      <c r="W24" s="2">
        <v>44997</v>
      </c>
      <c r="X24">
        <v>0.08333333333333333</v>
      </c>
      <c r="Y24">
        <v>0.08333333333333333</v>
      </c>
      <c r="Z24">
        <v>0.08333333333333333</v>
      </c>
      <c r="AA24">
        <v>0.08333333333333333</v>
      </c>
      <c r="AB24">
        <v>0.08333333333333333</v>
      </c>
      <c r="AC24">
        <v>0.08333333333333333</v>
      </c>
      <c r="AD24">
        <v>0.08333333333333333</v>
      </c>
      <c r="AE24">
        <v>0.08333333333333333</v>
      </c>
      <c r="AF24">
        <v>0.08333333333333333</v>
      </c>
      <c r="AG24">
        <v>0.08333333333333333</v>
      </c>
      <c r="AH24">
        <v>0.08333333333333333</v>
      </c>
      <c r="AI24">
        <v>0.08333333333333333</v>
      </c>
      <c r="AN24" s="2">
        <v>44879</v>
      </c>
      <c r="AO24">
        <v>0.004164057775215641</v>
      </c>
      <c r="AP24">
        <v>207.1937455555694</v>
      </c>
      <c r="AQ24">
        <v>11.27495790702864</v>
      </c>
      <c r="AR24">
        <v>0.05569777054920794</v>
      </c>
      <c r="AS24">
        <v>17.00033540014348</v>
      </c>
      <c r="AT24">
        <v>0.2462461999983184</v>
      </c>
      <c r="AU24">
        <v>11.77347331992348</v>
      </c>
      <c r="AV24">
        <v>11.88532927103271</v>
      </c>
      <c r="AW24">
        <v>1.205897587443578</v>
      </c>
      <c r="AX24">
        <v>77.05992659688678</v>
      </c>
      <c r="AY24">
        <v>5.146353072400111</v>
      </c>
      <c r="AZ24">
        <v>5.24888538583913</v>
      </c>
    </row>
    <row r="25" spans="1:52">
      <c r="A25" s="2">
        <v>44880</v>
      </c>
      <c r="B25">
        <v>836.7890527835395</v>
      </c>
      <c r="C25">
        <v>0.02608793648831242</v>
      </c>
      <c r="F25" s="2">
        <v>45004</v>
      </c>
      <c r="G25">
        <v>0.08333333333333333</v>
      </c>
      <c r="H25">
        <v>0.08333333333333333</v>
      </c>
      <c r="I25">
        <v>0.08333333333333333</v>
      </c>
      <c r="J25">
        <v>0.08333333333333333</v>
      </c>
      <c r="K25">
        <v>0.08333333333333333</v>
      </c>
      <c r="L25">
        <v>0.08333333333333333</v>
      </c>
      <c r="M25">
        <v>0.08333333333333333</v>
      </c>
      <c r="N25">
        <v>0.08333333333333333</v>
      </c>
      <c r="O25">
        <v>0.08333333333333333</v>
      </c>
      <c r="P25">
        <v>0.08333333333333333</v>
      </c>
      <c r="Q25">
        <v>0.08333333333333333</v>
      </c>
      <c r="R25">
        <v>0.08333333333333333</v>
      </c>
      <c r="W25" s="2">
        <v>45004</v>
      </c>
      <c r="X25">
        <v>0.08333333333333333</v>
      </c>
      <c r="Y25">
        <v>0.08333333333333333</v>
      </c>
      <c r="Z25">
        <v>0.08333333333333333</v>
      </c>
      <c r="AA25">
        <v>0.08333333333333333</v>
      </c>
      <c r="AB25">
        <v>0.08333333333333333</v>
      </c>
      <c r="AC25">
        <v>0.08333333333333333</v>
      </c>
      <c r="AD25">
        <v>0.08333333333333333</v>
      </c>
      <c r="AE25">
        <v>0.08333333333333333</v>
      </c>
      <c r="AF25">
        <v>0.08333333333333333</v>
      </c>
      <c r="AG25">
        <v>0.08333333333333333</v>
      </c>
      <c r="AH25">
        <v>0.08333333333333333</v>
      </c>
      <c r="AI25">
        <v>0.08333333333333333</v>
      </c>
      <c r="AN25" s="2">
        <v>44880</v>
      </c>
      <c r="AO25">
        <v>0.004193301757665475</v>
      </c>
      <c r="AP25">
        <v>210.3053500220513</v>
      </c>
      <c r="AQ25">
        <v>11.143055346387</v>
      </c>
      <c r="AR25">
        <v>0.05620298657120423</v>
      </c>
      <c r="AS25">
        <v>17.60041618350372</v>
      </c>
      <c r="AT25">
        <v>0.2505066930423271</v>
      </c>
      <c r="AU25">
        <v>11.48250791140237</v>
      </c>
      <c r="AV25">
        <v>11.91724937107965</v>
      </c>
      <c r="AW25">
        <v>1.185990885116736</v>
      </c>
      <c r="AX25">
        <v>76.14338170374411</v>
      </c>
      <c r="AY25">
        <v>4.997200359679121</v>
      </c>
      <c r="AZ25">
        <v>5.321709240513686</v>
      </c>
    </row>
    <row r="26" spans="1:52">
      <c r="A26" s="2">
        <v>44881</v>
      </c>
      <c r="B26">
        <v>850.6194806333066</v>
      </c>
      <c r="C26">
        <v>0.0165279741695481</v>
      </c>
      <c r="F26" s="2">
        <v>45011</v>
      </c>
      <c r="G26">
        <v>0.08333333333333333</v>
      </c>
      <c r="H26">
        <v>0.08333333333333333</v>
      </c>
      <c r="I26">
        <v>0.08333333333333333</v>
      </c>
      <c r="J26">
        <v>0.08333333333333333</v>
      </c>
      <c r="K26">
        <v>0.08333333333333333</v>
      </c>
      <c r="L26">
        <v>0.08333333333333333</v>
      </c>
      <c r="M26">
        <v>0.08333333333333333</v>
      </c>
      <c r="N26">
        <v>0.08333333333333333</v>
      </c>
      <c r="O26">
        <v>0.08333333333333333</v>
      </c>
      <c r="P26">
        <v>0.08333333333333333</v>
      </c>
      <c r="Q26">
        <v>0.08333333333333333</v>
      </c>
      <c r="R26">
        <v>0.08333333333333333</v>
      </c>
      <c r="W26" s="2">
        <v>45011</v>
      </c>
      <c r="X26">
        <v>0.08333333333333333</v>
      </c>
      <c r="Y26">
        <v>0.08333333333333333</v>
      </c>
      <c r="Z26">
        <v>0.08333333333333333</v>
      </c>
      <c r="AA26">
        <v>0.08333333333333333</v>
      </c>
      <c r="AB26">
        <v>0.08333333333333333</v>
      </c>
      <c r="AC26">
        <v>0.08333333333333333</v>
      </c>
      <c r="AD26">
        <v>0.08333333333333333</v>
      </c>
      <c r="AE26">
        <v>0.08333333333333333</v>
      </c>
      <c r="AF26">
        <v>0.08333333333333333</v>
      </c>
      <c r="AG26">
        <v>0.08333333333333333</v>
      </c>
      <c r="AH26">
        <v>0.08333333333333333</v>
      </c>
      <c r="AI26">
        <v>0.08333333333333333</v>
      </c>
      <c r="AN26" s="2">
        <v>44881</v>
      </c>
      <c r="AO26">
        <v>0.004205426259022669</v>
      </c>
      <c r="AP26">
        <v>210.5769964114709</v>
      </c>
      <c r="AQ26">
        <v>11.05627486176533</v>
      </c>
      <c r="AR26">
        <v>0.05672846115969339</v>
      </c>
      <c r="AS26">
        <v>18.03899123568515</v>
      </c>
      <c r="AT26">
        <v>0.2564209626797209</v>
      </c>
      <c r="AU26">
        <v>11.28584412896016</v>
      </c>
      <c r="AV26">
        <v>11.9927567824308</v>
      </c>
      <c r="AW26">
        <v>1.166329852329233</v>
      </c>
      <c r="AX26">
        <v>75.62385737876934</v>
      </c>
      <c r="AY26">
        <v>4.974598370681711</v>
      </c>
      <c r="AZ26">
        <v>5.262834870766455</v>
      </c>
    </row>
    <row r="27" spans="1:52">
      <c r="A27" s="2">
        <v>44882</v>
      </c>
      <c r="B27">
        <v>828.154825290794</v>
      </c>
      <c r="C27">
        <v>-0.02640975883339414</v>
      </c>
      <c r="F27" s="2">
        <v>45018</v>
      </c>
      <c r="G27">
        <v>0.08333333333333333</v>
      </c>
      <c r="H27">
        <v>0.08333333333333333</v>
      </c>
      <c r="I27">
        <v>0.08333333333333333</v>
      </c>
      <c r="J27">
        <v>0.08333333333333333</v>
      </c>
      <c r="K27">
        <v>0.08333333333333333</v>
      </c>
      <c r="L27">
        <v>0.08333333333333333</v>
      </c>
      <c r="M27">
        <v>0.08333333333333333</v>
      </c>
      <c r="N27">
        <v>0.08333333333333333</v>
      </c>
      <c r="O27">
        <v>0.08333333333333333</v>
      </c>
      <c r="P27">
        <v>0.08333333333333333</v>
      </c>
      <c r="Q27">
        <v>0.08333333333333333</v>
      </c>
      <c r="R27">
        <v>0.08333333333333333</v>
      </c>
      <c r="W27" s="2">
        <v>45018</v>
      </c>
      <c r="X27">
        <v>0.08333333333333333</v>
      </c>
      <c r="Y27">
        <v>0.08333333333333333</v>
      </c>
      <c r="Z27">
        <v>0.08333333333333333</v>
      </c>
      <c r="AA27">
        <v>0.08333333333333333</v>
      </c>
      <c r="AB27">
        <v>0.08333333333333333</v>
      </c>
      <c r="AC27">
        <v>0.08333333333333333</v>
      </c>
      <c r="AD27">
        <v>0.08333333333333333</v>
      </c>
      <c r="AE27">
        <v>0.08333333333333333</v>
      </c>
      <c r="AF27">
        <v>0.08333333333333333</v>
      </c>
      <c r="AG27">
        <v>0.08333333333333333</v>
      </c>
      <c r="AH27">
        <v>0.08333333333333333</v>
      </c>
      <c r="AI27">
        <v>0.08333333333333333</v>
      </c>
      <c r="AN27" s="2">
        <v>44882</v>
      </c>
      <c r="AO27">
        <v>0.004142528984267552</v>
      </c>
      <c r="AP27">
        <v>207.543543669754</v>
      </c>
      <c r="AQ27">
        <v>11.16633882345503</v>
      </c>
      <c r="AR27">
        <v>0.05681039797346096</v>
      </c>
      <c r="AS27">
        <v>17.94892310413791</v>
      </c>
      <c r="AT27">
        <v>0.2539773282707786</v>
      </c>
      <c r="AU27">
        <v>11.58248443190619</v>
      </c>
      <c r="AV27">
        <v>12.08290619351137</v>
      </c>
      <c r="AW27">
        <v>1.183835745814219</v>
      </c>
      <c r="AX27">
        <v>76.68675430562604</v>
      </c>
      <c r="AY27">
        <v>4.832298447273759</v>
      </c>
      <c r="AZ27">
        <v>5.27996907808691</v>
      </c>
    </row>
    <row r="28" spans="1:52">
      <c r="A28" s="2">
        <v>44883</v>
      </c>
      <c r="B28">
        <v>814.9627484711394</v>
      </c>
      <c r="C28">
        <v>-0.01592948132014127</v>
      </c>
      <c r="F28" s="2">
        <v>45025</v>
      </c>
      <c r="G28">
        <v>0.08333333333333333</v>
      </c>
      <c r="H28">
        <v>0.08333333333333333</v>
      </c>
      <c r="I28">
        <v>0.08333333333333333</v>
      </c>
      <c r="J28">
        <v>0.08333333333333333</v>
      </c>
      <c r="K28">
        <v>0.08333333333333333</v>
      </c>
      <c r="L28">
        <v>0.08333333333333333</v>
      </c>
      <c r="M28">
        <v>0.08333333333333333</v>
      </c>
      <c r="N28">
        <v>0.08333333333333333</v>
      </c>
      <c r="O28">
        <v>0.08333333333333333</v>
      </c>
      <c r="P28">
        <v>0.08333333333333333</v>
      </c>
      <c r="Q28">
        <v>0.08333333333333333</v>
      </c>
      <c r="R28">
        <v>0.08333333333333333</v>
      </c>
      <c r="W28" s="2">
        <v>45025</v>
      </c>
      <c r="X28">
        <v>0.08333333333333333</v>
      </c>
      <c r="Y28">
        <v>0.08333333333333333</v>
      </c>
      <c r="Z28">
        <v>0.08333333333333333</v>
      </c>
      <c r="AA28">
        <v>0.08333333333333333</v>
      </c>
      <c r="AB28">
        <v>0.08333333333333333</v>
      </c>
      <c r="AC28">
        <v>0.08333333333333333</v>
      </c>
      <c r="AD28">
        <v>0.08333333333333333</v>
      </c>
      <c r="AE28">
        <v>0.08333333333333333</v>
      </c>
      <c r="AF28">
        <v>0.08333333333333333</v>
      </c>
      <c r="AG28">
        <v>0.08333333333333333</v>
      </c>
      <c r="AH28">
        <v>0.08333333333333333</v>
      </c>
      <c r="AI28">
        <v>0.08333333333333333</v>
      </c>
      <c r="AN28" s="2">
        <v>44883</v>
      </c>
      <c r="AO28">
        <v>0.00407273362938314</v>
      </c>
      <c r="AP28">
        <v>209.3089581271453</v>
      </c>
      <c r="AQ28">
        <v>10.90714916745982</v>
      </c>
      <c r="AR28">
        <v>0.05660772346169924</v>
      </c>
      <c r="AS28">
        <v>18.00975593250955</v>
      </c>
      <c r="AT28">
        <v>0.2538451575411319</v>
      </c>
      <c r="AU28">
        <v>11.8439825597216</v>
      </c>
      <c r="AV28">
        <v>11.98780428149872</v>
      </c>
      <c r="AW28">
        <v>1.159397381312289</v>
      </c>
      <c r="AX28">
        <v>77.7376456061665</v>
      </c>
      <c r="AY28">
        <v>4.986059349084057</v>
      </c>
      <c r="AZ28">
        <v>5.270183670290614</v>
      </c>
    </row>
    <row r="29" spans="1:52">
      <c r="A29" s="2">
        <v>44884</v>
      </c>
      <c r="B29">
        <v>816.7229879212172</v>
      </c>
      <c r="C29">
        <v>0.002159901729716918</v>
      </c>
      <c r="F29" s="2">
        <v>45032</v>
      </c>
      <c r="G29">
        <v>0.08333333333333333</v>
      </c>
      <c r="H29">
        <v>0.08333333333333333</v>
      </c>
      <c r="I29">
        <v>0.08333333333333333</v>
      </c>
      <c r="J29">
        <v>0.08333333333333333</v>
      </c>
      <c r="K29">
        <v>0.08333333333333333</v>
      </c>
      <c r="L29">
        <v>0.08333333333333333</v>
      </c>
      <c r="M29">
        <v>0.08333333333333333</v>
      </c>
      <c r="N29">
        <v>0.08333333333333333</v>
      </c>
      <c r="O29">
        <v>0.08333333333333333</v>
      </c>
      <c r="P29">
        <v>0.08333333333333333</v>
      </c>
      <c r="Q29">
        <v>0.08333333333333333</v>
      </c>
      <c r="R29">
        <v>0.08333333333333333</v>
      </c>
      <c r="W29" s="2">
        <v>45032</v>
      </c>
      <c r="X29">
        <v>0.08333333333333333</v>
      </c>
      <c r="Y29">
        <v>0.08333333333333333</v>
      </c>
      <c r="Z29">
        <v>0.08333333333333333</v>
      </c>
      <c r="AA29">
        <v>0.08333333333333333</v>
      </c>
      <c r="AB29">
        <v>0.08333333333333333</v>
      </c>
      <c r="AC29">
        <v>0.08333333333333333</v>
      </c>
      <c r="AD29">
        <v>0.08333333333333333</v>
      </c>
      <c r="AE29">
        <v>0.08333333333333333</v>
      </c>
      <c r="AF29">
        <v>0.08333333333333333</v>
      </c>
      <c r="AG29">
        <v>0.08333333333333333</v>
      </c>
      <c r="AH29">
        <v>0.08333333333333333</v>
      </c>
      <c r="AI29">
        <v>0.08333333333333333</v>
      </c>
      <c r="AN29" s="2">
        <v>44884</v>
      </c>
      <c r="AO29">
        <v>0.00408487562430654</v>
      </c>
      <c r="AP29">
        <v>209.1918246408838</v>
      </c>
      <c r="AQ29">
        <v>11.02240820524663</v>
      </c>
      <c r="AR29">
        <v>0.0562723806626931</v>
      </c>
      <c r="AS29">
        <v>17.7834898812486</v>
      </c>
      <c r="AT29">
        <v>0.2489667579291975</v>
      </c>
      <c r="AU29">
        <v>11.67186740716833</v>
      </c>
      <c r="AV29">
        <v>12.09773397393355</v>
      </c>
      <c r="AW29">
        <v>1.168619283942616</v>
      </c>
      <c r="AX29">
        <v>77.49110971008277</v>
      </c>
      <c r="AY29">
        <v>5.150242448413978</v>
      </c>
      <c r="AZ29">
        <v>5.253667272420228</v>
      </c>
    </row>
    <row r="30" spans="1:52">
      <c r="A30" s="2">
        <v>44885</v>
      </c>
      <c r="B30">
        <v>814.3299274871033</v>
      </c>
      <c r="C30">
        <v>-0.002930076010478011</v>
      </c>
      <c r="F30" s="2">
        <v>45039</v>
      </c>
      <c r="G30">
        <v>0.08333333333333333</v>
      </c>
      <c r="H30">
        <v>0.08333333333333333</v>
      </c>
      <c r="I30">
        <v>0.08333333333333333</v>
      </c>
      <c r="J30">
        <v>0.08333333333333333</v>
      </c>
      <c r="K30">
        <v>0.08333333333333333</v>
      </c>
      <c r="L30">
        <v>0.08333333333333333</v>
      </c>
      <c r="M30">
        <v>0.08333333333333333</v>
      </c>
      <c r="N30">
        <v>0.08333333333333333</v>
      </c>
      <c r="O30">
        <v>0.08333333333333333</v>
      </c>
      <c r="P30">
        <v>0.08333333333333333</v>
      </c>
      <c r="Q30">
        <v>0.08333333333333333</v>
      </c>
      <c r="R30">
        <v>0.08333333333333333</v>
      </c>
      <c r="W30" s="2">
        <v>45039</v>
      </c>
      <c r="X30">
        <v>0.08333333333333333</v>
      </c>
      <c r="Y30">
        <v>0.08333333333333333</v>
      </c>
      <c r="Z30">
        <v>0.08333333333333333</v>
      </c>
      <c r="AA30">
        <v>0.08333333333333333</v>
      </c>
      <c r="AB30">
        <v>0.08333333333333333</v>
      </c>
      <c r="AC30">
        <v>0.08333333333333333</v>
      </c>
      <c r="AD30">
        <v>0.08333333333333333</v>
      </c>
      <c r="AE30">
        <v>0.08333333333333333</v>
      </c>
      <c r="AF30">
        <v>0.08333333333333333</v>
      </c>
      <c r="AG30">
        <v>0.08333333333333333</v>
      </c>
      <c r="AH30">
        <v>0.08333333333333333</v>
      </c>
      <c r="AI30">
        <v>0.08333333333333333</v>
      </c>
      <c r="AN30" s="2">
        <v>44885</v>
      </c>
      <c r="AO30">
        <v>0.004064495136334955</v>
      </c>
      <c r="AP30">
        <v>206.7175047963176</v>
      </c>
      <c r="AQ30">
        <v>11.03405105512637</v>
      </c>
      <c r="AR30">
        <v>0.05568724935885575</v>
      </c>
      <c r="AS30">
        <v>17.76973342271319</v>
      </c>
      <c r="AT30">
        <v>0.2492278701044868</v>
      </c>
      <c r="AU30">
        <v>11.77199595143667</v>
      </c>
      <c r="AV30">
        <v>12.12527236513884</v>
      </c>
      <c r="AW30">
        <v>1.158050376133636</v>
      </c>
      <c r="AX30">
        <v>77.46858256508214</v>
      </c>
      <c r="AY30">
        <v>5.279451382517685</v>
      </c>
      <c r="AZ30">
        <v>5.267925093821788</v>
      </c>
    </row>
    <row r="31" spans="1:52">
      <c r="A31" s="2">
        <v>44886</v>
      </c>
      <c r="B31">
        <v>774.6783721646023</v>
      </c>
      <c r="C31">
        <v>-0.04869224866247968</v>
      </c>
      <c r="F31" s="2">
        <v>45046</v>
      </c>
      <c r="G31">
        <v>0.08333333333333333</v>
      </c>
      <c r="H31">
        <v>0.08333333333333333</v>
      </c>
      <c r="I31">
        <v>0.08333333333333333</v>
      </c>
      <c r="J31">
        <v>0.08333333333333333</v>
      </c>
      <c r="K31">
        <v>0.08333333333333333</v>
      </c>
      <c r="L31">
        <v>0.08333333333333333</v>
      </c>
      <c r="M31">
        <v>0.08333333333333333</v>
      </c>
      <c r="N31">
        <v>0.08333333333333333</v>
      </c>
      <c r="O31">
        <v>0.08333333333333333</v>
      </c>
      <c r="P31">
        <v>0.08333333333333333</v>
      </c>
      <c r="Q31">
        <v>0.08333333333333333</v>
      </c>
      <c r="R31">
        <v>0.08333333333333333</v>
      </c>
      <c r="W31" s="2">
        <v>45046</v>
      </c>
      <c r="X31">
        <v>0.08333333333333333</v>
      </c>
      <c r="Y31">
        <v>0.08333333333333333</v>
      </c>
      <c r="Z31">
        <v>0.08333333333333333</v>
      </c>
      <c r="AA31">
        <v>0.08333333333333333</v>
      </c>
      <c r="AB31">
        <v>0.08333333333333333</v>
      </c>
      <c r="AC31">
        <v>0.08333333333333333</v>
      </c>
      <c r="AD31">
        <v>0.08333333333333333</v>
      </c>
      <c r="AE31">
        <v>0.08333333333333333</v>
      </c>
      <c r="AF31">
        <v>0.08333333333333333</v>
      </c>
      <c r="AG31">
        <v>0.08333333333333333</v>
      </c>
      <c r="AH31">
        <v>0.08333333333333333</v>
      </c>
      <c r="AI31">
        <v>0.08333333333333333</v>
      </c>
      <c r="AN31" s="2">
        <v>44886</v>
      </c>
      <c r="AO31">
        <v>0.00397348114101832</v>
      </c>
      <c r="AP31">
        <v>207.1107799621887</v>
      </c>
      <c r="AQ31">
        <v>11.2126855090019</v>
      </c>
      <c r="AR31">
        <v>0.05664627713708602</v>
      </c>
      <c r="AS31">
        <v>16.9966225987938</v>
      </c>
      <c r="AT31">
        <v>0.2447949751202685</v>
      </c>
      <c r="AU31">
        <v>11.91487093076234</v>
      </c>
      <c r="AV31">
        <v>12.22474957821508</v>
      </c>
      <c r="AW31">
        <v>1.151593578856486</v>
      </c>
      <c r="AX31">
        <v>80.09658554077956</v>
      </c>
      <c r="AY31">
        <v>5.281480991672606</v>
      </c>
      <c r="AZ31">
        <v>5.30185987562888</v>
      </c>
    </row>
    <row r="32" spans="1:52">
      <c r="A32" s="2">
        <v>44887</v>
      </c>
      <c r="B32">
        <v>756.5408665757714</v>
      </c>
      <c r="C32">
        <v>-0.02341294947753758</v>
      </c>
      <c r="F32" s="2">
        <v>45053</v>
      </c>
      <c r="G32">
        <v>0.08333333333333333</v>
      </c>
      <c r="H32">
        <v>0.08333333333333333</v>
      </c>
      <c r="I32">
        <v>0.08333333333333333</v>
      </c>
      <c r="J32">
        <v>0.08333333333333333</v>
      </c>
      <c r="K32">
        <v>0.08333333333333333</v>
      </c>
      <c r="L32">
        <v>0.08333333333333333</v>
      </c>
      <c r="M32">
        <v>0.08333333333333333</v>
      </c>
      <c r="N32">
        <v>0.08333333333333333</v>
      </c>
      <c r="O32">
        <v>0.08333333333333333</v>
      </c>
      <c r="P32">
        <v>0.08333333333333333</v>
      </c>
      <c r="Q32">
        <v>0.08333333333333333</v>
      </c>
      <c r="R32">
        <v>0.08333333333333333</v>
      </c>
      <c r="W32" s="2">
        <v>45053</v>
      </c>
      <c r="X32">
        <v>0.08333333333333333</v>
      </c>
      <c r="Y32">
        <v>0.08333333333333333</v>
      </c>
      <c r="Z32">
        <v>0.08333333333333333</v>
      </c>
      <c r="AA32">
        <v>0.08333333333333333</v>
      </c>
      <c r="AB32">
        <v>0.08333333333333333</v>
      </c>
      <c r="AC32">
        <v>0.08333333333333333</v>
      </c>
      <c r="AD32">
        <v>0.08333333333333333</v>
      </c>
      <c r="AE32">
        <v>0.08333333333333333</v>
      </c>
      <c r="AF32">
        <v>0.08333333333333333</v>
      </c>
      <c r="AG32">
        <v>0.08333333333333333</v>
      </c>
      <c r="AH32">
        <v>0.08333333333333333</v>
      </c>
      <c r="AI32">
        <v>0.08333333333333333</v>
      </c>
      <c r="AN32" s="2">
        <v>44887</v>
      </c>
      <c r="AO32">
        <v>0.003995753750134115</v>
      </c>
      <c r="AP32">
        <v>207.0955335290949</v>
      </c>
      <c r="AQ32">
        <v>10.76725922301801</v>
      </c>
      <c r="AR32">
        <v>0.05691827640340937</v>
      </c>
      <c r="AS32">
        <v>17.41072258729647</v>
      </c>
      <c r="AT32">
        <v>0.2482419652731244</v>
      </c>
      <c r="AU32">
        <v>12.18716138588258</v>
      </c>
      <c r="AV32">
        <v>12.15375492992639</v>
      </c>
      <c r="AW32">
        <v>1.128628839694404</v>
      </c>
      <c r="AX32">
        <v>79.12057237544552</v>
      </c>
      <c r="AY32">
        <v>5.31682891575104</v>
      </c>
      <c r="AZ32">
        <v>5.330275044365298</v>
      </c>
    </row>
    <row r="33" spans="1:52">
      <c r="A33" s="2">
        <v>44888</v>
      </c>
      <c r="B33">
        <v>785.8224041760134</v>
      </c>
      <c r="C33">
        <v>0.03870450215435817</v>
      </c>
      <c r="F33" s="2">
        <v>45060</v>
      </c>
      <c r="G33">
        <v>0.08333333333333333</v>
      </c>
      <c r="H33">
        <v>0.08333333333333333</v>
      </c>
      <c r="I33">
        <v>0.08333333333333333</v>
      </c>
      <c r="J33">
        <v>0.08333333333333333</v>
      </c>
      <c r="K33">
        <v>0.08333333333333333</v>
      </c>
      <c r="L33">
        <v>0.08333333333333333</v>
      </c>
      <c r="M33">
        <v>0.08333333333333333</v>
      </c>
      <c r="N33">
        <v>0.08333333333333333</v>
      </c>
      <c r="O33">
        <v>0.08333333333333333</v>
      </c>
      <c r="P33">
        <v>0.08333333333333333</v>
      </c>
      <c r="Q33">
        <v>0.08333333333333333</v>
      </c>
      <c r="R33">
        <v>0.08333333333333333</v>
      </c>
      <c r="W33" s="2">
        <v>45060</v>
      </c>
      <c r="X33">
        <v>0.08333333333333333</v>
      </c>
      <c r="Y33">
        <v>0.08333333333333333</v>
      </c>
      <c r="Z33">
        <v>0.08333333333333333</v>
      </c>
      <c r="AA33">
        <v>0.08333333333333333</v>
      </c>
      <c r="AB33">
        <v>0.08333333333333333</v>
      </c>
      <c r="AC33">
        <v>0.08333333333333333</v>
      </c>
      <c r="AD33">
        <v>0.08333333333333333</v>
      </c>
      <c r="AE33">
        <v>0.08333333333333333</v>
      </c>
      <c r="AF33">
        <v>0.08333333333333333</v>
      </c>
      <c r="AG33">
        <v>0.08333333333333333</v>
      </c>
      <c r="AH33">
        <v>0.08333333333333333</v>
      </c>
      <c r="AI33">
        <v>0.08333333333333333</v>
      </c>
      <c r="AN33" s="2">
        <v>44888</v>
      </c>
      <c r="AO33">
        <v>0.004049072429357076</v>
      </c>
      <c r="AP33">
        <v>210.0548439492024</v>
      </c>
      <c r="AQ33">
        <v>10.25093430871596</v>
      </c>
      <c r="AR33">
        <v>0.05770772705181384</v>
      </c>
      <c r="AS33">
        <v>17.55579594463366</v>
      </c>
      <c r="AT33">
        <v>0.246009703739653</v>
      </c>
      <c r="AU33">
        <v>12.3649005790432</v>
      </c>
      <c r="AV33">
        <v>12.42875231277375</v>
      </c>
      <c r="AW33">
        <v>1.142957140029431</v>
      </c>
      <c r="AX33">
        <v>77.07892300107281</v>
      </c>
      <c r="AY33">
        <v>5.276906572409694</v>
      </c>
      <c r="AZ33">
        <v>5.317706441624175</v>
      </c>
    </row>
    <row r="34" spans="1:52">
      <c r="A34" s="2">
        <v>44889</v>
      </c>
      <c r="B34">
        <v>826.6098656363176</v>
      </c>
      <c r="C34">
        <v>0.05190417229586708</v>
      </c>
      <c r="F34" s="2">
        <v>45067</v>
      </c>
      <c r="G34">
        <v>0.08333333333333333</v>
      </c>
      <c r="H34">
        <v>0.08333333333333333</v>
      </c>
      <c r="I34">
        <v>0.08333333333333333</v>
      </c>
      <c r="J34">
        <v>0.08333333333333333</v>
      </c>
      <c r="K34">
        <v>0.08333333333333333</v>
      </c>
      <c r="L34">
        <v>0.08333333333333333</v>
      </c>
      <c r="M34">
        <v>0.08333333333333333</v>
      </c>
      <c r="N34">
        <v>0.08333333333333333</v>
      </c>
      <c r="O34">
        <v>0.08333333333333333</v>
      </c>
      <c r="P34">
        <v>0.08333333333333333</v>
      </c>
      <c r="Q34">
        <v>0.08333333333333333</v>
      </c>
      <c r="R34">
        <v>0.08333333333333333</v>
      </c>
      <c r="W34" s="2">
        <v>45067</v>
      </c>
      <c r="X34">
        <v>0.08333333333333333</v>
      </c>
      <c r="Y34">
        <v>0.08333333333333333</v>
      </c>
      <c r="Z34">
        <v>0.08333333333333333</v>
      </c>
      <c r="AA34">
        <v>0.08333333333333333</v>
      </c>
      <c r="AB34">
        <v>0.08333333333333333</v>
      </c>
      <c r="AC34">
        <v>0.08333333333333333</v>
      </c>
      <c r="AD34">
        <v>0.08333333333333333</v>
      </c>
      <c r="AE34">
        <v>0.08333333333333333</v>
      </c>
      <c r="AF34">
        <v>0.08333333333333333</v>
      </c>
      <c r="AG34">
        <v>0.08333333333333333</v>
      </c>
      <c r="AH34">
        <v>0.08333333333333333</v>
      </c>
      <c r="AI34">
        <v>0.08333333333333333</v>
      </c>
      <c r="AN34" s="2">
        <v>44889</v>
      </c>
      <c r="AO34">
        <v>0.004156142084657595</v>
      </c>
      <c r="AP34">
        <v>216.5479889748279</v>
      </c>
      <c r="AQ34">
        <v>10.26698621451967</v>
      </c>
      <c r="AR34">
        <v>0.05822016008130078</v>
      </c>
      <c r="AS34">
        <v>17.46217419163925</v>
      </c>
      <c r="AT34">
        <v>0.2314380640962395</v>
      </c>
      <c r="AU34">
        <v>12.53909731417969</v>
      </c>
      <c r="AV34">
        <v>12.68373833808597</v>
      </c>
      <c r="AW34">
        <v>1.180915731992433</v>
      </c>
      <c r="AX34">
        <v>80.09269788204951</v>
      </c>
      <c r="AY34">
        <v>4.812309760975567</v>
      </c>
      <c r="AZ34">
        <v>5.303727233437557</v>
      </c>
    </row>
    <row r="35" spans="1:52">
      <c r="A35" s="2">
        <v>44890</v>
      </c>
      <c r="B35">
        <v>828.8168681350791</v>
      </c>
      <c r="C35">
        <v>0.002669944541567437</v>
      </c>
      <c r="F35" s="2">
        <v>45074</v>
      </c>
      <c r="G35">
        <v>0.08333333333333333</v>
      </c>
      <c r="H35">
        <v>0.08333333333333333</v>
      </c>
      <c r="I35">
        <v>0.08333333333333333</v>
      </c>
      <c r="J35">
        <v>0.08333333333333333</v>
      </c>
      <c r="K35">
        <v>0.08333333333333333</v>
      </c>
      <c r="L35">
        <v>0.08333333333333333</v>
      </c>
      <c r="M35">
        <v>0.08333333333333333</v>
      </c>
      <c r="N35">
        <v>0.08333333333333333</v>
      </c>
      <c r="O35">
        <v>0.08333333333333333</v>
      </c>
      <c r="P35">
        <v>0.08333333333333333</v>
      </c>
      <c r="Q35">
        <v>0.08333333333333333</v>
      </c>
      <c r="R35">
        <v>0.08333333333333333</v>
      </c>
      <c r="W35" s="2">
        <v>45074</v>
      </c>
      <c r="X35">
        <v>0.08333333333333333</v>
      </c>
      <c r="Y35">
        <v>0.08333333333333333</v>
      </c>
      <c r="Z35">
        <v>0.08333333333333333</v>
      </c>
      <c r="AA35">
        <v>0.08333333333333333</v>
      </c>
      <c r="AB35">
        <v>0.08333333333333333</v>
      </c>
      <c r="AC35">
        <v>0.08333333333333333</v>
      </c>
      <c r="AD35">
        <v>0.08333333333333333</v>
      </c>
      <c r="AE35">
        <v>0.08333333333333333</v>
      </c>
      <c r="AF35">
        <v>0.08333333333333333</v>
      </c>
      <c r="AG35">
        <v>0.08333333333333333</v>
      </c>
      <c r="AH35">
        <v>0.08333333333333333</v>
      </c>
      <c r="AI35">
        <v>0.08333333333333333</v>
      </c>
      <c r="AN35" s="2">
        <v>44890</v>
      </c>
      <c r="AO35">
        <v>0.004164860913135706</v>
      </c>
      <c r="AP35">
        <v>218.6613902624618</v>
      </c>
      <c r="AQ35">
        <v>10.11367719792272</v>
      </c>
      <c r="AR35">
        <v>0.05742815966138301</v>
      </c>
      <c r="AS35">
        <v>17.22614822985645</v>
      </c>
      <c r="AT35">
        <v>0.230115403238652</v>
      </c>
      <c r="AU35">
        <v>12.69302312824069</v>
      </c>
      <c r="AV35">
        <v>12.83556406806207</v>
      </c>
      <c r="AW35">
        <v>1.188368068754557</v>
      </c>
      <c r="AX35">
        <v>81.40557012416807</v>
      </c>
      <c r="AY35">
        <v>4.743336908039698</v>
      </c>
      <c r="AZ35">
        <v>5.342218141023505</v>
      </c>
    </row>
    <row r="36" spans="1:52">
      <c r="A36" s="2">
        <v>44891</v>
      </c>
      <c r="B36">
        <v>823.5426747698306</v>
      </c>
      <c r="C36">
        <v>-0.006363520782481147</v>
      </c>
      <c r="F36" s="2">
        <v>45081</v>
      </c>
      <c r="G36">
        <v>0.08333333333333333</v>
      </c>
      <c r="H36">
        <v>0.08333333333333333</v>
      </c>
      <c r="I36">
        <v>0.08333333333333333</v>
      </c>
      <c r="J36">
        <v>0.08333333333333333</v>
      </c>
      <c r="K36">
        <v>0.08333333333333333</v>
      </c>
      <c r="L36">
        <v>0.08333333333333333</v>
      </c>
      <c r="M36">
        <v>0.08333333333333333</v>
      </c>
      <c r="N36">
        <v>0.08333333333333333</v>
      </c>
      <c r="O36">
        <v>0.08333333333333333</v>
      </c>
      <c r="P36">
        <v>0.08333333333333333</v>
      </c>
      <c r="Q36">
        <v>0.08333333333333333</v>
      </c>
      <c r="R36">
        <v>0.08333333333333333</v>
      </c>
      <c r="W36" s="2">
        <v>45081</v>
      </c>
      <c r="X36">
        <v>0.08333333333333333</v>
      </c>
      <c r="Y36">
        <v>0.08333333333333333</v>
      </c>
      <c r="Z36">
        <v>0.08333333333333333</v>
      </c>
      <c r="AA36">
        <v>0.08333333333333333</v>
      </c>
      <c r="AB36">
        <v>0.08333333333333333</v>
      </c>
      <c r="AC36">
        <v>0.08333333333333333</v>
      </c>
      <c r="AD36">
        <v>0.08333333333333333</v>
      </c>
      <c r="AE36">
        <v>0.08333333333333333</v>
      </c>
      <c r="AF36">
        <v>0.08333333333333333</v>
      </c>
      <c r="AG36">
        <v>0.08333333333333333</v>
      </c>
      <c r="AH36">
        <v>0.08333333333333333</v>
      </c>
      <c r="AI36">
        <v>0.08333333333333333</v>
      </c>
      <c r="AN36" s="2">
        <v>44891</v>
      </c>
      <c r="AO36">
        <v>0.004153670341387836</v>
      </c>
      <c r="AP36">
        <v>217.9569013115295</v>
      </c>
      <c r="AQ36">
        <v>10.02931766125169</v>
      </c>
      <c r="AR36">
        <v>0.05723520830384492</v>
      </c>
      <c r="AS36">
        <v>17.38105671968649</v>
      </c>
      <c r="AT36">
        <v>0.228427944950734</v>
      </c>
      <c r="AU36">
        <v>12.68488991321148</v>
      </c>
      <c r="AV36">
        <v>13.02556418095073</v>
      </c>
      <c r="AW36">
        <v>1.162397667261996</v>
      </c>
      <c r="AX36">
        <v>81.30806450153511</v>
      </c>
      <c r="AY36">
        <v>4.876740475378329</v>
      </c>
      <c r="AZ36">
        <v>5.346504903571582</v>
      </c>
    </row>
    <row r="37" spans="1:52">
      <c r="A37" s="2">
        <v>44892</v>
      </c>
      <c r="B37">
        <v>833.3909158678059</v>
      </c>
      <c r="C37">
        <v>0.01195838588537956</v>
      </c>
      <c r="F37" s="2">
        <v>45088</v>
      </c>
      <c r="G37">
        <v>0.08333333333333333</v>
      </c>
      <c r="H37">
        <v>0.08333333333333333</v>
      </c>
      <c r="I37">
        <v>0.08333333333333333</v>
      </c>
      <c r="J37">
        <v>0.08333333333333333</v>
      </c>
      <c r="K37">
        <v>0.08333333333333333</v>
      </c>
      <c r="L37">
        <v>0.08333333333333333</v>
      </c>
      <c r="M37">
        <v>0.08333333333333333</v>
      </c>
      <c r="N37">
        <v>0.08333333333333333</v>
      </c>
      <c r="O37">
        <v>0.08333333333333333</v>
      </c>
      <c r="P37">
        <v>0.08333333333333333</v>
      </c>
      <c r="Q37">
        <v>0.08333333333333333</v>
      </c>
      <c r="R37">
        <v>0.08333333333333333</v>
      </c>
      <c r="W37" s="2">
        <v>45088</v>
      </c>
      <c r="X37">
        <v>0.08333333333333333</v>
      </c>
      <c r="Y37">
        <v>0.08333333333333333</v>
      </c>
      <c r="Z37">
        <v>0.08333333333333333</v>
      </c>
      <c r="AA37">
        <v>0.08333333333333333</v>
      </c>
      <c r="AB37">
        <v>0.08333333333333333</v>
      </c>
      <c r="AC37">
        <v>0.08333333333333333</v>
      </c>
      <c r="AD37">
        <v>0.08333333333333333</v>
      </c>
      <c r="AE37">
        <v>0.08333333333333333</v>
      </c>
      <c r="AF37">
        <v>0.08333333333333333</v>
      </c>
      <c r="AG37">
        <v>0.08333333333333333</v>
      </c>
      <c r="AH37">
        <v>0.08333333333333333</v>
      </c>
      <c r="AI37">
        <v>0.08333333333333333</v>
      </c>
      <c r="AN37" s="2">
        <v>44892</v>
      </c>
      <c r="AO37">
        <v>0.004222187212290325</v>
      </c>
      <c r="AP37">
        <v>221.6340490027899</v>
      </c>
      <c r="AQ37">
        <v>9.724035545055786</v>
      </c>
      <c r="AR37">
        <v>0.05764286750419115</v>
      </c>
      <c r="AS37">
        <v>17.30373500442771</v>
      </c>
      <c r="AT37">
        <v>0.2231122872990975</v>
      </c>
      <c r="AU37">
        <v>12.84043914593211</v>
      </c>
      <c r="AV37">
        <v>13.11068892800731</v>
      </c>
      <c r="AW37">
        <v>1.127577367104639</v>
      </c>
      <c r="AX37">
        <v>82.08651693106422</v>
      </c>
      <c r="AY37">
        <v>4.904857692573946</v>
      </c>
      <c r="AZ37">
        <v>5.451348009412349</v>
      </c>
    </row>
    <row r="38" spans="1:52">
      <c r="A38" s="2">
        <v>44893</v>
      </c>
      <c r="B38">
        <v>830.4216800763927</v>
      </c>
      <c r="C38">
        <v>-0.003562836761091148</v>
      </c>
      <c r="F38" s="2">
        <v>45095</v>
      </c>
      <c r="G38">
        <v>0.08333333333333333</v>
      </c>
      <c r="H38">
        <v>0.08333333333333333</v>
      </c>
      <c r="I38">
        <v>0.08333333333333333</v>
      </c>
      <c r="J38">
        <v>0.08333333333333333</v>
      </c>
      <c r="K38">
        <v>0.08333333333333333</v>
      </c>
      <c r="L38">
        <v>0.08333333333333333</v>
      </c>
      <c r="M38">
        <v>0.08333333333333333</v>
      </c>
      <c r="N38">
        <v>0.08333333333333333</v>
      </c>
      <c r="O38">
        <v>0.08333333333333333</v>
      </c>
      <c r="P38">
        <v>0.08333333333333333</v>
      </c>
      <c r="Q38">
        <v>0.08333333333333333</v>
      </c>
      <c r="R38">
        <v>0.08333333333333333</v>
      </c>
      <c r="W38" s="2">
        <v>45095</v>
      </c>
      <c r="X38">
        <v>0.08333333333333333</v>
      </c>
      <c r="Y38">
        <v>0.08333333333333333</v>
      </c>
      <c r="Z38">
        <v>0.08333333333333333</v>
      </c>
      <c r="AA38">
        <v>0.08333333333333333</v>
      </c>
      <c r="AB38">
        <v>0.08333333333333333</v>
      </c>
      <c r="AC38">
        <v>0.08333333333333333</v>
      </c>
      <c r="AD38">
        <v>0.08333333333333333</v>
      </c>
      <c r="AE38">
        <v>0.08333333333333333</v>
      </c>
      <c r="AF38">
        <v>0.08333333333333333</v>
      </c>
      <c r="AG38">
        <v>0.08333333333333333</v>
      </c>
      <c r="AH38">
        <v>0.08333333333333333</v>
      </c>
      <c r="AI38">
        <v>0.08333333333333333</v>
      </c>
      <c r="AN38" s="2">
        <v>44893</v>
      </c>
      <c r="AO38">
        <v>0.004210361931769689</v>
      </c>
      <c r="AP38">
        <v>221.2738146327778</v>
      </c>
      <c r="AQ38">
        <v>9.999063838363551</v>
      </c>
      <c r="AR38">
        <v>0.05781914521915098</v>
      </c>
      <c r="AS38">
        <v>17.35697348495138</v>
      </c>
      <c r="AT38">
        <v>0.2247079905326245</v>
      </c>
      <c r="AU38">
        <v>12.77031792851474</v>
      </c>
      <c r="AV38">
        <v>13.05835139585765</v>
      </c>
      <c r="AW38">
        <v>1.123339567197485</v>
      </c>
      <c r="AX38">
        <v>81.80868867036638</v>
      </c>
      <c r="AY38">
        <v>4.901058653320007</v>
      </c>
      <c r="AZ38">
        <v>5.363040265828868</v>
      </c>
    </row>
    <row r="39" spans="1:52">
      <c r="A39" s="2">
        <v>44894</v>
      </c>
      <c r="B39">
        <v>810.7470846057234</v>
      </c>
      <c r="C39">
        <v>-0.02369229506250292</v>
      </c>
      <c r="F39" s="2">
        <v>45102</v>
      </c>
      <c r="G39">
        <v>0.08333333333333333</v>
      </c>
      <c r="H39">
        <v>0.08333333333333333</v>
      </c>
      <c r="I39">
        <v>0.08333333333333333</v>
      </c>
      <c r="J39">
        <v>0.08333333333333333</v>
      </c>
      <c r="K39">
        <v>0.08333333333333333</v>
      </c>
      <c r="L39">
        <v>0.08333333333333333</v>
      </c>
      <c r="M39">
        <v>0.08333333333333333</v>
      </c>
      <c r="N39">
        <v>0.08333333333333333</v>
      </c>
      <c r="O39">
        <v>0.08333333333333333</v>
      </c>
      <c r="P39">
        <v>0.08333333333333333</v>
      </c>
      <c r="Q39">
        <v>0.08333333333333333</v>
      </c>
      <c r="R39">
        <v>0.08333333333333333</v>
      </c>
      <c r="W39" s="2">
        <v>45102</v>
      </c>
      <c r="X39">
        <v>0.08333333333333333</v>
      </c>
      <c r="Y39">
        <v>0.08333333333333333</v>
      </c>
      <c r="Z39">
        <v>0.08333333333333333</v>
      </c>
      <c r="AA39">
        <v>0.08333333333333333</v>
      </c>
      <c r="AB39">
        <v>0.08333333333333333</v>
      </c>
      <c r="AC39">
        <v>0.08333333333333333</v>
      </c>
      <c r="AD39">
        <v>0.08333333333333333</v>
      </c>
      <c r="AE39">
        <v>0.08333333333333333</v>
      </c>
      <c r="AF39">
        <v>0.08333333333333333</v>
      </c>
      <c r="AG39">
        <v>0.08333333333333333</v>
      </c>
      <c r="AH39">
        <v>0.08333333333333333</v>
      </c>
      <c r="AI39">
        <v>0.08333333333333333</v>
      </c>
      <c r="AN39" s="2">
        <v>44894</v>
      </c>
      <c r="AO39">
        <v>0.004167273262434017</v>
      </c>
      <c r="AP39">
        <v>220.5898689328978</v>
      </c>
      <c r="AQ39">
        <v>9.367107999776669</v>
      </c>
      <c r="AR39">
        <v>0.05779902014965247</v>
      </c>
      <c r="AS39">
        <v>17.44662032520842</v>
      </c>
      <c r="AT39">
        <v>0.2303241328398931</v>
      </c>
      <c r="AU39">
        <v>12.76513604211032</v>
      </c>
      <c r="AV39">
        <v>13.15951401629459</v>
      </c>
      <c r="AW39">
        <v>1.122037317799016</v>
      </c>
      <c r="AX39">
        <v>82.14308141508033</v>
      </c>
      <c r="AY39">
        <v>5.064794378223452</v>
      </c>
      <c r="AZ39">
        <v>5.425923574114674</v>
      </c>
    </row>
    <row r="40" spans="1:52">
      <c r="A40" s="2">
        <v>44895</v>
      </c>
      <c r="B40">
        <v>825.2658238201293</v>
      </c>
      <c r="C40">
        <v>0.01790785251046145</v>
      </c>
      <c r="F40" s="2">
        <v>45109</v>
      </c>
      <c r="G40">
        <v>0.08333333333333333</v>
      </c>
      <c r="H40">
        <v>0.08333333333333333</v>
      </c>
      <c r="I40">
        <v>0.08333333333333333</v>
      </c>
      <c r="J40">
        <v>0.08333333333333333</v>
      </c>
      <c r="K40">
        <v>0.08333333333333333</v>
      </c>
      <c r="L40">
        <v>0.08333333333333333</v>
      </c>
      <c r="M40">
        <v>0.08333333333333333</v>
      </c>
      <c r="N40">
        <v>0.08333333333333333</v>
      </c>
      <c r="O40">
        <v>0.08333333333333333</v>
      </c>
      <c r="P40">
        <v>0.08333333333333333</v>
      </c>
      <c r="Q40">
        <v>0.08333333333333333</v>
      </c>
      <c r="R40">
        <v>0.08333333333333333</v>
      </c>
      <c r="W40" s="2">
        <v>45109</v>
      </c>
      <c r="X40">
        <v>0.08333333333333333</v>
      </c>
      <c r="Y40">
        <v>0.08333333333333333</v>
      </c>
      <c r="Z40">
        <v>0.08333333333333333</v>
      </c>
      <c r="AA40">
        <v>0.08333333333333333</v>
      </c>
      <c r="AB40">
        <v>0.08333333333333333</v>
      </c>
      <c r="AC40">
        <v>0.08333333333333333</v>
      </c>
      <c r="AD40">
        <v>0.08333333333333333</v>
      </c>
      <c r="AE40">
        <v>0.08333333333333333</v>
      </c>
      <c r="AF40">
        <v>0.08333333333333333</v>
      </c>
      <c r="AG40">
        <v>0.08333333333333333</v>
      </c>
      <c r="AH40">
        <v>0.08333333333333333</v>
      </c>
      <c r="AI40">
        <v>0.08333333333333333</v>
      </c>
      <c r="AN40" s="2">
        <v>44895</v>
      </c>
      <c r="AO40">
        <v>0.004182448335906585</v>
      </c>
      <c r="AP40">
        <v>222.2598944056619</v>
      </c>
      <c r="AQ40">
        <v>9.38384574427775</v>
      </c>
      <c r="AR40">
        <v>0.05650582100364991</v>
      </c>
      <c r="AS40">
        <v>17.65588419361469</v>
      </c>
      <c r="AT40">
        <v>0.2322527172460682</v>
      </c>
      <c r="AU40">
        <v>12.58837232778456</v>
      </c>
      <c r="AV40">
        <v>12.95141087689418</v>
      </c>
      <c r="AW40">
        <v>1.115802120306522</v>
      </c>
      <c r="AX40">
        <v>81.93918534402465</v>
      </c>
      <c r="AY40">
        <v>5.141714871070526</v>
      </c>
      <c r="AZ40">
        <v>5.510833284510562</v>
      </c>
    </row>
    <row r="41" spans="1:52">
      <c r="A41" s="2">
        <v>44896</v>
      </c>
      <c r="B41">
        <v>867.8337128776138</v>
      </c>
      <c r="C41">
        <v>0.05158082138969378</v>
      </c>
      <c r="F41" s="2">
        <v>45116</v>
      </c>
      <c r="G41">
        <v>0.08333333333333333</v>
      </c>
      <c r="H41">
        <v>0.08333333333333333</v>
      </c>
      <c r="I41">
        <v>0.08333333333333333</v>
      </c>
      <c r="J41">
        <v>0.08333333333333333</v>
      </c>
      <c r="K41">
        <v>0.08333333333333333</v>
      </c>
      <c r="L41">
        <v>0.08333333333333333</v>
      </c>
      <c r="M41">
        <v>0.08333333333333333</v>
      </c>
      <c r="N41">
        <v>0.08333333333333333</v>
      </c>
      <c r="O41">
        <v>0.08333333333333333</v>
      </c>
      <c r="P41">
        <v>0.08333333333333333</v>
      </c>
      <c r="Q41">
        <v>0.08333333333333333</v>
      </c>
      <c r="R41">
        <v>0.08333333333333333</v>
      </c>
      <c r="W41" s="2">
        <v>45116</v>
      </c>
      <c r="X41">
        <v>0.08333333333333333</v>
      </c>
      <c r="Y41">
        <v>0.08333333333333333</v>
      </c>
      <c r="Z41">
        <v>0.08333333333333333</v>
      </c>
      <c r="AA41">
        <v>0.08333333333333333</v>
      </c>
      <c r="AB41">
        <v>0.08333333333333333</v>
      </c>
      <c r="AC41">
        <v>0.08333333333333333</v>
      </c>
      <c r="AD41">
        <v>0.08333333333333333</v>
      </c>
      <c r="AE41">
        <v>0.08333333333333333</v>
      </c>
      <c r="AF41">
        <v>0.08333333333333333</v>
      </c>
      <c r="AG41">
        <v>0.08333333333333333</v>
      </c>
      <c r="AH41">
        <v>0.08333333333333333</v>
      </c>
      <c r="AI41">
        <v>0.08333333333333333</v>
      </c>
      <c r="AN41" s="2">
        <v>44896</v>
      </c>
      <c r="AO41">
        <v>0.004210275520184972</v>
      </c>
      <c r="AP41">
        <v>226.4487854761476</v>
      </c>
      <c r="AQ41">
        <v>9.404595203544377</v>
      </c>
      <c r="AR41">
        <v>0.05571439124192634</v>
      </c>
      <c r="AS41">
        <v>18.19642956617506</v>
      </c>
      <c r="AT41">
        <v>0.2401751974341482</v>
      </c>
      <c r="AU41">
        <v>12.3174856436791</v>
      </c>
      <c r="AV41">
        <v>13.20993114020455</v>
      </c>
      <c r="AW41">
        <v>1.105879876395939</v>
      </c>
      <c r="AX41">
        <v>77.70779628934331</v>
      </c>
      <c r="AY41">
        <v>5.115547056970533</v>
      </c>
      <c r="AZ41">
        <v>5.497301187150319</v>
      </c>
    </row>
    <row r="42" spans="1:52">
      <c r="A42" s="2">
        <v>44897</v>
      </c>
      <c r="B42">
        <v>851.7544842490383</v>
      </c>
      <c r="C42">
        <v>-0.01852800644867669</v>
      </c>
      <c r="F42" s="2">
        <v>45123</v>
      </c>
      <c r="G42">
        <v>0.08333333333333333</v>
      </c>
      <c r="H42">
        <v>0.08333333333333333</v>
      </c>
      <c r="I42">
        <v>0.08333333333333333</v>
      </c>
      <c r="J42">
        <v>0.08333333333333333</v>
      </c>
      <c r="K42">
        <v>0.08333333333333333</v>
      </c>
      <c r="L42">
        <v>0.08333333333333333</v>
      </c>
      <c r="M42">
        <v>0.08333333333333333</v>
      </c>
      <c r="N42">
        <v>0.08333333333333333</v>
      </c>
      <c r="O42">
        <v>0.08333333333333333</v>
      </c>
      <c r="P42">
        <v>0.08333333333333333</v>
      </c>
      <c r="Q42">
        <v>0.08333333333333333</v>
      </c>
      <c r="R42">
        <v>0.08333333333333333</v>
      </c>
      <c r="W42" s="2">
        <v>45123</v>
      </c>
      <c r="X42">
        <v>0.08333333333333333</v>
      </c>
      <c r="Y42">
        <v>0.08333333333333333</v>
      </c>
      <c r="Z42">
        <v>0.08333333333333333</v>
      </c>
      <c r="AA42">
        <v>0.08333333333333333</v>
      </c>
      <c r="AB42">
        <v>0.08333333333333333</v>
      </c>
      <c r="AC42">
        <v>0.08333333333333333</v>
      </c>
      <c r="AD42">
        <v>0.08333333333333333</v>
      </c>
      <c r="AE42">
        <v>0.08333333333333333</v>
      </c>
      <c r="AF42">
        <v>0.08333333333333333</v>
      </c>
      <c r="AG42">
        <v>0.08333333333333333</v>
      </c>
      <c r="AH42">
        <v>0.08333333333333333</v>
      </c>
      <c r="AI42">
        <v>0.08333333333333333</v>
      </c>
      <c r="AN42" s="2">
        <v>44897</v>
      </c>
      <c r="AO42">
        <v>0.004184795661405724</v>
      </c>
      <c r="AP42">
        <v>225.938981832555</v>
      </c>
      <c r="AQ42">
        <v>9.230606089764759</v>
      </c>
      <c r="AR42">
        <v>0.05563920349603067</v>
      </c>
      <c r="AS42">
        <v>18.11913305854614</v>
      </c>
      <c r="AT42">
        <v>0.2432541518878549</v>
      </c>
      <c r="AU42">
        <v>12.05282685441804</v>
      </c>
      <c r="AV42">
        <v>13.15771651710552</v>
      </c>
      <c r="AW42">
        <v>1.117297961808682</v>
      </c>
      <c r="AX42">
        <v>78.15284540036266</v>
      </c>
      <c r="AY42">
        <v>5.269524531922408</v>
      </c>
      <c r="AZ42">
        <v>5.515634565873958</v>
      </c>
    </row>
    <row r="43" spans="1:52">
      <c r="A43" s="2">
        <v>44898</v>
      </c>
      <c r="B43">
        <v>874.2474367681059</v>
      </c>
      <c r="C43">
        <v>0.02640778878775007</v>
      </c>
      <c r="F43" s="2">
        <v>45130</v>
      </c>
      <c r="G43">
        <v>0.08333333333333333</v>
      </c>
      <c r="H43">
        <v>0.08333333333333333</v>
      </c>
      <c r="I43">
        <v>0.08333333333333333</v>
      </c>
      <c r="J43">
        <v>0.08333333333333333</v>
      </c>
      <c r="K43">
        <v>0.08333333333333333</v>
      </c>
      <c r="L43">
        <v>0.08333333333333333</v>
      </c>
      <c r="M43">
        <v>0.08333333333333333</v>
      </c>
      <c r="N43">
        <v>0.08333333333333333</v>
      </c>
      <c r="O43">
        <v>0.08333333333333333</v>
      </c>
      <c r="P43">
        <v>0.08333333333333333</v>
      </c>
      <c r="Q43">
        <v>0.08333333333333333</v>
      </c>
      <c r="R43">
        <v>0.08333333333333333</v>
      </c>
      <c r="W43" s="2">
        <v>45130</v>
      </c>
      <c r="X43">
        <v>0.08333333333333333</v>
      </c>
      <c r="Y43">
        <v>0.08333333333333333</v>
      </c>
      <c r="Z43">
        <v>0.08333333333333333</v>
      </c>
      <c r="AA43">
        <v>0.08333333333333333</v>
      </c>
      <c r="AB43">
        <v>0.08333333333333333</v>
      </c>
      <c r="AC43">
        <v>0.08333333333333333</v>
      </c>
      <c r="AD43">
        <v>0.08333333333333333</v>
      </c>
      <c r="AE43">
        <v>0.08333333333333333</v>
      </c>
      <c r="AF43">
        <v>0.08333333333333333</v>
      </c>
      <c r="AG43">
        <v>0.08333333333333333</v>
      </c>
      <c r="AH43">
        <v>0.08333333333333333</v>
      </c>
      <c r="AI43">
        <v>0.08333333333333333</v>
      </c>
      <c r="AN43" s="2">
        <v>44898</v>
      </c>
      <c r="AO43">
        <v>0.004266675690283567</v>
      </c>
      <c r="AP43">
        <v>228.3145933364426</v>
      </c>
      <c r="AQ43">
        <v>9.606602631241543</v>
      </c>
      <c r="AR43">
        <v>0.05635050729125498</v>
      </c>
      <c r="AS43">
        <v>18.11991833275447</v>
      </c>
      <c r="AT43">
        <v>0.2486247743113781</v>
      </c>
      <c r="AU43">
        <v>11.49262109194649</v>
      </c>
      <c r="AV43">
        <v>12.94275326841118</v>
      </c>
      <c r="AW43">
        <v>1.111881820904488</v>
      </c>
      <c r="AX43">
        <v>77.3576770707087</v>
      </c>
      <c r="AY43">
        <v>5.311091260098794</v>
      </c>
      <c r="AZ43">
        <v>5.365676850867555</v>
      </c>
    </row>
    <row r="44" spans="1:52">
      <c r="A44" s="2">
        <v>44899</v>
      </c>
      <c r="B44">
        <v>853.0581798764267</v>
      </c>
      <c r="C44">
        <v>-0.02423713928177018</v>
      </c>
      <c r="F44" s="2">
        <v>45137</v>
      </c>
      <c r="G44">
        <v>0.08333333333333333</v>
      </c>
      <c r="H44">
        <v>0.08333333333333333</v>
      </c>
      <c r="I44">
        <v>0.08333333333333333</v>
      </c>
      <c r="J44">
        <v>0.08333333333333333</v>
      </c>
      <c r="K44">
        <v>0.08333333333333333</v>
      </c>
      <c r="L44">
        <v>0.08333333333333333</v>
      </c>
      <c r="M44">
        <v>0.08333333333333333</v>
      </c>
      <c r="N44">
        <v>0.08333333333333333</v>
      </c>
      <c r="O44">
        <v>0.08333333333333333</v>
      </c>
      <c r="P44">
        <v>0.08333333333333333</v>
      </c>
      <c r="Q44">
        <v>0.08333333333333333</v>
      </c>
      <c r="R44">
        <v>0.08333333333333333</v>
      </c>
      <c r="W44" s="2">
        <v>45137</v>
      </c>
      <c r="X44">
        <v>0.08333333333333333</v>
      </c>
      <c r="Y44">
        <v>0.08333333333333333</v>
      </c>
      <c r="Z44">
        <v>0.08333333333333333</v>
      </c>
      <c r="AA44">
        <v>0.08333333333333333</v>
      </c>
      <c r="AB44">
        <v>0.08333333333333333</v>
      </c>
      <c r="AC44">
        <v>0.08333333333333333</v>
      </c>
      <c r="AD44">
        <v>0.08333333333333333</v>
      </c>
      <c r="AE44">
        <v>0.08333333333333333</v>
      </c>
      <c r="AF44">
        <v>0.08333333333333333</v>
      </c>
      <c r="AG44">
        <v>0.08333333333333333</v>
      </c>
      <c r="AH44">
        <v>0.08333333333333333</v>
      </c>
      <c r="AI44">
        <v>0.08333333333333333</v>
      </c>
      <c r="AN44" s="2">
        <v>44899</v>
      </c>
      <c r="AO44">
        <v>0.00420652389710602</v>
      </c>
      <c r="AP44">
        <v>222.6988496044808</v>
      </c>
      <c r="AQ44">
        <v>9.814098683361864</v>
      </c>
      <c r="AR44">
        <v>0.05728615636946695</v>
      </c>
      <c r="AS44">
        <v>17.75804370966418</v>
      </c>
      <c r="AT44">
        <v>0.2446795034093718</v>
      </c>
      <c r="AU44">
        <v>11.6690354378486</v>
      </c>
      <c r="AV44">
        <v>12.92498210039478</v>
      </c>
      <c r="AW44">
        <v>1.131928159448057</v>
      </c>
      <c r="AX44">
        <v>78.74775501916552</v>
      </c>
      <c r="AY44">
        <v>5.344921686921189</v>
      </c>
      <c r="AZ44">
        <v>5.288912188601791</v>
      </c>
    </row>
    <row r="45" spans="1:52">
      <c r="A45" s="2">
        <v>44900</v>
      </c>
      <c r="B45">
        <v>870.1386356469513</v>
      </c>
      <c r="C45">
        <v>0.02002261530743299</v>
      </c>
      <c r="F45" s="2">
        <v>45144</v>
      </c>
      <c r="G45">
        <v>0.08333333333333333</v>
      </c>
      <c r="H45">
        <v>0.08333333333333333</v>
      </c>
      <c r="I45">
        <v>0.08333333333333333</v>
      </c>
      <c r="J45">
        <v>0.08333333333333333</v>
      </c>
      <c r="K45">
        <v>0.08333333333333333</v>
      </c>
      <c r="L45">
        <v>0.08333333333333333</v>
      </c>
      <c r="M45">
        <v>0.08333333333333333</v>
      </c>
      <c r="N45">
        <v>0.08333333333333333</v>
      </c>
      <c r="O45">
        <v>0.08333333333333333</v>
      </c>
      <c r="P45">
        <v>0.08333333333333333</v>
      </c>
      <c r="Q45">
        <v>0.08333333333333333</v>
      </c>
      <c r="R45">
        <v>0.08333333333333333</v>
      </c>
      <c r="W45" s="2">
        <v>45144</v>
      </c>
      <c r="X45">
        <v>0.08333333333333333</v>
      </c>
      <c r="Y45">
        <v>0.08333333333333333</v>
      </c>
      <c r="Z45">
        <v>0.08333333333333333</v>
      </c>
      <c r="AA45">
        <v>0.08333333333333333</v>
      </c>
      <c r="AB45">
        <v>0.08333333333333333</v>
      </c>
      <c r="AC45">
        <v>0.08333333333333333</v>
      </c>
      <c r="AD45">
        <v>0.08333333333333333</v>
      </c>
      <c r="AE45">
        <v>0.08333333333333333</v>
      </c>
      <c r="AF45">
        <v>0.08333333333333333</v>
      </c>
      <c r="AG45">
        <v>0.08333333333333333</v>
      </c>
      <c r="AH45">
        <v>0.08333333333333333</v>
      </c>
      <c r="AI45">
        <v>0.08333333333333333</v>
      </c>
      <c r="AN45" s="2">
        <v>44900</v>
      </c>
      <c r="AO45">
        <v>0.004235063663005439</v>
      </c>
      <c r="AP45">
        <v>224.7961459429612</v>
      </c>
      <c r="AQ45">
        <v>9.750468994873243</v>
      </c>
      <c r="AR45">
        <v>0.05664816951447493</v>
      </c>
      <c r="AS45">
        <v>18.14042999057281</v>
      </c>
      <c r="AT45">
        <v>0.248308385725179</v>
      </c>
      <c r="AU45">
        <v>11.58004297111945</v>
      </c>
      <c r="AV45">
        <v>12.96620337587727</v>
      </c>
      <c r="AW45">
        <v>1.127502412177875</v>
      </c>
      <c r="AX45">
        <v>78.76086846187613</v>
      </c>
      <c r="AY45">
        <v>5.29328553688797</v>
      </c>
      <c r="AZ45">
        <v>5.218065564590234</v>
      </c>
    </row>
    <row r="46" spans="1:52">
      <c r="A46" s="2">
        <v>44901</v>
      </c>
      <c r="B46">
        <v>860.1060259503963</v>
      </c>
      <c r="C46">
        <v>-0.01152989797895332</v>
      </c>
      <c r="F46" s="2">
        <v>45151</v>
      </c>
      <c r="G46">
        <v>0.08333333333333333</v>
      </c>
      <c r="H46">
        <v>0.08333333333333333</v>
      </c>
      <c r="I46">
        <v>0.08333333333333333</v>
      </c>
      <c r="J46">
        <v>0.08333333333333333</v>
      </c>
      <c r="K46">
        <v>0.08333333333333333</v>
      </c>
      <c r="L46">
        <v>0.08333333333333333</v>
      </c>
      <c r="M46">
        <v>0.08333333333333333</v>
      </c>
      <c r="N46">
        <v>0.08333333333333333</v>
      </c>
      <c r="O46">
        <v>0.08333333333333333</v>
      </c>
      <c r="P46">
        <v>0.08333333333333333</v>
      </c>
      <c r="Q46">
        <v>0.08333333333333333</v>
      </c>
      <c r="R46">
        <v>0.08333333333333333</v>
      </c>
      <c r="W46" s="2">
        <v>45151</v>
      </c>
      <c r="X46">
        <v>0.08333333333333333</v>
      </c>
      <c r="Y46">
        <v>0.08333333333333333</v>
      </c>
      <c r="Z46">
        <v>0.08333333333333333</v>
      </c>
      <c r="AA46">
        <v>0.08333333333333333</v>
      </c>
      <c r="AB46">
        <v>0.08333333333333333</v>
      </c>
      <c r="AC46">
        <v>0.08333333333333333</v>
      </c>
      <c r="AD46">
        <v>0.08333333333333333</v>
      </c>
      <c r="AE46">
        <v>0.08333333333333333</v>
      </c>
      <c r="AF46">
        <v>0.08333333333333333</v>
      </c>
      <c r="AG46">
        <v>0.08333333333333333</v>
      </c>
      <c r="AH46">
        <v>0.08333333333333333</v>
      </c>
      <c r="AI46">
        <v>0.08333333333333333</v>
      </c>
      <c r="AN46" s="2">
        <v>44901</v>
      </c>
      <c r="AO46">
        <v>0.004225813075750489</v>
      </c>
      <c r="AP46">
        <v>224.4627324755631</v>
      </c>
      <c r="AQ46">
        <v>9.866878219451454</v>
      </c>
      <c r="AR46">
        <v>0.05695178021024817</v>
      </c>
      <c r="AS46">
        <v>18.09732216924533</v>
      </c>
      <c r="AT46">
        <v>0.2486550811203722</v>
      </c>
      <c r="AU46">
        <v>11.61395803852367</v>
      </c>
      <c r="AV46">
        <v>13.06995228600001</v>
      </c>
      <c r="AW46">
        <v>1.115128950240196</v>
      </c>
      <c r="AX46">
        <v>78.79238182186971</v>
      </c>
      <c r="AY46">
        <v>5.186050626229614</v>
      </c>
      <c r="AZ46">
        <v>5.273042521545781</v>
      </c>
    </row>
    <row r="47" spans="1:52">
      <c r="A47" s="2">
        <v>44902</v>
      </c>
      <c r="B47">
        <v>862.8926389347247</v>
      </c>
      <c r="C47">
        <v>0.003239848228303366</v>
      </c>
      <c r="F47" s="2">
        <v>45158</v>
      </c>
      <c r="G47">
        <v>0.08333333333333333</v>
      </c>
      <c r="H47">
        <v>0.08333333333333333</v>
      </c>
      <c r="I47">
        <v>0.08333333333333333</v>
      </c>
      <c r="J47">
        <v>0.08333333333333333</v>
      </c>
      <c r="K47">
        <v>0.08333333333333333</v>
      </c>
      <c r="L47">
        <v>0.08333333333333333</v>
      </c>
      <c r="M47">
        <v>0.08333333333333333</v>
      </c>
      <c r="N47">
        <v>0.08333333333333333</v>
      </c>
      <c r="O47">
        <v>0.08333333333333333</v>
      </c>
      <c r="P47">
        <v>0.08333333333333333</v>
      </c>
      <c r="Q47">
        <v>0.08333333333333333</v>
      </c>
      <c r="R47">
        <v>0.08333333333333333</v>
      </c>
      <c r="W47" s="2">
        <v>45158</v>
      </c>
      <c r="X47">
        <v>0.08333333333333333</v>
      </c>
      <c r="Y47">
        <v>0.08333333333333333</v>
      </c>
      <c r="Z47">
        <v>0.08333333333333333</v>
      </c>
      <c r="AA47">
        <v>0.08333333333333333</v>
      </c>
      <c r="AB47">
        <v>0.08333333333333333</v>
      </c>
      <c r="AC47">
        <v>0.08333333333333333</v>
      </c>
      <c r="AD47">
        <v>0.08333333333333333</v>
      </c>
      <c r="AE47">
        <v>0.08333333333333333</v>
      </c>
      <c r="AF47">
        <v>0.08333333333333333</v>
      </c>
      <c r="AG47">
        <v>0.08333333333333333</v>
      </c>
      <c r="AH47">
        <v>0.08333333333333333</v>
      </c>
      <c r="AI47">
        <v>0.08333333333333333</v>
      </c>
      <c r="AN47" s="2">
        <v>44902</v>
      </c>
      <c r="AO47">
        <v>0.004212392913901348</v>
      </c>
      <c r="AP47">
        <v>226.0175062494022</v>
      </c>
      <c r="AQ47">
        <v>10.11138842765459</v>
      </c>
      <c r="AR47">
        <v>0.05661197661399727</v>
      </c>
      <c r="AS47">
        <v>18.14135905541978</v>
      </c>
      <c r="AT47">
        <v>0.2478520499600024</v>
      </c>
      <c r="AU47">
        <v>11.65988171594664</v>
      </c>
      <c r="AV47">
        <v>13.08842574487131</v>
      </c>
      <c r="AW47">
        <v>1.125708556265413</v>
      </c>
      <c r="AX47">
        <v>78.49401984645057</v>
      </c>
      <c r="AY47">
        <v>5.040593902905452</v>
      </c>
      <c r="AZ47">
        <v>5.268971852921498</v>
      </c>
    </row>
    <row r="48" spans="1:52">
      <c r="A48" s="2">
        <v>44903</v>
      </c>
      <c r="B48">
        <v>838.9482788576551</v>
      </c>
      <c r="C48">
        <v>-0.02774894465043753</v>
      </c>
      <c r="F48" s="2">
        <v>45165</v>
      </c>
      <c r="G48">
        <v>0.08333333333333333</v>
      </c>
      <c r="H48">
        <v>0.08333333333333333</v>
      </c>
      <c r="I48">
        <v>0.08333333333333333</v>
      </c>
      <c r="J48">
        <v>0.08333333333333333</v>
      </c>
      <c r="K48">
        <v>0.08333333333333333</v>
      </c>
      <c r="L48">
        <v>0.08333333333333333</v>
      </c>
      <c r="M48">
        <v>0.08333333333333333</v>
      </c>
      <c r="N48">
        <v>0.08333333333333333</v>
      </c>
      <c r="O48">
        <v>0.08333333333333333</v>
      </c>
      <c r="P48">
        <v>0.08333333333333333</v>
      </c>
      <c r="Q48">
        <v>0.08333333333333333</v>
      </c>
      <c r="R48">
        <v>0.08333333333333333</v>
      </c>
      <c r="W48" s="2">
        <v>45165</v>
      </c>
      <c r="X48">
        <v>0.08333333333333333</v>
      </c>
      <c r="Y48">
        <v>0.08333333333333333</v>
      </c>
      <c r="Z48">
        <v>0.08333333333333333</v>
      </c>
      <c r="AA48">
        <v>0.08333333333333333</v>
      </c>
      <c r="AB48">
        <v>0.08333333333333333</v>
      </c>
      <c r="AC48">
        <v>0.08333333333333333</v>
      </c>
      <c r="AD48">
        <v>0.08333333333333333</v>
      </c>
      <c r="AE48">
        <v>0.08333333333333333</v>
      </c>
      <c r="AF48">
        <v>0.08333333333333333</v>
      </c>
      <c r="AG48">
        <v>0.08333333333333333</v>
      </c>
      <c r="AH48">
        <v>0.08333333333333333</v>
      </c>
      <c r="AI48">
        <v>0.08333333333333333</v>
      </c>
      <c r="AN48" s="2">
        <v>44903</v>
      </c>
      <c r="AO48">
        <v>0.004149531791205786</v>
      </c>
      <c r="AP48">
        <v>225.2156412362054</v>
      </c>
      <c r="AQ48">
        <v>10.14856525994167</v>
      </c>
      <c r="AR48">
        <v>0.05672160752362332</v>
      </c>
      <c r="AS48">
        <v>17.96904644466772</v>
      </c>
      <c r="AT48">
        <v>0.2457966614660133</v>
      </c>
      <c r="AU48">
        <v>11.61341887055972</v>
      </c>
      <c r="AV48">
        <v>13.2003307232774</v>
      </c>
      <c r="AW48">
        <v>1.138781550167226</v>
      </c>
      <c r="AX48">
        <v>77.97827725083276</v>
      </c>
      <c r="AY48">
        <v>5.16285425733791</v>
      </c>
      <c r="AZ48">
        <v>5.271180719483189</v>
      </c>
    </row>
    <row r="49" spans="1:52">
      <c r="A49" s="2">
        <v>44904</v>
      </c>
      <c r="B49">
        <v>857.9496775707802</v>
      </c>
      <c r="C49">
        <v>0.02264907049931386</v>
      </c>
      <c r="F49" s="2">
        <v>45172</v>
      </c>
      <c r="G49">
        <v>0.08333333333333333</v>
      </c>
      <c r="H49">
        <v>0.08333333333333333</v>
      </c>
      <c r="I49">
        <v>0.08333333333333333</v>
      </c>
      <c r="J49">
        <v>0.08333333333333333</v>
      </c>
      <c r="K49">
        <v>0.08333333333333333</v>
      </c>
      <c r="L49">
        <v>0.08333333333333333</v>
      </c>
      <c r="M49">
        <v>0.08333333333333333</v>
      </c>
      <c r="N49">
        <v>0.08333333333333333</v>
      </c>
      <c r="O49">
        <v>0.08333333333333333</v>
      </c>
      <c r="P49">
        <v>0.08333333333333333</v>
      </c>
      <c r="Q49">
        <v>0.08333333333333333</v>
      </c>
      <c r="R49">
        <v>0.08333333333333333</v>
      </c>
      <c r="W49" s="2">
        <v>45172</v>
      </c>
      <c r="X49">
        <v>0.08333333333333333</v>
      </c>
      <c r="Y49">
        <v>0.08333333333333333</v>
      </c>
      <c r="Z49">
        <v>0.08333333333333333</v>
      </c>
      <c r="AA49">
        <v>0.08333333333333333</v>
      </c>
      <c r="AB49">
        <v>0.08333333333333333</v>
      </c>
      <c r="AC49">
        <v>0.08333333333333333</v>
      </c>
      <c r="AD49">
        <v>0.08333333333333333</v>
      </c>
      <c r="AE49">
        <v>0.08333333333333333</v>
      </c>
      <c r="AF49">
        <v>0.08333333333333333</v>
      </c>
      <c r="AG49">
        <v>0.08333333333333333</v>
      </c>
      <c r="AH49">
        <v>0.08333333333333333</v>
      </c>
      <c r="AI49">
        <v>0.08333333333333333</v>
      </c>
      <c r="AN49" s="2">
        <v>44904</v>
      </c>
      <c r="AO49">
        <v>0.004149144745914334</v>
      </c>
      <c r="AP49">
        <v>227.1462409999727</v>
      </c>
      <c r="AQ49">
        <v>10.19460175112636</v>
      </c>
      <c r="AR49">
        <v>0.05578492716909039</v>
      </c>
      <c r="AS49">
        <v>17.99172652161983</v>
      </c>
      <c r="AT49">
        <v>0.2462052505155969</v>
      </c>
      <c r="AU49">
        <v>11.57731532178211</v>
      </c>
      <c r="AV49">
        <v>13.17019918700369</v>
      </c>
      <c r="AW49">
        <v>1.136904274988336</v>
      </c>
      <c r="AX49">
        <v>77.04087177570659</v>
      </c>
      <c r="AY49">
        <v>5.221734567189625</v>
      </c>
      <c r="AZ49">
        <v>5.331293959432439</v>
      </c>
    </row>
    <row r="50" spans="1:52">
      <c r="A50" s="2">
        <v>44905</v>
      </c>
      <c r="B50">
        <v>847.4892079171015</v>
      </c>
      <c r="C50">
        <v>-0.01219240466794835</v>
      </c>
      <c r="F50" s="2">
        <v>45179</v>
      </c>
      <c r="G50">
        <v>0.08333333333333333</v>
      </c>
      <c r="H50">
        <v>0.08333333333333333</v>
      </c>
      <c r="I50">
        <v>0.08333333333333333</v>
      </c>
      <c r="J50">
        <v>0.08333333333333333</v>
      </c>
      <c r="K50">
        <v>0.08333333333333333</v>
      </c>
      <c r="L50">
        <v>0.08333333333333333</v>
      </c>
      <c r="M50">
        <v>0.08333333333333333</v>
      </c>
      <c r="N50">
        <v>0.08333333333333333</v>
      </c>
      <c r="O50">
        <v>0.08333333333333333</v>
      </c>
      <c r="P50">
        <v>0.08333333333333333</v>
      </c>
      <c r="Q50">
        <v>0.08333333333333333</v>
      </c>
      <c r="R50">
        <v>0.08333333333333333</v>
      </c>
      <c r="W50" s="2">
        <v>45179</v>
      </c>
      <c r="X50">
        <v>0.08333333333333333</v>
      </c>
      <c r="Y50">
        <v>0.08333333333333333</v>
      </c>
      <c r="Z50">
        <v>0.08333333333333333</v>
      </c>
      <c r="AA50">
        <v>0.08333333333333333</v>
      </c>
      <c r="AB50">
        <v>0.08333333333333333</v>
      </c>
      <c r="AC50">
        <v>0.08333333333333333</v>
      </c>
      <c r="AD50">
        <v>0.08333333333333333</v>
      </c>
      <c r="AE50">
        <v>0.08333333333333333</v>
      </c>
      <c r="AF50">
        <v>0.08333333333333333</v>
      </c>
      <c r="AG50">
        <v>0.08333333333333333</v>
      </c>
      <c r="AH50">
        <v>0.08333333333333333</v>
      </c>
      <c r="AI50">
        <v>0.08333333333333333</v>
      </c>
      <c r="AN50" s="2">
        <v>44905</v>
      </c>
      <c r="AO50">
        <v>0.004121351924294383</v>
      </c>
      <c r="AP50">
        <v>226.5598751239747</v>
      </c>
      <c r="AQ50">
        <v>10.29261132447049</v>
      </c>
      <c r="AR50">
        <v>0.05590850127001704</v>
      </c>
      <c r="AS50">
        <v>17.87822754537939</v>
      </c>
      <c r="AT50">
        <v>0.2468480906513001</v>
      </c>
      <c r="AU50">
        <v>11.47910338775436</v>
      </c>
      <c r="AV50">
        <v>13.34933337295963</v>
      </c>
      <c r="AW50">
        <v>1.149485463622822</v>
      </c>
      <c r="AX50">
        <v>77.6822156781333</v>
      </c>
      <c r="AY50">
        <v>5.19683527604244</v>
      </c>
      <c r="AZ50">
        <v>5.249650106576347</v>
      </c>
    </row>
    <row r="51" spans="1:52">
      <c r="A51" s="2">
        <v>44906</v>
      </c>
      <c r="B51">
        <v>847.6151804822914</v>
      </c>
      <c r="C51">
        <v>0.0001486420877259143</v>
      </c>
      <c r="F51" s="2">
        <v>45186</v>
      </c>
      <c r="G51">
        <v>0.08333333333333333</v>
      </c>
      <c r="H51">
        <v>0.08333333333333333</v>
      </c>
      <c r="I51">
        <v>0.08333333333333333</v>
      </c>
      <c r="J51">
        <v>0.08333333333333333</v>
      </c>
      <c r="K51">
        <v>0.08333333333333333</v>
      </c>
      <c r="L51">
        <v>0.08333333333333333</v>
      </c>
      <c r="M51">
        <v>0.08333333333333333</v>
      </c>
      <c r="N51">
        <v>0.08333333333333333</v>
      </c>
      <c r="O51">
        <v>0.08333333333333333</v>
      </c>
      <c r="P51">
        <v>0.08333333333333333</v>
      </c>
      <c r="Q51">
        <v>0.08333333333333333</v>
      </c>
      <c r="R51">
        <v>0.08333333333333333</v>
      </c>
      <c r="W51" s="2">
        <v>45186</v>
      </c>
      <c r="X51">
        <v>0.08333333333333333</v>
      </c>
      <c r="Y51">
        <v>0.08333333333333333</v>
      </c>
      <c r="Z51">
        <v>0.08333333333333333</v>
      </c>
      <c r="AA51">
        <v>0.08333333333333333</v>
      </c>
      <c r="AB51">
        <v>0.08333333333333333</v>
      </c>
      <c r="AC51">
        <v>0.08333333333333333</v>
      </c>
      <c r="AD51">
        <v>0.08333333333333333</v>
      </c>
      <c r="AE51">
        <v>0.08333333333333333</v>
      </c>
      <c r="AF51">
        <v>0.08333333333333333</v>
      </c>
      <c r="AG51">
        <v>0.08333333333333333</v>
      </c>
      <c r="AH51">
        <v>0.08333333333333333</v>
      </c>
      <c r="AI51">
        <v>0.08333333333333333</v>
      </c>
      <c r="AN51" s="2">
        <v>44906</v>
      </c>
      <c r="AO51">
        <v>0.004124837237480914</v>
      </c>
      <c r="AP51">
        <v>226.1117680066062</v>
      </c>
      <c r="AQ51">
        <v>10.31280563849224</v>
      </c>
      <c r="AR51">
        <v>0.05575954432178314</v>
      </c>
      <c r="AS51">
        <v>17.7322102095523</v>
      </c>
      <c r="AT51">
        <v>0.2452074893445148</v>
      </c>
      <c r="AU51">
        <v>11.62524636277385</v>
      </c>
      <c r="AV51">
        <v>13.40555618170962</v>
      </c>
      <c r="AW51">
        <v>1.1513927271654</v>
      </c>
      <c r="AX51">
        <v>77.75641702628636</v>
      </c>
      <c r="AY51">
        <v>5.203534426645462</v>
      </c>
      <c r="AZ51">
        <v>5.241731948274408</v>
      </c>
    </row>
    <row r="52" spans="1:52">
      <c r="A52" s="2">
        <v>44907</v>
      </c>
      <c r="B52">
        <v>833.5243806043864</v>
      </c>
      <c r="C52">
        <v>-0.01662405322883365</v>
      </c>
      <c r="F52" s="2">
        <v>45193</v>
      </c>
      <c r="G52">
        <v>0.08333333333333333</v>
      </c>
      <c r="H52">
        <v>0.08333333333333333</v>
      </c>
      <c r="I52">
        <v>0.08333333333333333</v>
      </c>
      <c r="J52">
        <v>0.08333333333333333</v>
      </c>
      <c r="K52">
        <v>0.08333333333333333</v>
      </c>
      <c r="L52">
        <v>0.08333333333333333</v>
      </c>
      <c r="M52">
        <v>0.08333333333333333</v>
      </c>
      <c r="N52">
        <v>0.08333333333333333</v>
      </c>
      <c r="O52">
        <v>0.08333333333333333</v>
      </c>
      <c r="P52">
        <v>0.08333333333333333</v>
      </c>
      <c r="Q52">
        <v>0.08333333333333333</v>
      </c>
      <c r="R52">
        <v>0.08333333333333333</v>
      </c>
      <c r="W52" s="2">
        <v>45193</v>
      </c>
      <c r="X52">
        <v>0.08333333333333333</v>
      </c>
      <c r="Y52">
        <v>0.08333333333333333</v>
      </c>
      <c r="Z52">
        <v>0.08333333333333333</v>
      </c>
      <c r="AA52">
        <v>0.08333333333333333</v>
      </c>
      <c r="AB52">
        <v>0.08333333333333333</v>
      </c>
      <c r="AC52">
        <v>0.08333333333333333</v>
      </c>
      <c r="AD52">
        <v>0.08333333333333333</v>
      </c>
      <c r="AE52">
        <v>0.08333333333333333</v>
      </c>
      <c r="AF52">
        <v>0.08333333333333333</v>
      </c>
      <c r="AG52">
        <v>0.08333333333333333</v>
      </c>
      <c r="AH52">
        <v>0.08333333333333333</v>
      </c>
      <c r="AI52">
        <v>0.08333333333333333</v>
      </c>
      <c r="AN52" s="2">
        <v>44907</v>
      </c>
      <c r="AO52">
        <v>0.004063349687940759</v>
      </c>
      <c r="AP52">
        <v>226.0281500730924</v>
      </c>
      <c r="AQ52">
        <v>10.35628330025363</v>
      </c>
      <c r="AR52">
        <v>0.05499329679813562</v>
      </c>
      <c r="AS52">
        <v>17.62629167019844</v>
      </c>
      <c r="AT52">
        <v>0.2441521912871088</v>
      </c>
      <c r="AU52">
        <v>11.71807483345527</v>
      </c>
      <c r="AV52">
        <v>13.45467897682652</v>
      </c>
      <c r="AW52">
        <v>1.164436716690787</v>
      </c>
      <c r="AX52">
        <v>77.87377231369447</v>
      </c>
      <c r="AY52">
        <v>5.177746533150745</v>
      </c>
      <c r="AZ52">
        <v>5.341321202729975</v>
      </c>
    </row>
    <row r="53" spans="1:52">
      <c r="A53" s="2">
        <v>44908</v>
      </c>
      <c r="B53">
        <v>832.5718931161554</v>
      </c>
      <c r="C53">
        <v>-0.001142723008942248</v>
      </c>
      <c r="F53" s="2">
        <v>45200</v>
      </c>
      <c r="G53">
        <v>0.08333333333333333</v>
      </c>
      <c r="H53">
        <v>0.08333333333333333</v>
      </c>
      <c r="I53">
        <v>0.08333333333333333</v>
      </c>
      <c r="J53">
        <v>0.08333333333333333</v>
      </c>
      <c r="K53">
        <v>0.08333333333333333</v>
      </c>
      <c r="L53">
        <v>0.08333333333333333</v>
      </c>
      <c r="M53">
        <v>0.08333333333333333</v>
      </c>
      <c r="N53">
        <v>0.08333333333333333</v>
      </c>
      <c r="O53">
        <v>0.08333333333333333</v>
      </c>
      <c r="P53">
        <v>0.08333333333333333</v>
      </c>
      <c r="Q53">
        <v>0.08333333333333333</v>
      </c>
      <c r="R53">
        <v>0.08333333333333333</v>
      </c>
      <c r="W53" s="2">
        <v>45200</v>
      </c>
      <c r="X53">
        <v>0.08333333333333333</v>
      </c>
      <c r="Y53">
        <v>0.08333333333333333</v>
      </c>
      <c r="Z53">
        <v>0.08333333333333333</v>
      </c>
      <c r="AA53">
        <v>0.08333333333333333</v>
      </c>
      <c r="AB53">
        <v>0.08333333333333333</v>
      </c>
      <c r="AC53">
        <v>0.08333333333333333</v>
      </c>
      <c r="AD53">
        <v>0.08333333333333333</v>
      </c>
      <c r="AE53">
        <v>0.08333333333333333</v>
      </c>
      <c r="AF53">
        <v>0.08333333333333333</v>
      </c>
      <c r="AG53">
        <v>0.08333333333333333</v>
      </c>
      <c r="AH53">
        <v>0.08333333333333333</v>
      </c>
      <c r="AI53">
        <v>0.08333333333333333</v>
      </c>
      <c r="AN53" s="2">
        <v>44908</v>
      </c>
      <c r="AO53">
        <v>0.004034828311920738</v>
      </c>
      <c r="AP53">
        <v>226.2538086835627</v>
      </c>
      <c r="AQ53">
        <v>10.38393103420781</v>
      </c>
      <c r="AR53">
        <v>0.05442584469919776</v>
      </c>
      <c r="AS53">
        <v>17.91685437622038</v>
      </c>
      <c r="AT53">
        <v>0.2507298628980851</v>
      </c>
      <c r="AU53">
        <v>11.71834687326052</v>
      </c>
      <c r="AV53">
        <v>13.43980552248716</v>
      </c>
      <c r="AW53">
        <v>1.154256503539789</v>
      </c>
      <c r="AX53">
        <v>76.15775821252618</v>
      </c>
      <c r="AY53">
        <v>5.209367683606543</v>
      </c>
      <c r="AZ53">
        <v>5.34199725600667</v>
      </c>
    </row>
    <row r="54" spans="1:52">
      <c r="A54" s="2">
        <v>44909</v>
      </c>
      <c r="B54">
        <v>851.082299409542</v>
      </c>
      <c r="C54">
        <v>0.02223280229183056</v>
      </c>
      <c r="F54" s="2">
        <v>45207</v>
      </c>
      <c r="G54">
        <v>0.08333333333333333</v>
      </c>
      <c r="H54">
        <v>0.08333333333333333</v>
      </c>
      <c r="I54">
        <v>0.08333333333333333</v>
      </c>
      <c r="J54">
        <v>0.08333333333333333</v>
      </c>
      <c r="K54">
        <v>0.08333333333333333</v>
      </c>
      <c r="L54">
        <v>0.08333333333333333</v>
      </c>
      <c r="M54">
        <v>0.08333333333333333</v>
      </c>
      <c r="N54">
        <v>0.08333333333333333</v>
      </c>
      <c r="O54">
        <v>0.08333333333333333</v>
      </c>
      <c r="P54">
        <v>0.08333333333333333</v>
      </c>
      <c r="Q54">
        <v>0.08333333333333333</v>
      </c>
      <c r="R54">
        <v>0.08333333333333333</v>
      </c>
      <c r="W54" s="2">
        <v>45207</v>
      </c>
      <c r="X54">
        <v>0.08333333333333333</v>
      </c>
      <c r="Y54">
        <v>0.08333333333333333</v>
      </c>
      <c r="Z54">
        <v>0.08333333333333333</v>
      </c>
      <c r="AA54">
        <v>0.08333333333333333</v>
      </c>
      <c r="AB54">
        <v>0.08333333333333333</v>
      </c>
      <c r="AC54">
        <v>0.08333333333333333</v>
      </c>
      <c r="AD54">
        <v>0.08333333333333333</v>
      </c>
      <c r="AE54">
        <v>0.08333333333333333</v>
      </c>
      <c r="AF54">
        <v>0.08333333333333333</v>
      </c>
      <c r="AG54">
        <v>0.08333333333333333</v>
      </c>
      <c r="AH54">
        <v>0.08333333333333333</v>
      </c>
      <c r="AI54">
        <v>0.08333333333333333</v>
      </c>
      <c r="AN54" s="2">
        <v>44909</v>
      </c>
      <c r="AO54">
        <v>0.003990090441423906</v>
      </c>
      <c r="AP54">
        <v>227.1227842698569</v>
      </c>
      <c r="AQ54">
        <v>10.26608567957738</v>
      </c>
      <c r="AR54">
        <v>0.05371358870858584</v>
      </c>
      <c r="AS54">
        <v>18.80586142393638</v>
      </c>
      <c r="AT54">
        <v>0.2607329813470577</v>
      </c>
      <c r="AU54">
        <v>11.64553358455572</v>
      </c>
      <c r="AV54">
        <v>13.43821325553123</v>
      </c>
      <c r="AW54">
        <v>1.147050229950883</v>
      </c>
      <c r="AX54">
        <v>77.01967914437702</v>
      </c>
      <c r="AY54">
        <v>5.131058756245424</v>
      </c>
      <c r="AZ54">
        <v>5.164288839507386</v>
      </c>
    </row>
    <row r="55" spans="1:52">
      <c r="A55" s="2">
        <v>44910</v>
      </c>
      <c r="B55">
        <v>844.2701173461915</v>
      </c>
      <c r="C55">
        <v>-0.008004140220136957</v>
      </c>
      <c r="F55" s="2">
        <v>45214</v>
      </c>
      <c r="G55">
        <v>0.08333333333333333</v>
      </c>
      <c r="H55">
        <v>0.08333333333333333</v>
      </c>
      <c r="I55">
        <v>0.08333333333333333</v>
      </c>
      <c r="J55">
        <v>0.08333333333333333</v>
      </c>
      <c r="K55">
        <v>0.08333333333333333</v>
      </c>
      <c r="L55">
        <v>0.08333333333333333</v>
      </c>
      <c r="M55">
        <v>0.08333333333333333</v>
      </c>
      <c r="N55">
        <v>0.08333333333333333</v>
      </c>
      <c r="O55">
        <v>0.08333333333333333</v>
      </c>
      <c r="P55">
        <v>0.08333333333333333</v>
      </c>
      <c r="Q55">
        <v>0.08333333333333333</v>
      </c>
      <c r="R55">
        <v>0.08333333333333333</v>
      </c>
      <c r="W55" s="2">
        <v>45214</v>
      </c>
      <c r="X55">
        <v>0.08333333333333333</v>
      </c>
      <c r="Y55">
        <v>0.08333333333333333</v>
      </c>
      <c r="Z55">
        <v>0.08333333333333333</v>
      </c>
      <c r="AA55">
        <v>0.08333333333333333</v>
      </c>
      <c r="AB55">
        <v>0.08333333333333333</v>
      </c>
      <c r="AC55">
        <v>0.08333333333333333</v>
      </c>
      <c r="AD55">
        <v>0.08333333333333333</v>
      </c>
      <c r="AE55">
        <v>0.08333333333333333</v>
      </c>
      <c r="AF55">
        <v>0.08333333333333333</v>
      </c>
      <c r="AG55">
        <v>0.08333333333333333</v>
      </c>
      <c r="AH55">
        <v>0.08333333333333333</v>
      </c>
      <c r="AI55">
        <v>0.08333333333333333</v>
      </c>
      <c r="AN55" s="2">
        <v>44910</v>
      </c>
      <c r="AO55">
        <v>0.003950417355261596</v>
      </c>
      <c r="AP55">
        <v>228.3712091418994</v>
      </c>
      <c r="AQ55">
        <v>10.45559246352492</v>
      </c>
      <c r="AR55">
        <v>0.05378277958794996</v>
      </c>
      <c r="AS55">
        <v>18.91815782461568</v>
      </c>
      <c r="AT55">
        <v>0.2623582763742248</v>
      </c>
      <c r="AU55">
        <v>11.89033521252064</v>
      </c>
      <c r="AV55">
        <v>13.49574916755475</v>
      </c>
      <c r="AW55">
        <v>1.122995515459314</v>
      </c>
      <c r="AX55">
        <v>77.84247490697885</v>
      </c>
      <c r="AY55">
        <v>4.973174082957438</v>
      </c>
      <c r="AZ55">
        <v>5.129190415817573</v>
      </c>
    </row>
    <row r="56" spans="1:52">
      <c r="A56" s="2">
        <v>44911</v>
      </c>
      <c r="B56">
        <v>821.3246198408442</v>
      </c>
      <c r="C56">
        <v>-0.02717791028477023</v>
      </c>
      <c r="F56" s="2">
        <v>45221</v>
      </c>
      <c r="G56">
        <v>0.08333333333333333</v>
      </c>
      <c r="H56">
        <v>0.08333333333333333</v>
      </c>
      <c r="I56">
        <v>0.08333333333333333</v>
      </c>
      <c r="J56">
        <v>0.08333333333333333</v>
      </c>
      <c r="K56">
        <v>0.08333333333333333</v>
      </c>
      <c r="L56">
        <v>0.08333333333333333</v>
      </c>
      <c r="M56">
        <v>0.08333333333333333</v>
      </c>
      <c r="N56">
        <v>0.08333333333333333</v>
      </c>
      <c r="O56">
        <v>0.08333333333333333</v>
      </c>
      <c r="P56">
        <v>0.08333333333333333</v>
      </c>
      <c r="Q56">
        <v>0.08333333333333333</v>
      </c>
      <c r="R56">
        <v>0.08333333333333333</v>
      </c>
      <c r="W56" s="2">
        <v>45221</v>
      </c>
      <c r="X56">
        <v>0.08333333333333333</v>
      </c>
      <c r="Y56">
        <v>0.08333333333333333</v>
      </c>
      <c r="Z56">
        <v>0.08333333333333333</v>
      </c>
      <c r="AA56">
        <v>0.08333333333333333</v>
      </c>
      <c r="AB56">
        <v>0.08333333333333333</v>
      </c>
      <c r="AC56">
        <v>0.08333333333333333</v>
      </c>
      <c r="AD56">
        <v>0.08333333333333333</v>
      </c>
      <c r="AE56">
        <v>0.08333333333333333</v>
      </c>
      <c r="AF56">
        <v>0.08333333333333333</v>
      </c>
      <c r="AG56">
        <v>0.08333333333333333</v>
      </c>
      <c r="AH56">
        <v>0.08333333333333333</v>
      </c>
      <c r="AI56">
        <v>0.08333333333333333</v>
      </c>
      <c r="AN56" s="2">
        <v>44911</v>
      </c>
      <c r="AO56">
        <v>0.003946235206424845</v>
      </c>
      <c r="AP56">
        <v>228.4583980524036</v>
      </c>
      <c r="AQ56">
        <v>10.63183639364236</v>
      </c>
      <c r="AR56">
        <v>0.05414301542396183</v>
      </c>
      <c r="AS56">
        <v>18.96572359110912</v>
      </c>
      <c r="AT56">
        <v>0.2654953469571425</v>
      </c>
      <c r="AU56">
        <v>11.80475759996138</v>
      </c>
      <c r="AV56">
        <v>13.10281893795261</v>
      </c>
      <c r="AW56">
        <v>1.125543050889742</v>
      </c>
      <c r="AX56">
        <v>78.16388820365354</v>
      </c>
      <c r="AY56">
        <v>4.886179336882433</v>
      </c>
      <c r="AZ56">
        <v>5.202903690700469</v>
      </c>
    </row>
    <row r="57" spans="1:52">
      <c r="A57" s="2">
        <v>44912</v>
      </c>
      <c r="B57">
        <v>741.4499154374087</v>
      </c>
      <c r="C57">
        <v>-0.09725107767853547</v>
      </c>
      <c r="AN57" s="2">
        <v>44912</v>
      </c>
      <c r="AO57">
        <v>0.003720768578662909</v>
      </c>
      <c r="AP57">
        <v>234.7857227149444</v>
      </c>
      <c r="AQ57">
        <v>10.53491790421062</v>
      </c>
      <c r="AR57">
        <v>0.05305704964116142</v>
      </c>
      <c r="AS57">
        <v>19.18320525474323</v>
      </c>
      <c r="AT57">
        <v>0.2685639892941887</v>
      </c>
      <c r="AU57">
        <v>11.6741415948089</v>
      </c>
      <c r="AV57">
        <v>13.30286054528513</v>
      </c>
      <c r="AW57">
        <v>1.130067345236253</v>
      </c>
      <c r="AX57">
        <v>77.86172687319512</v>
      </c>
      <c r="AY57">
        <v>5.049098483908231</v>
      </c>
      <c r="AZ57">
        <v>5.237948143121691</v>
      </c>
    </row>
    <row r="58" spans="1:52">
      <c r="A58" s="2">
        <v>44913</v>
      </c>
      <c r="B58">
        <v>758.4341229967144</v>
      </c>
      <c r="C58">
        <v>0.02290674960733674</v>
      </c>
      <c r="AN58" s="2">
        <v>44913</v>
      </c>
      <c r="AO58">
        <v>0.003767818741969959</v>
      </c>
      <c r="AP58">
        <v>236.5976935176523</v>
      </c>
      <c r="AQ58">
        <v>10.49112893249583</v>
      </c>
      <c r="AR58">
        <v>0.05324211855373897</v>
      </c>
      <c r="AS58">
        <v>18.85804186255288</v>
      </c>
      <c r="AT58">
        <v>0.2614931306317842</v>
      </c>
      <c r="AU58">
        <v>11.71763947196747</v>
      </c>
      <c r="AV58">
        <v>13.42604427425497</v>
      </c>
      <c r="AW58">
        <v>1.137889648908055</v>
      </c>
      <c r="AX58">
        <v>77.50453082923671</v>
      </c>
      <c r="AY58">
        <v>5.060440671034136</v>
      </c>
      <c r="AZ58">
        <v>5.289886145921808</v>
      </c>
    </row>
    <row r="59" spans="1:52">
      <c r="A59" s="2">
        <v>44914</v>
      </c>
      <c r="B59">
        <v>762.7092525563115</v>
      </c>
      <c r="C59">
        <v>0.005636784303302722</v>
      </c>
      <c r="AN59" s="2">
        <v>44914</v>
      </c>
      <c r="AO59">
        <v>0.003788666259938575</v>
      </c>
      <c r="AP59">
        <v>237.8701414186421</v>
      </c>
      <c r="AQ59">
        <v>10.62228266876234</v>
      </c>
      <c r="AR59">
        <v>0.05352792395598434</v>
      </c>
      <c r="AS59">
        <v>18.32457744547005</v>
      </c>
      <c r="AT59">
        <v>0.2521000824161801</v>
      </c>
      <c r="AU59">
        <v>11.87673914905922</v>
      </c>
      <c r="AV59">
        <v>13.60269325877725</v>
      </c>
      <c r="AW59">
        <v>1.134788846231302</v>
      </c>
      <c r="AX59">
        <v>77.84202976145407</v>
      </c>
      <c r="AY59">
        <v>5.098623868272995</v>
      </c>
      <c r="AZ59">
        <v>5.315057720630052</v>
      </c>
    </row>
    <row r="60" spans="1:52">
      <c r="A60" s="2">
        <v>44915</v>
      </c>
      <c r="B60">
        <v>732.214053715622</v>
      </c>
      <c r="C60">
        <v>-0.03998273095348093</v>
      </c>
      <c r="AN60" s="2">
        <v>44915</v>
      </c>
      <c r="AO60">
        <v>0.003715133322826166</v>
      </c>
      <c r="AP60">
        <v>241.3457942950344</v>
      </c>
      <c r="AQ60">
        <v>10.52664584643761</v>
      </c>
      <c r="AR60">
        <v>0.05228002896436956</v>
      </c>
      <c r="AS60">
        <v>18.27349289145112</v>
      </c>
      <c r="AT60">
        <v>0.2534051926539213</v>
      </c>
      <c r="AU60">
        <v>11.97220638558192</v>
      </c>
      <c r="AV60">
        <v>13.63409683394236</v>
      </c>
      <c r="AW60">
        <v>1.13633713913151</v>
      </c>
      <c r="AX60">
        <v>78.98756829697972</v>
      </c>
      <c r="AY60">
        <v>5.11578962985184</v>
      </c>
      <c r="AZ60">
        <v>5.362629049790427</v>
      </c>
    </row>
    <row r="61" spans="1:52">
      <c r="A61" s="2">
        <v>44916</v>
      </c>
      <c r="B61">
        <v>760.4968706595163</v>
      </c>
      <c r="C61">
        <v>0.03862643280386813</v>
      </c>
      <c r="AN61" s="2">
        <v>44916</v>
      </c>
      <c r="AO61">
        <v>0.0037495814479884</v>
      </c>
      <c r="AP61">
        <v>244.6292124825937</v>
      </c>
      <c r="AQ61">
        <v>10.52745869706086</v>
      </c>
      <c r="AR61">
        <v>0.05204084111298719</v>
      </c>
      <c r="AS61">
        <v>18.2515326674816</v>
      </c>
      <c r="AT61">
        <v>0.2516834513317761</v>
      </c>
      <c r="AU61">
        <v>11.83389224292345</v>
      </c>
      <c r="AV61">
        <v>13.74474230265811</v>
      </c>
      <c r="AW61">
        <v>1.136228502440005</v>
      </c>
      <c r="AX61">
        <v>78.97616200206512</v>
      </c>
      <c r="AY61">
        <v>5.161357257549321</v>
      </c>
      <c r="AZ61">
        <v>5.295799408022287</v>
      </c>
    </row>
    <row r="62" spans="1:52">
      <c r="A62" s="2">
        <v>44917</v>
      </c>
      <c r="B62">
        <v>749.3878044621712</v>
      </c>
      <c r="C62">
        <v>-0.01460764222173738</v>
      </c>
      <c r="AN62" s="2">
        <v>44917</v>
      </c>
      <c r="AO62">
        <v>0.003717083488589567</v>
      </c>
      <c r="AP62">
        <v>247.0301234342958</v>
      </c>
      <c r="AQ62">
        <v>10.4499837799725</v>
      </c>
      <c r="AR62">
        <v>0.05150954288555099</v>
      </c>
      <c r="AS62">
        <v>18.48896876889978</v>
      </c>
      <c r="AT62">
        <v>0.2534978878975801</v>
      </c>
      <c r="AU62">
        <v>11.77166968645054</v>
      </c>
      <c r="AV62">
        <v>13.95907958215783</v>
      </c>
      <c r="AW62">
        <v>1.116213719252144</v>
      </c>
      <c r="AX62">
        <v>78.84970346709967</v>
      </c>
      <c r="AY62">
        <v>5.158933696844196</v>
      </c>
      <c r="AZ62">
        <v>5.344248353451966</v>
      </c>
    </row>
    <row r="63" spans="1:52">
      <c r="A63" s="2">
        <v>44918</v>
      </c>
      <c r="B63">
        <v>750.1517561296903</v>
      </c>
      <c r="C63">
        <v>0.001019434347570458</v>
      </c>
      <c r="AN63" s="2">
        <v>44918</v>
      </c>
      <c r="AO63">
        <v>0.003717843394168943</v>
      </c>
      <c r="AP63">
        <v>243.8284163925514</v>
      </c>
      <c r="AQ63">
        <v>10.41692418660675</v>
      </c>
      <c r="AR63">
        <v>0.05137268294178807</v>
      </c>
      <c r="AS63">
        <v>18.61047589687344</v>
      </c>
      <c r="AT63">
        <v>0.2543236188882834</v>
      </c>
      <c r="AU63">
        <v>11.7023191992741</v>
      </c>
      <c r="AV63">
        <v>13.86085356353054</v>
      </c>
      <c r="AW63">
        <v>1.124028514926552</v>
      </c>
      <c r="AX63">
        <v>78.6888164625524</v>
      </c>
      <c r="AY63">
        <v>5.321340186968518</v>
      </c>
      <c r="AZ63">
        <v>5.285845278897832</v>
      </c>
    </row>
    <row r="64" spans="1:52">
      <c r="A64" s="2">
        <v>44919</v>
      </c>
      <c r="B64">
        <v>748.3980435722409</v>
      </c>
      <c r="C64">
        <v>-0.002337810373860161</v>
      </c>
      <c r="AN64" s="2">
        <v>44919</v>
      </c>
      <c r="AO64">
        <v>0.003716602039493809</v>
      </c>
      <c r="AP64">
        <v>240.4766469102591</v>
      </c>
      <c r="AQ64">
        <v>10.50200270491004</v>
      </c>
      <c r="AR64">
        <v>0.05112563121550225</v>
      </c>
      <c r="AS64">
        <v>18.38913364887586</v>
      </c>
      <c r="AT64">
        <v>0.2534038119998302</v>
      </c>
      <c r="AU64">
        <v>11.87421450226546</v>
      </c>
      <c r="AV64">
        <v>13.95199530297112</v>
      </c>
      <c r="AW64">
        <v>1.144571810273087</v>
      </c>
      <c r="AX64">
        <v>78.08758151952796</v>
      </c>
      <c r="AY64">
        <v>5.297436170989109</v>
      </c>
      <c r="AZ64">
        <v>5.298038499116315</v>
      </c>
    </row>
    <row r="65" spans="1:52">
      <c r="A65" s="2">
        <v>44920</v>
      </c>
      <c r="B65">
        <v>744.5387372998571</v>
      </c>
      <c r="C65">
        <v>-0.005156756228226755</v>
      </c>
      <c r="AN65" s="2">
        <v>44920</v>
      </c>
      <c r="AO65">
        <v>0.003684898674959089</v>
      </c>
      <c r="AP65">
        <v>239.3018240163775</v>
      </c>
      <c r="AQ65">
        <v>10.48918407921544</v>
      </c>
      <c r="AR65">
        <v>0.0508322768242299</v>
      </c>
      <c r="AS65">
        <v>18.34854052690185</v>
      </c>
      <c r="AT65">
        <v>0.2536965931864233</v>
      </c>
      <c r="AU65">
        <v>11.92884224342509</v>
      </c>
      <c r="AV65">
        <v>13.94024284130374</v>
      </c>
      <c r="AW65">
        <v>1.139644519258797</v>
      </c>
      <c r="AX65">
        <v>77.95179564051234</v>
      </c>
      <c r="AY65">
        <v>5.420553455698689</v>
      </c>
      <c r="AZ65">
        <v>5.316955059040053</v>
      </c>
    </row>
    <row r="66" spans="1:52">
      <c r="A66" s="2">
        <v>44921</v>
      </c>
      <c r="B66">
        <v>743.2800261213808</v>
      </c>
      <c r="C66">
        <v>-0.001690591926809759</v>
      </c>
      <c r="AN66" s="2">
        <v>44921</v>
      </c>
      <c r="AO66">
        <v>0.003681461812122283</v>
      </c>
      <c r="AP66">
        <v>239.0525554960257</v>
      </c>
      <c r="AQ66">
        <v>10.34594736020746</v>
      </c>
      <c r="AR66">
        <v>0.0508629437409274</v>
      </c>
      <c r="AS66">
        <v>18.61377355275279</v>
      </c>
      <c r="AT66">
        <v>0.2549039598802159</v>
      </c>
      <c r="AU66">
        <v>12.01630362574181</v>
      </c>
      <c r="AV66">
        <v>13.80664213878346</v>
      </c>
      <c r="AW66">
        <v>1.13904706347429</v>
      </c>
      <c r="AX66">
        <v>77.97816431800474</v>
      </c>
      <c r="AY66">
        <v>5.438690245446156</v>
      </c>
      <c r="AZ66">
        <v>5.305597131815131</v>
      </c>
    </row>
    <row r="67" spans="1:52">
      <c r="A67" s="2">
        <v>44922</v>
      </c>
      <c r="B67">
        <v>749.6306920196031</v>
      </c>
      <c r="C67">
        <v>0.008544109454093007</v>
      </c>
      <c r="AN67" s="2">
        <v>44922</v>
      </c>
      <c r="AO67">
        <v>0.003700796975295872</v>
      </c>
      <c r="AP67">
        <v>235.929724741702</v>
      </c>
      <c r="AQ67">
        <v>10.3543650772678</v>
      </c>
      <c r="AR67">
        <v>0.05102119486352179</v>
      </c>
      <c r="AS67">
        <v>18.94571173451261</v>
      </c>
      <c r="AT67">
        <v>0.2565149360652241</v>
      </c>
      <c r="AU67">
        <v>12.03762407330472</v>
      </c>
      <c r="AV67">
        <v>13.69943535024384</v>
      </c>
      <c r="AW67">
        <v>1.117548199313828</v>
      </c>
      <c r="AX67">
        <v>76.75119528253556</v>
      </c>
      <c r="AY67">
        <v>5.534696671120525</v>
      </c>
      <c r="AZ67">
        <v>5.340877818540777</v>
      </c>
    </row>
    <row r="68" spans="1:52">
      <c r="A68" s="2">
        <v>44923</v>
      </c>
      <c r="B68">
        <v>745.1060922212025</v>
      </c>
      <c r="C68">
        <v>-0.006035771809463575</v>
      </c>
      <c r="AN68" s="2">
        <v>44923</v>
      </c>
      <c r="AO68">
        <v>0.003718336683421513</v>
      </c>
      <c r="AP68">
        <v>238.6439241074805</v>
      </c>
      <c r="AQ68">
        <v>10.53949919526239</v>
      </c>
      <c r="AR68">
        <v>0.05124911338448291</v>
      </c>
      <c r="AS68">
        <v>18.76103526022487</v>
      </c>
      <c r="AT68">
        <v>0.252088885499156</v>
      </c>
      <c r="AU68">
        <v>11.99692552415483</v>
      </c>
      <c r="AV68">
        <v>13.87312395623626</v>
      </c>
      <c r="AW68">
        <v>1.082031594686935</v>
      </c>
      <c r="AX68">
        <v>77.04862229225718</v>
      </c>
      <c r="AY68">
        <v>5.606294447657887</v>
      </c>
      <c r="AZ68">
        <v>5.334159114395002</v>
      </c>
    </row>
    <row r="69" spans="1:52">
      <c r="A69" s="2">
        <v>44924</v>
      </c>
      <c r="B69">
        <v>713.9067440970769</v>
      </c>
      <c r="C69">
        <v>-0.04187235676884438</v>
      </c>
      <c r="AN69" s="2">
        <v>44924</v>
      </c>
      <c r="AO69">
        <v>0.003597675994064361</v>
      </c>
      <c r="AP69">
        <v>239.6054135068587</v>
      </c>
      <c r="AQ69">
        <v>10.48406282105138</v>
      </c>
      <c r="AR69">
        <v>0.05007308461918139</v>
      </c>
      <c r="AS69">
        <v>18.92241760807575</v>
      </c>
      <c r="AT69">
        <v>0.2439674399844532</v>
      </c>
      <c r="AU69">
        <v>11.97544167469108</v>
      </c>
      <c r="AV69">
        <v>13.8983824239437</v>
      </c>
      <c r="AW69">
        <v>1.107995767805313</v>
      </c>
      <c r="AX69">
        <v>76.07674094381117</v>
      </c>
      <c r="AY69">
        <v>6.085071999392046</v>
      </c>
      <c r="AZ69">
        <v>5.313304350769133</v>
      </c>
    </row>
    <row r="70" spans="1:52">
      <c r="A70" s="2">
        <v>44925</v>
      </c>
      <c r="B70">
        <v>714.0603509099508</v>
      </c>
      <c r="C70">
        <v>0.0002151636948999336</v>
      </c>
      <c r="AN70" s="2">
        <v>44925</v>
      </c>
      <c r="AO70">
        <v>0.003578046115810897</v>
      </c>
      <c r="AP70">
        <v>243.9266575617629</v>
      </c>
      <c r="AQ70">
        <v>10.638964054348</v>
      </c>
      <c r="AR70">
        <v>0.04954949643340593</v>
      </c>
      <c r="AS70">
        <v>18.58723405238317</v>
      </c>
      <c r="AT70">
        <v>0.2416489466132357</v>
      </c>
      <c r="AU70">
        <v>11.77936389277471</v>
      </c>
      <c r="AV70">
        <v>13.82221132335249</v>
      </c>
      <c r="AW70">
        <v>1.091544592974951</v>
      </c>
      <c r="AX70">
        <v>76.62367234790052</v>
      </c>
      <c r="AY70">
        <v>6.236653194112148</v>
      </c>
      <c r="AZ70">
        <v>5.419351583364509</v>
      </c>
    </row>
    <row r="71" spans="1:52">
      <c r="A71" s="2">
        <v>44926</v>
      </c>
      <c r="B71">
        <v>711.2916783019466</v>
      </c>
      <c r="C71">
        <v>-0.003877364993695509</v>
      </c>
      <c r="AN71" s="2">
        <v>44926</v>
      </c>
      <c r="AO71">
        <v>0.00357209943713336</v>
      </c>
      <c r="AP71">
        <v>241.7800203491122</v>
      </c>
      <c r="AQ71">
        <v>10.86653637060554</v>
      </c>
      <c r="AR71">
        <v>0.04945363915346788</v>
      </c>
      <c r="AS71">
        <v>18.59321065849431</v>
      </c>
      <c r="AT71">
        <v>0.2412917273319973</v>
      </c>
      <c r="AU71">
        <v>11.63861304381374</v>
      </c>
      <c r="AV71">
        <v>13.71911537906313</v>
      </c>
      <c r="AW71">
        <v>1.124280976680241</v>
      </c>
      <c r="AX71">
        <v>78.03703499264489</v>
      </c>
      <c r="AY71">
        <v>5.998802889626629</v>
      </c>
      <c r="AZ71">
        <v>5.458127666409261</v>
      </c>
    </row>
    <row r="72" spans="1:52">
      <c r="A72" s="2">
        <v>44927</v>
      </c>
      <c r="B72">
        <v>712.5158794191278</v>
      </c>
      <c r="C72">
        <v>0.001721095795895966</v>
      </c>
      <c r="AN72" s="2">
        <v>44927</v>
      </c>
      <c r="AO72">
        <v>0.003593291010489275</v>
      </c>
      <c r="AP72">
        <v>241.507378034637</v>
      </c>
      <c r="AQ72">
        <v>10.67677052409146</v>
      </c>
      <c r="AR72">
        <v>0.04967354588813532</v>
      </c>
      <c r="AS72">
        <v>18.68837090886362</v>
      </c>
      <c r="AT72">
        <v>0.2410102595212575</v>
      </c>
      <c r="AU72">
        <v>11.49880611930081</v>
      </c>
      <c r="AV72">
        <v>13.77456057684396</v>
      </c>
      <c r="AW72">
        <v>1.144479195527142</v>
      </c>
      <c r="AX72">
        <v>78.36641266684501</v>
      </c>
      <c r="AY72">
        <v>5.962544688538974</v>
      </c>
      <c r="AZ72">
        <v>5.454822876328152</v>
      </c>
    </row>
    <row r="73" spans="1:52">
      <c r="A73" s="2">
        <v>44928</v>
      </c>
      <c r="B73">
        <v>715.8688057733846</v>
      </c>
      <c r="C73">
        <v>0.004705756673086592</v>
      </c>
      <c r="AN73" s="2">
        <v>44928</v>
      </c>
      <c r="AO73">
        <v>0.003592257755103767</v>
      </c>
      <c r="AP73">
        <v>239.0910832262145</v>
      </c>
      <c r="AQ73">
        <v>10.6148884851212</v>
      </c>
      <c r="AR73">
        <v>0.04971286628901819</v>
      </c>
      <c r="AS73">
        <v>18.85586279276092</v>
      </c>
      <c r="AT73">
        <v>0.2444752351208021</v>
      </c>
      <c r="AU73">
        <v>11.3682554582276</v>
      </c>
      <c r="AV73">
        <v>13.65579516026074</v>
      </c>
      <c r="AW73">
        <v>1.147296005620141</v>
      </c>
      <c r="AX73">
        <v>78.55792786840357</v>
      </c>
      <c r="AY73">
        <v>5.979080552426444</v>
      </c>
      <c r="AZ73">
        <v>5.494804957768457</v>
      </c>
    </row>
    <row r="74" spans="1:52">
      <c r="A74" s="2">
        <v>44929</v>
      </c>
      <c r="B74">
        <v>735.5089412558333</v>
      </c>
      <c r="C74">
        <v>0.02743538386371047</v>
      </c>
      <c r="AN74" s="2">
        <v>44929</v>
      </c>
      <c r="AO74">
        <v>0.003672685169478705</v>
      </c>
      <c r="AP74">
        <v>241.4922285874975</v>
      </c>
      <c r="AQ74">
        <v>10.77897339182457</v>
      </c>
      <c r="AR74">
        <v>0.05045316614098492</v>
      </c>
      <c r="AS74">
        <v>19.21493724335863</v>
      </c>
      <c r="AT74">
        <v>0.2495147804960822</v>
      </c>
      <c r="AU74">
        <v>11.406424759868</v>
      </c>
      <c r="AV74">
        <v>13.63872604771262</v>
      </c>
      <c r="AW74">
        <v>1.152356320230771</v>
      </c>
      <c r="AX74">
        <v>78.40165661981703</v>
      </c>
      <c r="AY74">
        <v>5.425573803335191</v>
      </c>
      <c r="AZ74">
        <v>5.490854849778802</v>
      </c>
    </row>
    <row r="75" spans="1:52">
      <c r="A75" s="2">
        <v>44930</v>
      </c>
      <c r="B75">
        <v>747.0013044120162</v>
      </c>
      <c r="C75">
        <v>0.01562504887644267</v>
      </c>
      <c r="AN75" s="2">
        <v>44930</v>
      </c>
      <c r="AO75">
        <v>0.003734242335425091</v>
      </c>
      <c r="AP75">
        <v>246.5048384174552</v>
      </c>
      <c r="AQ75">
        <v>11.08177121159965</v>
      </c>
      <c r="AR75">
        <v>0.05126732760177372</v>
      </c>
      <c r="AS75">
        <v>19.45908444322576</v>
      </c>
      <c r="AT75">
        <v>0.2529939773059677</v>
      </c>
      <c r="AU75">
        <v>11.56952720703575</v>
      </c>
      <c r="AV75">
        <v>13.76839279094188</v>
      </c>
      <c r="AW75">
        <v>1.173926868477712</v>
      </c>
      <c r="AX75">
        <v>79.86397577515572</v>
      </c>
      <c r="AY75">
        <v>4.6714942308112</v>
      </c>
      <c r="AZ75">
        <v>5.475938985473201</v>
      </c>
    </row>
    <row r="76" spans="1:52">
      <c r="A76" s="2">
        <v>44931</v>
      </c>
      <c r="B76">
        <v>774.8580310315563</v>
      </c>
      <c r="C76">
        <v>0.0372914029132343</v>
      </c>
      <c r="AN76" s="2">
        <v>44931</v>
      </c>
      <c r="AO76">
        <v>0.003832508294032081</v>
      </c>
      <c r="AP76">
        <v>241.2624822133056</v>
      </c>
      <c r="AQ76">
        <v>11.12895489298241</v>
      </c>
      <c r="AR76">
        <v>0.05141362009439158</v>
      </c>
      <c r="AS76">
        <v>19.62205474945627</v>
      </c>
      <c r="AT76">
        <v>0.2494907518050744</v>
      </c>
      <c r="AU76">
        <v>11.69437923346089</v>
      </c>
      <c r="AV76">
        <v>13.95658493177643</v>
      </c>
      <c r="AW76">
        <v>1.137839569269562</v>
      </c>
      <c r="AX76">
        <v>80.11244721411541</v>
      </c>
      <c r="AY76">
        <v>4.796267948487567</v>
      </c>
      <c r="AZ76">
        <v>5.345279341439969</v>
      </c>
    </row>
    <row r="77" spans="1:52">
      <c r="A77" s="2">
        <v>44932</v>
      </c>
      <c r="B77">
        <v>764.9839996767115</v>
      </c>
      <c r="C77">
        <v>-0.01274301995902349</v>
      </c>
      <c r="AN77" s="2">
        <v>44932</v>
      </c>
      <c r="AO77">
        <v>0.003788970207533046</v>
      </c>
      <c r="AP77">
        <v>237.0839394163379</v>
      </c>
      <c r="AQ77">
        <v>11.29487421913142</v>
      </c>
      <c r="AR77">
        <v>0.05099289154524159</v>
      </c>
      <c r="AS77">
        <v>19.49762522802146</v>
      </c>
      <c r="AT77">
        <v>0.2486685699462318</v>
      </c>
      <c r="AU77">
        <v>11.88784597990811</v>
      </c>
      <c r="AV77">
        <v>13.82031658897435</v>
      </c>
      <c r="AW77">
        <v>1.151601071953216</v>
      </c>
      <c r="AX77">
        <v>80.91878807084755</v>
      </c>
      <c r="AY77">
        <v>4.750361143474738</v>
      </c>
      <c r="AZ77">
        <v>5.43261841039741</v>
      </c>
    </row>
    <row r="78" spans="1:52">
      <c r="A78" s="2">
        <v>44933</v>
      </c>
      <c r="B78">
        <v>776.8612303389082</v>
      </c>
      <c r="C78">
        <v>0.01552611645108404</v>
      </c>
      <c r="AN78" s="2">
        <v>44933</v>
      </c>
      <c r="AO78">
        <v>0.003817605946802267</v>
      </c>
      <c r="AP78">
        <v>232.4374631146875</v>
      </c>
      <c r="AQ78">
        <v>11.33524411974616</v>
      </c>
      <c r="AR78">
        <v>0.05100517706372995</v>
      </c>
      <c r="AS78">
        <v>19.56889249003753</v>
      </c>
      <c r="AT78">
        <v>0.2492589109917716</v>
      </c>
      <c r="AU78">
        <v>11.72274173790089</v>
      </c>
      <c r="AV78">
        <v>13.81571810864392</v>
      </c>
      <c r="AW78">
        <v>1.145658259731644</v>
      </c>
      <c r="AX78">
        <v>81.01179636749987</v>
      </c>
      <c r="AY78">
        <v>4.806413516079174</v>
      </c>
      <c r="AZ78">
        <v>5.497757078812922</v>
      </c>
    </row>
    <row r="79" spans="1:52">
      <c r="A79" s="2">
        <v>44934</v>
      </c>
      <c r="B79">
        <v>774.1670608019942</v>
      </c>
      <c r="C79">
        <v>-0.003468019038276093</v>
      </c>
      <c r="AN79" s="2">
        <v>44934</v>
      </c>
      <c r="AO79">
        <v>0.003807787049932335</v>
      </c>
      <c r="AP79">
        <v>233.0450988957553</v>
      </c>
      <c r="AQ79">
        <v>11.0796538016872</v>
      </c>
      <c r="AR79">
        <v>0.05105952445950559</v>
      </c>
      <c r="AS79">
        <v>19.48690054838397</v>
      </c>
      <c r="AT79">
        <v>0.2470097858599851</v>
      </c>
      <c r="AU79">
        <v>11.91831072992447</v>
      </c>
      <c r="AV79">
        <v>13.83394585994222</v>
      </c>
      <c r="AW79">
        <v>1.153201860296757</v>
      </c>
      <c r="AX79">
        <v>80.03245468171335</v>
      </c>
      <c r="AY79">
        <v>4.930478154324027</v>
      </c>
      <c r="AZ79">
        <v>5.500350628272138</v>
      </c>
    </row>
    <row r="80" spans="1:52">
      <c r="A80" s="2">
        <v>44935</v>
      </c>
      <c r="B80">
        <v>801.8873491805392</v>
      </c>
      <c r="C80">
        <v>0.03580659754475768</v>
      </c>
      <c r="AN80" s="2">
        <v>44935</v>
      </c>
      <c r="AO80">
        <v>0.003917170165994402</v>
      </c>
      <c r="AP80">
        <v>227.2842517725317</v>
      </c>
      <c r="AQ80">
        <v>11.28100585549334</v>
      </c>
      <c r="AR80">
        <v>0.05201764252284907</v>
      </c>
      <c r="AS80">
        <v>19.65934377482265</v>
      </c>
      <c r="AT80">
        <v>0.2442486901375774</v>
      </c>
      <c r="AU80">
        <v>12.02440625543278</v>
      </c>
      <c r="AV80">
        <v>13.96696226442789</v>
      </c>
      <c r="AW80">
        <v>1.128254415362431</v>
      </c>
      <c r="AX80">
        <v>79.69331641352673</v>
      </c>
      <c r="AY80">
        <v>4.769915206286234</v>
      </c>
      <c r="AZ80">
        <v>5.543292039331339</v>
      </c>
    </row>
    <row r="81" spans="1:52">
      <c r="A81" s="2">
        <v>44936</v>
      </c>
      <c r="B81">
        <v>828.6932159242996</v>
      </c>
      <c r="C81">
        <v>0.03342846943670286</v>
      </c>
      <c r="AN81" s="2">
        <v>44936</v>
      </c>
      <c r="AO81">
        <v>0.004019117825065842</v>
      </c>
      <c r="AP81">
        <v>218.2918606532734</v>
      </c>
      <c r="AQ81">
        <v>11.39118787920635</v>
      </c>
      <c r="AR81">
        <v>0.0522918689222435</v>
      </c>
      <c r="AS81">
        <v>20.43119207899066</v>
      </c>
      <c r="AT81">
        <v>0.2534578535919008</v>
      </c>
      <c r="AU81">
        <v>11.93462200057234</v>
      </c>
      <c r="AV81">
        <v>14.13022843027445</v>
      </c>
      <c r="AW81">
        <v>1.127777386598138</v>
      </c>
      <c r="AX81">
        <v>81.92742945939585</v>
      </c>
      <c r="AY81">
        <v>4.249209568865075</v>
      </c>
      <c r="AZ81">
        <v>5.661280435121495</v>
      </c>
    </row>
    <row r="82" spans="1:52">
      <c r="A82" s="2">
        <v>44937</v>
      </c>
      <c r="B82">
        <v>839.9991796890175</v>
      </c>
      <c r="C82">
        <v>0.01364312335066908</v>
      </c>
      <c r="AN82" s="2">
        <v>44937</v>
      </c>
      <c r="AO82">
        <v>0.004015158564096618</v>
      </c>
      <c r="AP82">
        <v>217.3130013248388</v>
      </c>
      <c r="AQ82">
        <v>11.37942059042108</v>
      </c>
      <c r="AR82">
        <v>0.05240863729734017</v>
      </c>
      <c r="AS82">
        <v>20.50853186857292</v>
      </c>
      <c r="AT82">
        <v>0.2524569459446945</v>
      </c>
      <c r="AU82">
        <v>12.10615183582175</v>
      </c>
      <c r="AV82">
        <v>14.23789694062619</v>
      </c>
      <c r="AW82">
        <v>1.132194069400306</v>
      </c>
      <c r="AX82">
        <v>81.5660766892281</v>
      </c>
      <c r="AY82">
        <v>4.316202714907371</v>
      </c>
      <c r="AZ82">
        <v>5.497159687756653</v>
      </c>
    </row>
    <row r="83" spans="1:52">
      <c r="A83" s="2">
        <v>44938</v>
      </c>
      <c r="B83">
        <v>874.6499669241592</v>
      </c>
      <c r="C83">
        <v>0.04125097746877571</v>
      </c>
      <c r="AN83" s="2">
        <v>44938</v>
      </c>
      <c r="AO83">
        <v>0.004087062877801939</v>
      </c>
      <c r="AP83">
        <v>227.1725390157342</v>
      </c>
      <c r="AQ83">
        <v>11.65079305130959</v>
      </c>
      <c r="AR83">
        <v>0.05279735813981701</v>
      </c>
      <c r="AS83">
        <v>20.99364780938015</v>
      </c>
      <c r="AT83">
        <v>0.2567443852201148</v>
      </c>
      <c r="AU83">
        <v>12.33476245222177</v>
      </c>
      <c r="AV83">
        <v>14.28044762360127</v>
      </c>
      <c r="AW83">
        <v>1.142690227726942</v>
      </c>
      <c r="AX83">
        <v>81.81353059010864</v>
      </c>
      <c r="AY83">
        <v>4.453675177353411</v>
      </c>
      <c r="AZ83">
        <v>4.605261878342676</v>
      </c>
    </row>
    <row r="84" spans="1:52">
      <c r="A84" s="2">
        <v>44939</v>
      </c>
      <c r="B84">
        <v>896.3987665497764</v>
      </c>
      <c r="C84">
        <v>0.02486571822794459</v>
      </c>
      <c r="AN84" s="2">
        <v>44939</v>
      </c>
      <c r="AO84">
        <v>0.003958721095762298</v>
      </c>
      <c r="AP84">
        <v>226.6841571252207</v>
      </c>
      <c r="AQ84">
        <v>11.71886760350011</v>
      </c>
      <c r="AR84">
        <v>0.05271155447494449</v>
      </c>
      <c r="AS84">
        <v>21.30676058188805</v>
      </c>
      <c r="AT84">
        <v>0.2599152472833132</v>
      </c>
      <c r="AU84">
        <v>12.11261669749951</v>
      </c>
      <c r="AV84">
        <v>14.28741851148031</v>
      </c>
      <c r="AW84">
        <v>1.10166160857653</v>
      </c>
      <c r="AX84">
        <v>81.77769937944787</v>
      </c>
      <c r="AY84">
        <v>4.500449014686694</v>
      </c>
      <c r="AZ84">
        <v>4.85283037819504</v>
      </c>
    </row>
    <row r="85" spans="1:52">
      <c r="A85" s="2">
        <v>44940</v>
      </c>
      <c r="B85">
        <v>930.5261543319766</v>
      </c>
      <c r="C85">
        <v>0.03807165856949579</v>
      </c>
      <c r="AN85" s="2">
        <v>44940</v>
      </c>
      <c r="AO85">
        <v>0.003902809424747261</v>
      </c>
      <c r="AP85">
        <v>224.7524538757187</v>
      </c>
      <c r="AQ85">
        <v>11.75404286586256</v>
      </c>
      <c r="AR85">
        <v>0.05348279137537662</v>
      </c>
      <c r="AS85">
        <v>21.65179558442385</v>
      </c>
      <c r="AT85">
        <v>0.2641975788168607</v>
      </c>
      <c r="AU85">
        <v>12.31758819017046</v>
      </c>
      <c r="AV85">
        <v>14.37958350338395</v>
      </c>
      <c r="AW85">
        <v>1.089452259396779</v>
      </c>
      <c r="AX85">
        <v>83.32022320571959</v>
      </c>
      <c r="AY85">
        <v>4.253618227619242</v>
      </c>
      <c r="AZ85">
        <v>4.86944985670015</v>
      </c>
    </row>
    <row r="86" spans="1:52">
      <c r="A86" s="2">
        <v>44941</v>
      </c>
      <c r="B86">
        <v>1007.977501771496</v>
      </c>
      <c r="C86">
        <v>0.08323392854564227</v>
      </c>
      <c r="AN86" s="2">
        <v>44941</v>
      </c>
      <c r="AO86">
        <v>0.003997831331199981</v>
      </c>
      <c r="AP86">
        <v>238.4142036455675</v>
      </c>
      <c r="AQ86">
        <v>12.24022328373058</v>
      </c>
      <c r="AR86">
        <v>0.05413712160481943</v>
      </c>
      <c r="AS86">
        <v>22.27156006341282</v>
      </c>
      <c r="AT86">
        <v>0.2748554761408001</v>
      </c>
      <c r="AU86">
        <v>12.67387365159064</v>
      </c>
      <c r="AV86">
        <v>13.92904776865615</v>
      </c>
      <c r="AW86">
        <v>1.106677793726107</v>
      </c>
      <c r="AX86">
        <v>84.06562324907829</v>
      </c>
      <c r="AY86">
        <v>3.451628891736128</v>
      </c>
      <c r="AZ86">
        <v>4.943846407514695</v>
      </c>
    </row>
    <row r="87" spans="1:52">
      <c r="A87" s="2">
        <v>44942</v>
      </c>
      <c r="B87">
        <v>997.3543616521868</v>
      </c>
      <c r="C87">
        <v>-0.0105390647118998</v>
      </c>
      <c r="AN87" s="2">
        <v>44942</v>
      </c>
      <c r="AO87">
        <v>0.003981262186573496</v>
      </c>
      <c r="AP87">
        <v>237.3511896739357</v>
      </c>
      <c r="AQ87">
        <v>12.42658589778755</v>
      </c>
      <c r="AR87">
        <v>0.05354107645031036</v>
      </c>
      <c r="AS87">
        <v>22.28411602215366</v>
      </c>
      <c r="AT87">
        <v>0.275321558628737</v>
      </c>
      <c r="AU87">
        <v>12.61287042236454</v>
      </c>
      <c r="AV87">
        <v>14.02110893840779</v>
      </c>
      <c r="AW87">
        <v>1.050289222856924</v>
      </c>
      <c r="AX87">
        <v>84.49465593054667</v>
      </c>
      <c r="AY87">
        <v>3.634734102200663</v>
      </c>
      <c r="AZ87">
        <v>4.950787945462666</v>
      </c>
    </row>
    <row r="88" spans="1:52">
      <c r="A88" s="2">
        <v>44943</v>
      </c>
      <c r="B88">
        <v>1002.685902220001</v>
      </c>
      <c r="C88">
        <v>0.005345683312581562</v>
      </c>
      <c r="AN88" s="2">
        <v>44943</v>
      </c>
      <c r="AO88">
        <v>0.003945020461416583</v>
      </c>
      <c r="AP88">
        <v>238.7736940680355</v>
      </c>
      <c r="AQ88">
        <v>12.52950078420828</v>
      </c>
      <c r="AR88">
        <v>0.05295291920789379</v>
      </c>
      <c r="AS88">
        <v>22.64503803080714</v>
      </c>
      <c r="AT88">
        <v>0.2794057582246877</v>
      </c>
      <c r="AU88">
        <v>12.76116024454458</v>
      </c>
      <c r="AV88">
        <v>14.38659941637571</v>
      </c>
      <c r="AW88">
        <v>1.039830172193581</v>
      </c>
      <c r="AX88">
        <v>81.9712994681054</v>
      </c>
      <c r="AY88">
        <v>3.539231413485352</v>
      </c>
      <c r="AZ88">
        <v>4.994463512268653</v>
      </c>
    </row>
    <row r="89" spans="1:52">
      <c r="A89" s="2">
        <v>44944</v>
      </c>
      <c r="B89">
        <v>1007.994005928805</v>
      </c>
      <c r="C89">
        <v>0.005293884851728325</v>
      </c>
      <c r="AN89" s="2">
        <v>44944</v>
      </c>
      <c r="AO89">
        <v>0.003966300547668291</v>
      </c>
      <c r="AP89">
        <v>242.5608970579346</v>
      </c>
      <c r="AQ89">
        <v>12.28700337063017</v>
      </c>
      <c r="AR89">
        <v>0.05349638862793649</v>
      </c>
      <c r="AS89">
        <v>22.64273265693346</v>
      </c>
      <c r="AT89">
        <v>0.2797875222913428</v>
      </c>
      <c r="AU89">
        <v>13.19207185901464</v>
      </c>
      <c r="AV89">
        <v>14.06847011405545</v>
      </c>
      <c r="AW89">
        <v>0.9847127140033626</v>
      </c>
      <c r="AX89">
        <v>84.01724008261216</v>
      </c>
      <c r="AY89">
        <v>3.649549052038554</v>
      </c>
      <c r="AZ89">
        <v>4.901605888624313</v>
      </c>
    </row>
    <row r="90" spans="1:52">
      <c r="A90" s="2">
        <v>44945</v>
      </c>
      <c r="B90">
        <v>956.3676847849456</v>
      </c>
      <c r="C90">
        <v>-0.05121689299758192</v>
      </c>
      <c r="AN90" s="2">
        <v>44945</v>
      </c>
      <c r="AO90">
        <v>0.003848313973015147</v>
      </c>
      <c r="AP90">
        <v>243.3673871751667</v>
      </c>
      <c r="AQ90">
        <v>12.53923242265616</v>
      </c>
      <c r="AR90">
        <v>0.05243318884906703</v>
      </c>
      <c r="AS90">
        <v>22.44384096011698</v>
      </c>
      <c r="AT90">
        <v>0.2769221731769761</v>
      </c>
      <c r="AU90">
        <v>13.12491094961265</v>
      </c>
      <c r="AV90">
        <v>14.07276370838085</v>
      </c>
      <c r="AW90">
        <v>0.965366404784147</v>
      </c>
      <c r="AX90">
        <v>84.55118861874006</v>
      </c>
      <c r="AY90">
        <v>3.812971965529535</v>
      </c>
      <c r="AZ90">
        <v>5.026109044581993</v>
      </c>
    </row>
    <row r="91" spans="1:52">
      <c r="A91" s="2">
        <v>44946</v>
      </c>
      <c r="B91">
        <v>974.1981615345861</v>
      </c>
      <c r="C91">
        <v>0.01864395570167132</v>
      </c>
      <c r="AN91" s="2">
        <v>44946</v>
      </c>
      <c r="AO91">
        <v>0.003852687069418103</v>
      </c>
      <c r="AP91">
        <v>239.6124438515656</v>
      </c>
      <c r="AQ91">
        <v>12.4740412951532</v>
      </c>
      <c r="AR91">
        <v>0.05236527427407361</v>
      </c>
      <c r="AS91">
        <v>22.24085240114149</v>
      </c>
      <c r="AT91">
        <v>0.2755333225579524</v>
      </c>
      <c r="AU91">
        <v>13.20629717338532</v>
      </c>
      <c r="AV91">
        <v>13.99840495353489</v>
      </c>
      <c r="AW91">
        <v>0.9985111618946318</v>
      </c>
      <c r="AX91">
        <v>85.37697061423513</v>
      </c>
      <c r="AY91">
        <v>3.795039673507405</v>
      </c>
      <c r="AZ91">
        <v>5.019141732358406</v>
      </c>
    </row>
    <row r="92" spans="1:52">
      <c r="A92" s="2">
        <v>44947</v>
      </c>
      <c r="B92">
        <v>1050.752582814493</v>
      </c>
      <c r="C92">
        <v>0.07858198085625201</v>
      </c>
      <c r="AN92" s="2">
        <v>44947</v>
      </c>
      <c r="AO92">
        <v>0.003864075239019133</v>
      </c>
      <c r="AP92">
        <v>241.4523763962878</v>
      </c>
      <c r="AQ92">
        <v>12.62057976030626</v>
      </c>
      <c r="AR92">
        <v>0.05280993628068095</v>
      </c>
      <c r="AS92">
        <v>23.07424258492729</v>
      </c>
      <c r="AT92">
        <v>0.2873609544011085</v>
      </c>
      <c r="AU92">
        <v>13.14899228734629</v>
      </c>
      <c r="AV92">
        <v>14.01396435135957</v>
      </c>
      <c r="AW92">
        <v>1.001101574103271</v>
      </c>
      <c r="AX92">
        <v>85.66926857110131</v>
      </c>
      <c r="AY92">
        <v>3.431855124359286</v>
      </c>
      <c r="AZ92">
        <v>5.007011756109224</v>
      </c>
    </row>
    <row r="93" spans="1:52">
      <c r="A93" s="2">
        <v>44948</v>
      </c>
      <c r="B93">
        <v>1038.541428704369</v>
      </c>
      <c r="C93">
        <v>-0.01162134103674106</v>
      </c>
      <c r="AN93" s="2">
        <v>44948</v>
      </c>
      <c r="AO93">
        <v>0.003795310414200505</v>
      </c>
      <c r="AP93">
        <v>234.5334921935718</v>
      </c>
      <c r="AQ93">
        <v>12.56190066438664</v>
      </c>
      <c r="AR93">
        <v>0.05315628847059224</v>
      </c>
      <c r="AS93">
        <v>22.99137871240917</v>
      </c>
      <c r="AT93">
        <v>0.2888010862002637</v>
      </c>
      <c r="AU93">
        <v>12.93947721467732</v>
      </c>
      <c r="AV93">
        <v>13.82887133362043</v>
      </c>
      <c r="AW93">
        <v>1.021165273901762</v>
      </c>
      <c r="AX93">
        <v>87.18196419949703</v>
      </c>
      <c r="AY93">
        <v>3.503113023756944</v>
      </c>
      <c r="AZ93">
        <v>5.104017252051907</v>
      </c>
    </row>
    <row r="94" spans="1:52">
      <c r="A94" s="2">
        <v>44949</v>
      </c>
      <c r="B94">
        <v>1046.176433179922</v>
      </c>
      <c r="C94">
        <v>0.007351660958849093</v>
      </c>
      <c r="AN94" s="2">
        <v>44949</v>
      </c>
      <c r="AO94">
        <v>0.003837837013383758</v>
      </c>
      <c r="AP94">
        <v>231.5248010055711</v>
      </c>
      <c r="AQ94">
        <v>12.48967910953992</v>
      </c>
      <c r="AR94">
        <v>0.05354243197218761</v>
      </c>
      <c r="AS94">
        <v>22.91230021954516</v>
      </c>
      <c r="AT94">
        <v>0.2879435213517725</v>
      </c>
      <c r="AU94">
        <v>12.65159230161022</v>
      </c>
      <c r="AV94">
        <v>14.05169691709036</v>
      </c>
      <c r="AW94">
        <v>1.020574791723017</v>
      </c>
      <c r="AX94">
        <v>87.79954478498426</v>
      </c>
      <c r="AY94">
        <v>3.595802441576754</v>
      </c>
      <c r="AZ94">
        <v>5.023424459319425</v>
      </c>
    </row>
    <row r="95" spans="1:52">
      <c r="A95" s="2">
        <v>44950</v>
      </c>
      <c r="B95">
        <v>1059.295500051842</v>
      </c>
      <c r="C95">
        <v>0.01254001376425906</v>
      </c>
      <c r="AN95" s="2">
        <v>44950</v>
      </c>
      <c r="AO95">
        <v>0.003849907504302374</v>
      </c>
      <c r="AP95">
        <v>235.2929695779551</v>
      </c>
      <c r="AQ95">
        <v>12.56621556647493</v>
      </c>
      <c r="AR95">
        <v>0.05422488910764279</v>
      </c>
      <c r="AS95">
        <v>22.51843726121166</v>
      </c>
      <c r="AT95">
        <v>0.2888397875648641</v>
      </c>
      <c r="AU95">
        <v>13.15231622629308</v>
      </c>
      <c r="AV95">
        <v>13.40089220903504</v>
      </c>
      <c r="AW95">
        <v>1.018213617367129</v>
      </c>
      <c r="AX95">
        <v>88.62335288210382</v>
      </c>
      <c r="AY95">
        <v>3.62129142250751</v>
      </c>
      <c r="AZ95">
        <v>4.902894361883651</v>
      </c>
    </row>
    <row r="96" spans="1:52">
      <c r="A96" s="2">
        <v>44951</v>
      </c>
      <c r="B96">
        <v>1011.362784099691</v>
      </c>
      <c r="C96">
        <v>-0.04524961726902921</v>
      </c>
      <c r="AN96" s="2">
        <v>44951</v>
      </c>
      <c r="AO96">
        <v>0.003727378668933313</v>
      </c>
      <c r="AP96">
        <v>235.0602641928903</v>
      </c>
      <c r="AQ96">
        <v>12.66337529021168</v>
      </c>
      <c r="AR96">
        <v>0.05424338726274933</v>
      </c>
      <c r="AS96">
        <v>21.71355945876995</v>
      </c>
      <c r="AT96">
        <v>0.2802291047091791</v>
      </c>
      <c r="AU96">
        <v>13.3914386728219</v>
      </c>
      <c r="AV96">
        <v>13.62979394840169</v>
      </c>
      <c r="AW96">
        <v>1.055074637004208</v>
      </c>
      <c r="AX96">
        <v>88.22909812061181</v>
      </c>
      <c r="AY96">
        <v>3.699516377268241</v>
      </c>
      <c r="AZ96">
        <v>4.951209486987086</v>
      </c>
    </row>
    <row r="97" spans="1:52">
      <c r="A97" s="2">
        <v>44952</v>
      </c>
      <c r="B97">
        <v>1054.098965657205</v>
      </c>
      <c r="C97">
        <v>0.04225603535091227</v>
      </c>
      <c r="AN97" s="2">
        <v>44952</v>
      </c>
      <c r="AO97">
        <v>0.003801170937742324</v>
      </c>
      <c r="AP97">
        <v>235.5235035393708</v>
      </c>
      <c r="AQ97">
        <v>12.628629397204</v>
      </c>
      <c r="AR97">
        <v>0.05463695856423215</v>
      </c>
      <c r="AS97">
        <v>22.11675999378916</v>
      </c>
      <c r="AT97">
        <v>0.2860104918967716</v>
      </c>
      <c r="AU97">
        <v>13.33226774420244</v>
      </c>
      <c r="AV97">
        <v>13.73271751068871</v>
      </c>
      <c r="AW97">
        <v>1.023808271715102</v>
      </c>
      <c r="AX97">
        <v>88.53172249801203</v>
      </c>
      <c r="AY97">
        <v>3.575897546934246</v>
      </c>
      <c r="AZ97">
        <v>4.935098902325021</v>
      </c>
    </row>
    <row r="98" spans="1:52">
      <c r="A98" s="2">
        <v>44953</v>
      </c>
      <c r="B98">
        <v>1074.402307222301</v>
      </c>
      <c r="C98">
        <v>0.01926132386671831</v>
      </c>
      <c r="AN98" s="2">
        <v>44953</v>
      </c>
      <c r="AO98">
        <v>0.00389129183966907</v>
      </c>
      <c r="AP98">
        <v>235.6975190279976</v>
      </c>
      <c r="AQ98">
        <v>12.47496622879807</v>
      </c>
      <c r="AR98">
        <v>0.05589085825890205</v>
      </c>
      <c r="AS98">
        <v>22.64586401828848</v>
      </c>
      <c r="AT98">
        <v>0.2938697947543518</v>
      </c>
      <c r="AU98">
        <v>13.23805748576171</v>
      </c>
      <c r="AV98">
        <v>13.84100317218105</v>
      </c>
      <c r="AW98">
        <v>1.006509448794222</v>
      </c>
      <c r="AX98">
        <v>80.88863123680518</v>
      </c>
      <c r="AY98">
        <v>3.678753829328013</v>
      </c>
      <c r="AZ98">
        <v>4.941342484936532</v>
      </c>
    </row>
    <row r="99" spans="1:52">
      <c r="A99" s="2">
        <v>44954</v>
      </c>
      <c r="B99">
        <v>1102.390637142981</v>
      </c>
      <c r="C99">
        <v>0.0260501394426822</v>
      </c>
      <c r="AN99" s="2">
        <v>44954</v>
      </c>
      <c r="AO99">
        <v>0.003981964003027922</v>
      </c>
      <c r="AP99">
        <v>236.3449055129983</v>
      </c>
      <c r="AQ99">
        <v>12.46173270277874</v>
      </c>
      <c r="AR99">
        <v>0.05748734677192927</v>
      </c>
      <c r="AS99">
        <v>22.86327243377616</v>
      </c>
      <c r="AT99">
        <v>0.297990939985599</v>
      </c>
      <c r="AU99">
        <v>13.40061200099712</v>
      </c>
      <c r="AV99">
        <v>14.00208615721345</v>
      </c>
      <c r="AW99">
        <v>1.053912381372653</v>
      </c>
      <c r="AX99">
        <v>79.25800127120192</v>
      </c>
      <c r="AY99">
        <v>3.772660574601209</v>
      </c>
      <c r="AZ99">
        <v>4.311400275008567</v>
      </c>
    </row>
    <row r="100" spans="1:52">
      <c r="A100" s="2">
        <v>44955</v>
      </c>
      <c r="B100">
        <v>1080.753345752295</v>
      </c>
      <c r="C100">
        <v>-0.01962760809250219</v>
      </c>
      <c r="AN100" s="2">
        <v>44955</v>
      </c>
      <c r="AO100">
        <v>0.003914273745886499</v>
      </c>
      <c r="AP100">
        <v>236.0101478798057</v>
      </c>
      <c r="AQ100">
        <v>12.50912012944203</v>
      </c>
      <c r="AR100">
        <v>0.05735797989307646</v>
      </c>
      <c r="AS100">
        <v>22.5523421602724</v>
      </c>
      <c r="AT100">
        <v>0.2944766915420206</v>
      </c>
      <c r="AU100">
        <v>13.6107045652215</v>
      </c>
      <c r="AV100">
        <v>14.11626090514612</v>
      </c>
      <c r="AW100">
        <v>1.071470812613668</v>
      </c>
      <c r="AX100">
        <v>78.75896310733226</v>
      </c>
      <c r="AY100">
        <v>3.763833495352042</v>
      </c>
      <c r="AZ100">
        <v>4.372827229673221</v>
      </c>
    </row>
    <row r="101" spans="1:52">
      <c r="A101" s="2">
        <v>44956</v>
      </c>
      <c r="B101">
        <v>1124.737275845841</v>
      </c>
      <c r="C101">
        <v>0.04069747298624349</v>
      </c>
      <c r="AN101" s="2">
        <v>44956</v>
      </c>
      <c r="AO101">
        <v>0.003942297398075791</v>
      </c>
      <c r="AP101">
        <v>236.4946047279859</v>
      </c>
      <c r="AQ101">
        <v>12.68557894305348</v>
      </c>
      <c r="AR101">
        <v>0.05693268915299995</v>
      </c>
      <c r="AS101">
        <v>22.75912252577975</v>
      </c>
      <c r="AT101">
        <v>0.295300946923459</v>
      </c>
      <c r="AU101">
        <v>13.53988784370322</v>
      </c>
      <c r="AV101">
        <v>14.17586608691522</v>
      </c>
      <c r="AW101">
        <v>1.068022850473319</v>
      </c>
      <c r="AX101">
        <v>79.67824254931384</v>
      </c>
      <c r="AY101">
        <v>3.583150863332761</v>
      </c>
      <c r="AZ101">
        <v>4.453187855089327</v>
      </c>
    </row>
    <row r="102" spans="1:52">
      <c r="A102" s="2">
        <v>44957</v>
      </c>
      <c r="B102">
        <v>1057.580104137096</v>
      </c>
      <c r="C102">
        <v>-0.05970920778653965</v>
      </c>
      <c r="AN102" s="2">
        <v>44957</v>
      </c>
      <c r="AO102">
        <v>0.00386552145954185</v>
      </c>
      <c r="AP102">
        <v>237.0132301228849</v>
      </c>
      <c r="AQ102">
        <v>12.76501530234547</v>
      </c>
      <c r="AR102">
        <v>0.05627862719027518</v>
      </c>
      <c r="AS102">
        <v>22.2231146299951</v>
      </c>
      <c r="AT102">
        <v>0.2873430539450861</v>
      </c>
      <c r="AU102">
        <v>13.57847621077922</v>
      </c>
      <c r="AV102">
        <v>14.24732044294295</v>
      </c>
      <c r="AW102">
        <v>1.088276941708629</v>
      </c>
      <c r="AX102">
        <v>81.19189201243721</v>
      </c>
      <c r="AY102">
        <v>3.683860254011605</v>
      </c>
      <c r="AZ102">
        <v>4.474732860862229</v>
      </c>
    </row>
    <row r="103" spans="1:52">
      <c r="A103" s="2">
        <v>44958</v>
      </c>
      <c r="B103">
        <v>1074.858319031583</v>
      </c>
      <c r="C103">
        <v>0.01633749994624289</v>
      </c>
      <c r="AN103" s="2">
        <v>44958</v>
      </c>
      <c r="AO103">
        <v>0.003872517317387183</v>
      </c>
      <c r="AP103">
        <v>229.2375433646991</v>
      </c>
      <c r="AQ103">
        <v>12.89885120464703</v>
      </c>
      <c r="AR103">
        <v>0.05651838401866995</v>
      </c>
      <c r="AS103">
        <v>22.22270127159459</v>
      </c>
      <c r="AT103">
        <v>0.2869806325422678</v>
      </c>
      <c r="AU103">
        <v>13.64384716706814</v>
      </c>
      <c r="AV103">
        <v>14.30535260284508</v>
      </c>
      <c r="AW103">
        <v>1.079430020259256</v>
      </c>
      <c r="AX103">
        <v>80.83336810703996</v>
      </c>
      <c r="AY103">
        <v>3.742370331912358</v>
      </c>
      <c r="AZ103">
        <v>4.51675264393975</v>
      </c>
    </row>
    <row r="104" spans="1:52">
      <c r="A104" s="2">
        <v>44959</v>
      </c>
      <c r="B104">
        <v>1116.339262468797</v>
      </c>
      <c r="C104">
        <v>0.03859201040988158</v>
      </c>
      <c r="AN104" s="2">
        <v>44959</v>
      </c>
      <c r="AO104">
        <v>0.003920743351466107</v>
      </c>
      <c r="AP104">
        <v>234.0407743689453</v>
      </c>
      <c r="AQ104">
        <v>12.88261639078894</v>
      </c>
      <c r="AR104">
        <v>0.05665884175621277</v>
      </c>
      <c r="AS104">
        <v>22.78771053270161</v>
      </c>
      <c r="AT104">
        <v>0.2930273055331553</v>
      </c>
      <c r="AU104">
        <v>13.64820130292723</v>
      </c>
      <c r="AV104">
        <v>14.38191502154696</v>
      </c>
      <c r="AW104">
        <v>1.055140338184553</v>
      </c>
      <c r="AX104">
        <v>77.81407798599224</v>
      </c>
      <c r="AY104">
        <v>3.721245949968912</v>
      </c>
      <c r="AZ104">
        <v>4.448957263311767</v>
      </c>
    </row>
    <row r="105" spans="1:52">
      <c r="A105" s="2">
        <v>44960</v>
      </c>
      <c r="B105">
        <v>1122.770158139761</v>
      </c>
      <c r="C105">
        <v>0.005760700073149438</v>
      </c>
      <c r="AN105" s="2">
        <v>44960</v>
      </c>
      <c r="AO105">
        <v>0.003980505095258089</v>
      </c>
      <c r="AP105">
        <v>234.7378404003564</v>
      </c>
      <c r="AQ105">
        <v>13.15469609668046</v>
      </c>
      <c r="AR105">
        <v>0.05683170641811833</v>
      </c>
      <c r="AS105">
        <v>22.532874988832</v>
      </c>
      <c r="AT105">
        <v>0.2884774246607001</v>
      </c>
      <c r="AU105">
        <v>13.12275317496327</v>
      </c>
      <c r="AV105">
        <v>14.26772896301152</v>
      </c>
      <c r="AW105">
        <v>1.055858395591251</v>
      </c>
      <c r="AX105">
        <v>78.86356733069437</v>
      </c>
      <c r="AY105">
        <v>3.844162936098102</v>
      </c>
      <c r="AZ105">
        <v>4.404177544849499</v>
      </c>
    </row>
    <row r="106" spans="1:52">
      <c r="A106" s="2">
        <v>44961</v>
      </c>
      <c r="B106">
        <v>1149.403421106636</v>
      </c>
      <c r="C106">
        <v>0.02372102854158697</v>
      </c>
      <c r="AN106" s="2">
        <v>44961</v>
      </c>
      <c r="AO106">
        <v>0.004085318675061201</v>
      </c>
      <c r="AP106">
        <v>236.817080662186</v>
      </c>
      <c r="AQ106">
        <v>13.14091248486054</v>
      </c>
      <c r="AR106">
        <v>0.05750679425220995</v>
      </c>
      <c r="AS106">
        <v>21.92748324248589</v>
      </c>
      <c r="AT106">
        <v>0.2885390997707579</v>
      </c>
      <c r="AU106">
        <v>13.54514390438884</v>
      </c>
      <c r="AV106">
        <v>13.64695246276768</v>
      </c>
      <c r="AW106">
        <v>1.05462724993457</v>
      </c>
      <c r="AX106">
        <v>76.90441257775889</v>
      </c>
      <c r="AY106">
        <v>3.876494412936317</v>
      </c>
      <c r="AZ106">
        <v>4.481494855426237</v>
      </c>
    </row>
    <row r="107" spans="1:52">
      <c r="A107" s="2">
        <v>44962</v>
      </c>
      <c r="B107">
        <v>1149.30966465553</v>
      </c>
      <c r="C107">
        <v>-8.156966421468681E-05</v>
      </c>
      <c r="AN107" s="2">
        <v>44962</v>
      </c>
      <c r="AO107">
        <v>0.004100777349449873</v>
      </c>
      <c r="AP107">
        <v>239.0132037479125</v>
      </c>
      <c r="AQ107">
        <v>13.1936192463077</v>
      </c>
      <c r="AR107">
        <v>0.05731484999212223</v>
      </c>
      <c r="AS107">
        <v>21.14737818272522</v>
      </c>
      <c r="AT107">
        <v>0.2894920172624315</v>
      </c>
      <c r="AU107">
        <v>13.2093601751647</v>
      </c>
      <c r="AV107">
        <v>13.85260101025484</v>
      </c>
      <c r="AW107">
        <v>1.074981546791615</v>
      </c>
      <c r="AX107">
        <v>76.14129663051688</v>
      </c>
      <c r="AY107">
        <v>3.9219951667041</v>
      </c>
      <c r="AZ107">
        <v>4.537909420733891</v>
      </c>
    </row>
    <row r="108" spans="1:52">
      <c r="A108" s="2">
        <v>44963</v>
      </c>
      <c r="B108">
        <v>1112.794973744889</v>
      </c>
      <c r="C108">
        <v>-0.0317709769904222</v>
      </c>
      <c r="AN108" s="2">
        <v>44963</v>
      </c>
      <c r="AO108">
        <v>0.00403937817872632</v>
      </c>
      <c r="AP108">
        <v>236.2644837986574</v>
      </c>
      <c r="AQ108">
        <v>13.27007021880802</v>
      </c>
      <c r="AR108">
        <v>0.05685225462799622</v>
      </c>
      <c r="AS108">
        <v>20.97050408109715</v>
      </c>
      <c r="AT108">
        <v>0.2828670930366298</v>
      </c>
      <c r="AU108">
        <v>13.43821794296658</v>
      </c>
      <c r="AV108">
        <v>13.958712112896</v>
      </c>
      <c r="AW108">
        <v>1.082249934567811</v>
      </c>
      <c r="AX108">
        <v>76.96729748677711</v>
      </c>
      <c r="AY108">
        <v>3.942408396023863</v>
      </c>
      <c r="AZ108">
        <v>4.612561457388233</v>
      </c>
    </row>
    <row r="109" spans="1:52">
      <c r="A109" s="2">
        <v>44964</v>
      </c>
      <c r="B109">
        <v>1091.471008054317</v>
      </c>
      <c r="C109">
        <v>-0.01916252876197899</v>
      </c>
      <c r="AN109" s="2">
        <v>44964</v>
      </c>
      <c r="AO109">
        <v>0.003998912172738641</v>
      </c>
      <c r="AP109">
        <v>238.1931522099252</v>
      </c>
      <c r="AQ109">
        <v>13.33430088535497</v>
      </c>
      <c r="AR109">
        <v>0.0563447537432285</v>
      </c>
      <c r="AS109">
        <v>20.5427164362883</v>
      </c>
      <c r="AT109">
        <v>0.2801242241232998</v>
      </c>
      <c r="AU109">
        <v>13.69156029785536</v>
      </c>
      <c r="AV109">
        <v>14.02452298038582</v>
      </c>
      <c r="AW109">
        <v>1.081872380376249</v>
      </c>
      <c r="AX109">
        <v>76.40168508202689</v>
      </c>
      <c r="AY109">
        <v>4.010255578158248</v>
      </c>
      <c r="AZ109">
        <v>4.644343822203255</v>
      </c>
    </row>
    <row r="110" spans="1:52">
      <c r="A110" s="2">
        <v>44965</v>
      </c>
      <c r="B110">
        <v>1144.393487779707</v>
      </c>
      <c r="C110">
        <v>0.04848729772468374</v>
      </c>
      <c r="AN110" s="2">
        <v>44965</v>
      </c>
      <c r="AO110">
        <v>0.004098900564880841</v>
      </c>
      <c r="AP110">
        <v>239.0164296600171</v>
      </c>
      <c r="AQ110">
        <v>13.24714500165429</v>
      </c>
      <c r="AR110">
        <v>0.05701252584397087</v>
      </c>
      <c r="AS110">
        <v>20.8594853089874</v>
      </c>
      <c r="AT110">
        <v>0.2861409866940694</v>
      </c>
      <c r="AU110">
        <v>13.64487136443212</v>
      </c>
      <c r="AV110">
        <v>13.74811202541156</v>
      </c>
      <c r="AW110">
        <v>1.073178851503956</v>
      </c>
      <c r="AX110">
        <v>75.22916054998382</v>
      </c>
      <c r="AY110">
        <v>3.993714400360472</v>
      </c>
      <c r="AZ110">
        <v>4.573671837066539</v>
      </c>
    </row>
    <row r="111" spans="1:52">
      <c r="A111" s="2">
        <v>44966</v>
      </c>
      <c r="B111">
        <v>1130.224894602153</v>
      </c>
      <c r="C111">
        <v>-0.01238087539718835</v>
      </c>
      <c r="AN111" s="2">
        <v>44966</v>
      </c>
      <c r="AO111">
        <v>0.0041061615090999</v>
      </c>
      <c r="AP111">
        <v>238.9565352991945</v>
      </c>
      <c r="AQ111">
        <v>13.21883217084248</v>
      </c>
      <c r="AR111">
        <v>0.05707400591326361</v>
      </c>
      <c r="AS111">
        <v>20.13552515165022</v>
      </c>
      <c r="AT111">
        <v>0.2871285811080624</v>
      </c>
      <c r="AU111">
        <v>13.84504190931218</v>
      </c>
      <c r="AV111">
        <v>13.94920964484118</v>
      </c>
      <c r="AW111">
        <v>1.083204861054762</v>
      </c>
      <c r="AX111">
        <v>72.0525451913899</v>
      </c>
      <c r="AY111">
        <v>4.058167561891673</v>
      </c>
      <c r="AZ111">
        <v>4.688609274522548</v>
      </c>
    </row>
    <row r="112" spans="1:52">
      <c r="A112" s="2">
        <v>44967</v>
      </c>
      <c r="B112">
        <v>1042.631523433186</v>
      </c>
      <c r="C112">
        <v>-0.07750083331848789</v>
      </c>
      <c r="AN112" s="2">
        <v>44967</v>
      </c>
      <c r="AO112">
        <v>0.003982270053662629</v>
      </c>
      <c r="AP112">
        <v>240.1570279254668</v>
      </c>
      <c r="AQ112">
        <v>12.4317386932095</v>
      </c>
      <c r="AR112">
        <v>0.05621414685052695</v>
      </c>
      <c r="AS112">
        <v>20.83686664546683</v>
      </c>
      <c r="AT112">
        <v>0.2841866496707323</v>
      </c>
      <c r="AU112">
        <v>13.77678155819329</v>
      </c>
      <c r="AV112">
        <v>13.94622129917139</v>
      </c>
      <c r="AW112">
        <v>1.116786408738881</v>
      </c>
      <c r="AX112">
        <v>70.67590167841827</v>
      </c>
      <c r="AY112">
        <v>4.240660239026575</v>
      </c>
      <c r="AZ112">
        <v>4.860352962899568</v>
      </c>
    </row>
    <row r="113" spans="1:52">
      <c r="A113" s="2">
        <v>44968</v>
      </c>
      <c r="B113">
        <v>1036.937128991043</v>
      </c>
      <c r="C113">
        <v>-0.005461559826420936</v>
      </c>
      <c r="AN113" s="2">
        <v>44968</v>
      </c>
      <c r="AO113">
        <v>0.003996723503144155</v>
      </c>
      <c r="AP113">
        <v>241.2528156511175</v>
      </c>
      <c r="AQ113">
        <v>12.51576514014121</v>
      </c>
      <c r="AR113">
        <v>0.05706549656023968</v>
      </c>
      <c r="AS113">
        <v>20.94768211705613</v>
      </c>
      <c r="AT113">
        <v>0.2824498287469948</v>
      </c>
      <c r="AU113">
        <v>13.588428854203</v>
      </c>
      <c r="AV113">
        <v>13.97086360807215</v>
      </c>
      <c r="AW113">
        <v>1.09702425528121</v>
      </c>
      <c r="AX113">
        <v>70.25026012910452</v>
      </c>
      <c r="AY113">
        <v>4.286569199672474</v>
      </c>
      <c r="AZ113">
        <v>4.855043086419237</v>
      </c>
    </row>
    <row r="114" spans="1:52">
      <c r="A114" s="2">
        <v>44969</v>
      </c>
      <c r="B114">
        <v>1055.82210485909</v>
      </c>
      <c r="C114">
        <v>0.01821226701219847</v>
      </c>
      <c r="AN114" s="2">
        <v>44969</v>
      </c>
      <c r="AO114">
        <v>0.004024044278155063</v>
      </c>
      <c r="AP114">
        <v>238.2882841871912</v>
      </c>
      <c r="AQ114">
        <v>12.54537990158119</v>
      </c>
      <c r="AR114">
        <v>0.05712649985919573</v>
      </c>
      <c r="AS114">
        <v>20.96331391930064</v>
      </c>
      <c r="AT114">
        <v>0.2831264373308796</v>
      </c>
      <c r="AU114">
        <v>13.56647473194617</v>
      </c>
      <c r="AV114">
        <v>14.00797246111074</v>
      </c>
      <c r="AW114">
        <v>1.108308302060707</v>
      </c>
      <c r="AX114">
        <v>70.25432946005031</v>
      </c>
      <c r="AY114">
        <v>4.224456073130152</v>
      </c>
      <c r="AZ114">
        <v>4.878941042176951</v>
      </c>
    </row>
    <row r="115" spans="1:52">
      <c r="A115" s="2">
        <v>44970</v>
      </c>
      <c r="B115">
        <v>1045.268795340149</v>
      </c>
      <c r="C115">
        <v>-0.009995348146598637</v>
      </c>
      <c r="AN115" s="2">
        <v>44970</v>
      </c>
      <c r="AO115">
        <v>0.004000789249294276</v>
      </c>
      <c r="AP115">
        <v>239.3769987751226</v>
      </c>
      <c r="AQ115">
        <v>12.79287130872097</v>
      </c>
      <c r="AR115">
        <v>0.05754211702453858</v>
      </c>
      <c r="AS115">
        <v>20.83544280309179</v>
      </c>
      <c r="AT115">
        <v>0.2779374277168385</v>
      </c>
      <c r="AU115">
        <v>13.73776700351879</v>
      </c>
      <c r="AV115">
        <v>14.11562966570665</v>
      </c>
      <c r="AW115">
        <v>1.125717806017709</v>
      </c>
      <c r="AX115">
        <v>70.39846500854476</v>
      </c>
      <c r="AY115">
        <v>4.056393192133774</v>
      </c>
      <c r="AZ115">
        <v>4.906927000895621</v>
      </c>
    </row>
    <row r="116" spans="1:52">
      <c r="A116" s="2">
        <v>44971</v>
      </c>
      <c r="B116">
        <v>1027.991790236146</v>
      </c>
      <c r="C116">
        <v>-0.01652876770168998</v>
      </c>
      <c r="AN116" s="2">
        <v>44971</v>
      </c>
      <c r="AO116">
        <v>0.003929863742088724</v>
      </c>
      <c r="AP116">
        <v>238.2446604424816</v>
      </c>
      <c r="AQ116">
        <v>12.84893406023745</v>
      </c>
      <c r="AR116">
        <v>0.05687471042649768</v>
      </c>
      <c r="AS116">
        <v>21.7891668929565</v>
      </c>
      <c r="AT116">
        <v>0.291806405976003</v>
      </c>
      <c r="AU116">
        <v>13.69311735252742</v>
      </c>
      <c r="AV116">
        <v>14.0150373830271</v>
      </c>
      <c r="AW116">
        <v>1.040833347262471</v>
      </c>
      <c r="AX116">
        <v>72.28855669011101</v>
      </c>
      <c r="AY116">
        <v>4.1256727442841</v>
      </c>
      <c r="AZ116">
        <v>4.859809715967024</v>
      </c>
    </row>
    <row r="117" spans="1:52">
      <c r="A117" s="2">
        <v>44972</v>
      </c>
      <c r="B117">
        <v>1061.872417932091</v>
      </c>
      <c r="C117">
        <v>0.0329580722509093</v>
      </c>
      <c r="AN117" s="2">
        <v>44972</v>
      </c>
      <c r="AO117">
        <v>0.003981987015653391</v>
      </c>
      <c r="AP117">
        <v>228.84204235374</v>
      </c>
      <c r="AQ117">
        <v>12.98580250239401</v>
      </c>
      <c r="AR117">
        <v>0.05681767777584639</v>
      </c>
      <c r="AS117">
        <v>22.33406685997103</v>
      </c>
      <c r="AT117">
        <v>0.2986132758288914</v>
      </c>
      <c r="AU117">
        <v>13.4367982715653</v>
      </c>
      <c r="AV117">
        <v>14.20070792579258</v>
      </c>
      <c r="AW117">
        <v>1.06500864979578</v>
      </c>
      <c r="AX117">
        <v>70.30810871051874</v>
      </c>
      <c r="AY117">
        <v>4.055085163479566</v>
      </c>
      <c r="AZ117">
        <v>4.872105003574015</v>
      </c>
    </row>
    <row r="118" spans="1:52">
      <c r="A118" s="2">
        <v>44973</v>
      </c>
      <c r="B118">
        <v>1138.766793475641</v>
      </c>
      <c r="C118">
        <v>0.07241394940203394</v>
      </c>
      <c r="AN118" s="2">
        <v>44973</v>
      </c>
      <c r="AO118">
        <v>0.003904494708759842</v>
      </c>
      <c r="AP118">
        <v>230.3517130065624</v>
      </c>
      <c r="AQ118">
        <v>13.05856339039753</v>
      </c>
      <c r="AR118">
        <v>0.05672810850312162</v>
      </c>
      <c r="AS118">
        <v>22.37159800193262</v>
      </c>
      <c r="AT118">
        <v>0.2992457789021415</v>
      </c>
      <c r="AU118">
        <v>13.68810038236319</v>
      </c>
      <c r="AV118">
        <v>14.36301446570091</v>
      </c>
      <c r="AW118">
        <v>1.064783177487894</v>
      </c>
      <c r="AX118">
        <v>71.43457457539115</v>
      </c>
      <c r="AY118">
        <v>3.981713343396035</v>
      </c>
      <c r="AZ118">
        <v>4.781714543587556</v>
      </c>
    </row>
    <row r="119" spans="1:52">
      <c r="A119" s="2">
        <v>44974</v>
      </c>
      <c r="B119">
        <v>1095.790441322893</v>
      </c>
      <c r="C119">
        <v>-0.03773937947521233</v>
      </c>
      <c r="AN119" s="2">
        <v>44974</v>
      </c>
      <c r="AO119">
        <v>0.003846101585519502</v>
      </c>
      <c r="AP119">
        <v>235.0071498470309</v>
      </c>
      <c r="AQ119">
        <v>12.9812893983696</v>
      </c>
      <c r="AR119">
        <v>0.0555484544680684</v>
      </c>
      <c r="AS119">
        <v>22.70776853427768</v>
      </c>
      <c r="AT119">
        <v>0.2985437214761517</v>
      </c>
      <c r="AU119">
        <v>14.02744626837515</v>
      </c>
      <c r="AV119">
        <v>14.36706863485165</v>
      </c>
      <c r="AW119">
        <v>1.07890251575957</v>
      </c>
      <c r="AX119">
        <v>66.44954732522899</v>
      </c>
      <c r="AY119">
        <v>4.093237295546371</v>
      </c>
      <c r="AZ119">
        <v>4.892780692211518</v>
      </c>
    </row>
    <row r="120" spans="1:52">
      <c r="A120" s="2">
        <v>44975</v>
      </c>
      <c r="B120">
        <v>1155.797250597419</v>
      </c>
      <c r="C120">
        <v>0.05476120890604141</v>
      </c>
      <c r="AN120" s="2">
        <v>44975</v>
      </c>
      <c r="AO120">
        <v>0.003914135162535884</v>
      </c>
      <c r="AP120">
        <v>238.5476814409286</v>
      </c>
      <c r="AQ120">
        <v>12.60633829083563</v>
      </c>
      <c r="AR120">
        <v>0.05678881840674315</v>
      </c>
      <c r="AS120">
        <v>23.07476171554724</v>
      </c>
      <c r="AT120">
        <v>0.3071003139770775</v>
      </c>
      <c r="AU120">
        <v>14.30906394346159</v>
      </c>
      <c r="AV120">
        <v>13.18488360512493</v>
      </c>
      <c r="AW120">
        <v>1.113448934064153</v>
      </c>
      <c r="AX120">
        <v>63.12242792719099</v>
      </c>
      <c r="AY120">
        <v>4.158971097204158</v>
      </c>
      <c r="AZ120">
        <v>4.942934043360672</v>
      </c>
    </row>
    <row r="121" spans="1:52">
      <c r="A121" s="2">
        <v>44976</v>
      </c>
      <c r="B121">
        <v>1169.978726384727</v>
      </c>
      <c r="C121">
        <v>0.01226986461507629</v>
      </c>
      <c r="AN121" s="2">
        <v>44976</v>
      </c>
      <c r="AO121">
        <v>0.003957466437175184</v>
      </c>
      <c r="AP121">
        <v>240.0782822409329</v>
      </c>
      <c r="AQ121">
        <v>12.17341921368037</v>
      </c>
      <c r="AR121">
        <v>0.0576593103021331</v>
      </c>
      <c r="AS121">
        <v>23.16545824002739</v>
      </c>
      <c r="AT121">
        <v>0.3083524688465294</v>
      </c>
      <c r="AU121">
        <v>13.97399004100039</v>
      </c>
      <c r="AV121">
        <v>13.44893971755451</v>
      </c>
      <c r="AW121">
        <v>1.071071174342596</v>
      </c>
      <c r="AX121">
        <v>65.52453082707852</v>
      </c>
      <c r="AY121">
        <v>4.151421890578455</v>
      </c>
      <c r="AZ121">
        <v>4.975831073853857</v>
      </c>
    </row>
    <row r="122" spans="1:52">
      <c r="A122" s="2">
        <v>44977</v>
      </c>
      <c r="B122">
        <v>1177.991244790168</v>
      </c>
      <c r="C122">
        <v>0.006848430851559062</v>
      </c>
      <c r="AN122" s="2">
        <v>44977</v>
      </c>
      <c r="AO122">
        <v>0.004028644243765578</v>
      </c>
      <c r="AP122">
        <v>245.2023606083931</v>
      </c>
      <c r="AQ122">
        <v>12.30887491081028</v>
      </c>
      <c r="AR122">
        <v>0.05832076308232458</v>
      </c>
      <c r="AS122">
        <v>23.53126640798547</v>
      </c>
      <c r="AT122">
        <v>0.314273977629164</v>
      </c>
      <c r="AU122">
        <v>13.59902091988574</v>
      </c>
      <c r="AV122">
        <v>13.14457922585001</v>
      </c>
      <c r="AW122">
        <v>1.083943949051747</v>
      </c>
      <c r="AX122">
        <v>66.13288202399683</v>
      </c>
      <c r="AY122">
        <v>3.934051223358051</v>
      </c>
      <c r="AZ122">
        <v>4.936268074300048</v>
      </c>
    </row>
    <row r="123" spans="1:52">
      <c r="A123" s="2">
        <v>44978</v>
      </c>
      <c r="B123">
        <v>1196.470946854764</v>
      </c>
      <c r="C123">
        <v>0.01568746978920732</v>
      </c>
      <c r="AN123" s="2">
        <v>44978</v>
      </c>
      <c r="AO123">
        <v>0.004020749389105157</v>
      </c>
      <c r="AP123">
        <v>247.2752251122834</v>
      </c>
      <c r="AQ123">
        <v>12.46116466977494</v>
      </c>
      <c r="AR123">
        <v>0.05862002409898068</v>
      </c>
      <c r="AS123">
        <v>23.64000408581489</v>
      </c>
      <c r="AT123">
        <v>0.3165815768046414</v>
      </c>
      <c r="AU123">
        <v>13.56385748808665</v>
      </c>
      <c r="AV123">
        <v>13.22678597859527</v>
      </c>
      <c r="AW123">
        <v>1.085420434694293</v>
      </c>
      <c r="AX123">
        <v>67.7093492663937</v>
      </c>
      <c r="AY123">
        <v>3.820355574743713</v>
      </c>
      <c r="AZ123">
        <v>4.784307209319907</v>
      </c>
    </row>
    <row r="124" spans="1:52">
      <c r="A124" s="2">
        <v>44979</v>
      </c>
      <c r="B124">
        <v>1158.07246074111</v>
      </c>
      <c r="C124">
        <v>-0.03209312036752276</v>
      </c>
      <c r="AN124" s="2">
        <v>44979</v>
      </c>
      <c r="AO124">
        <v>0.003955102390100132</v>
      </c>
      <c r="AP124">
        <v>246.3854677135425</v>
      </c>
      <c r="AQ124">
        <v>12.66471282261651</v>
      </c>
      <c r="AR124">
        <v>0.05830846984600137</v>
      </c>
      <c r="AS124">
        <v>23.27370292941579</v>
      </c>
      <c r="AT124">
        <v>0.3102459248627951</v>
      </c>
      <c r="AU124">
        <v>13.74768899458223</v>
      </c>
      <c r="AV124">
        <v>13.33405894166977</v>
      </c>
      <c r="AW124">
        <v>1.104006710744941</v>
      </c>
      <c r="AX124">
        <v>69.84012800074426</v>
      </c>
      <c r="AY124">
        <v>3.879338556124584</v>
      </c>
      <c r="AZ124">
        <v>4.618289783617526</v>
      </c>
    </row>
    <row r="125" spans="1:52">
      <c r="A125" s="2">
        <v>44980</v>
      </c>
      <c r="B125">
        <v>1147.210280870248</v>
      </c>
      <c r="C125">
        <v>-0.009379533871231693</v>
      </c>
      <c r="AN125" s="2">
        <v>44980</v>
      </c>
      <c r="AO125">
        <v>0.003956376817891532</v>
      </c>
      <c r="AP125">
        <v>246.0586741713254</v>
      </c>
      <c r="AQ125">
        <v>12.40055794527636</v>
      </c>
      <c r="AR125">
        <v>0.05822428783396343</v>
      </c>
      <c r="AS125">
        <v>23.18426271689166</v>
      </c>
      <c r="AT125">
        <v>0.3059729714362235</v>
      </c>
      <c r="AU125">
        <v>13.79800492186746</v>
      </c>
      <c r="AV125">
        <v>13.33244899834168</v>
      </c>
      <c r="AW125">
        <v>1.124800464820935</v>
      </c>
      <c r="AX125">
        <v>68.70358395757522</v>
      </c>
      <c r="AY125">
        <v>3.953994894384341</v>
      </c>
      <c r="AZ125">
        <v>4.710632482185368</v>
      </c>
    </row>
    <row r="126" spans="1:52">
      <c r="A126" s="2">
        <v>44981</v>
      </c>
      <c r="B126">
        <v>1138.267116604109</v>
      </c>
      <c r="C126">
        <v>-0.007795575419141998</v>
      </c>
      <c r="AN126" s="2">
        <v>44981</v>
      </c>
      <c r="AO126">
        <v>0.003967187675920204</v>
      </c>
      <c r="AP126">
        <v>247.9164747376406</v>
      </c>
      <c r="AQ126">
        <v>11.94435948466893</v>
      </c>
      <c r="AR126">
        <v>0.05750939874380426</v>
      </c>
      <c r="AS126">
        <v>23.33437241076946</v>
      </c>
      <c r="AT126">
        <v>0.3076556133146143</v>
      </c>
      <c r="AU126">
        <v>13.67423542773637</v>
      </c>
      <c r="AV126">
        <v>13.39485974027722</v>
      </c>
      <c r="AW126">
        <v>1.110753507294646</v>
      </c>
      <c r="AX126">
        <v>70.16282872248672</v>
      </c>
      <c r="AY126">
        <v>3.973923858159271</v>
      </c>
      <c r="AZ126">
        <v>4.817121428837334</v>
      </c>
    </row>
    <row r="127" spans="1:52">
      <c r="A127" s="2">
        <v>44982</v>
      </c>
      <c r="B127">
        <v>1087.766635411436</v>
      </c>
      <c r="C127">
        <v>-0.04436610744175373</v>
      </c>
      <c r="AN127" s="2">
        <v>44982</v>
      </c>
      <c r="AO127">
        <v>0.003911283534987202</v>
      </c>
      <c r="AP127">
        <v>247.9160802494168</v>
      </c>
      <c r="AQ127">
        <v>12.16951443239476</v>
      </c>
      <c r="AR127">
        <v>0.05636216722138156</v>
      </c>
      <c r="AS127">
        <v>22.76738378656889</v>
      </c>
      <c r="AT127">
        <v>0.300334533653181</v>
      </c>
      <c r="AU127">
        <v>13.79544328660657</v>
      </c>
      <c r="AV127">
        <v>13.71480901463846</v>
      </c>
      <c r="AW127">
        <v>1.112282319728761</v>
      </c>
      <c r="AX127">
        <v>71.6105569273642</v>
      </c>
      <c r="AY127">
        <v>3.935687230590699</v>
      </c>
      <c r="AZ127">
        <v>4.934637246501354</v>
      </c>
    </row>
    <row r="128" spans="1:52">
      <c r="A128" s="2">
        <v>44983</v>
      </c>
      <c r="B128">
        <v>1075.575915076784</v>
      </c>
      <c r="C128">
        <v>-0.01120710999748675</v>
      </c>
      <c r="AN128" s="2">
        <v>44983</v>
      </c>
      <c r="AO128">
        <v>0.003870122647873137</v>
      </c>
      <c r="AP128">
        <v>247.7659989485472</v>
      </c>
      <c r="AQ128">
        <v>12.14954482109944</v>
      </c>
      <c r="AR128">
        <v>0.05623383274012276</v>
      </c>
      <c r="AS128">
        <v>22.38526264024314</v>
      </c>
      <c r="AT128">
        <v>0.2966169933864965</v>
      </c>
      <c r="AU128">
        <v>13.86913692924449</v>
      </c>
      <c r="AV128">
        <v>13.71845892291086</v>
      </c>
      <c r="AW128">
        <v>1.122593682990334</v>
      </c>
      <c r="AX128">
        <v>71.86204662588126</v>
      </c>
      <c r="AY128">
        <v>4.002690307851017</v>
      </c>
      <c r="AZ128">
        <v>4.995299580396106</v>
      </c>
    </row>
    <row r="129" spans="1:52">
      <c r="A129" s="2">
        <v>44984</v>
      </c>
      <c r="B129">
        <v>1100.67113239914</v>
      </c>
      <c r="C129">
        <v>0.02333188849860401</v>
      </c>
      <c r="AN129" s="2">
        <v>44984</v>
      </c>
      <c r="AO129">
        <v>0.003896109874780172</v>
      </c>
      <c r="AP129">
        <v>248.7341688657225</v>
      </c>
      <c r="AQ129">
        <v>12.25394415468418</v>
      </c>
      <c r="AR129">
        <v>0.05590868926176486</v>
      </c>
      <c r="AS129">
        <v>22.64134733909247</v>
      </c>
      <c r="AT129">
        <v>0.2969892811131923</v>
      </c>
      <c r="AU129">
        <v>13.90280692371042</v>
      </c>
      <c r="AV129">
        <v>13.72508770052448</v>
      </c>
      <c r="AW129">
        <v>1.116477347745096</v>
      </c>
      <c r="AX129">
        <v>71.67875923572919</v>
      </c>
      <c r="AY129">
        <v>3.944165364992711</v>
      </c>
      <c r="AZ129">
        <v>4.977955506168287</v>
      </c>
    </row>
    <row r="130" spans="1:52">
      <c r="A130" s="2">
        <v>44985</v>
      </c>
      <c r="B130">
        <v>1081.01364139415</v>
      </c>
      <c r="C130">
        <v>-0.01785954989311167</v>
      </c>
      <c r="AN130" s="2">
        <v>44985</v>
      </c>
      <c r="AO130">
        <v>0.003832698440033588</v>
      </c>
      <c r="AP130">
        <v>247.0802003221186</v>
      </c>
      <c r="AQ130">
        <v>12.38301382161091</v>
      </c>
      <c r="AR130">
        <v>0.05514376406670628</v>
      </c>
      <c r="AS130">
        <v>22.4560699802157</v>
      </c>
      <c r="AT130">
        <v>0.295737831608517</v>
      </c>
      <c r="AU130">
        <v>13.98041057422954</v>
      </c>
      <c r="AV130">
        <v>13.67784255634425</v>
      </c>
      <c r="AW130">
        <v>1.122542226005506</v>
      </c>
      <c r="AX130">
        <v>72.9438194244221</v>
      </c>
      <c r="AY130">
        <v>3.970767385597291</v>
      </c>
      <c r="AZ130">
        <v>5.028263313550108</v>
      </c>
    </row>
    <row r="131" spans="1:52">
      <c r="A131" s="2">
        <v>44986</v>
      </c>
      <c r="B131">
        <v>1056.182319019619</v>
      </c>
      <c r="C131">
        <v>-0.02297040612966428</v>
      </c>
      <c r="AN131" s="2">
        <v>44986</v>
      </c>
      <c r="AO131">
        <v>0.003802617588331713</v>
      </c>
      <c r="AP131">
        <v>250.0343573560791</v>
      </c>
      <c r="AQ131">
        <v>12.21962007215917</v>
      </c>
      <c r="AR131">
        <v>0.0547813746899242</v>
      </c>
      <c r="AS131">
        <v>22.41067389227063</v>
      </c>
      <c r="AT131">
        <v>0.291954527676308</v>
      </c>
      <c r="AU131">
        <v>13.55942823487715</v>
      </c>
      <c r="AV131">
        <v>13.86800206916949</v>
      </c>
      <c r="AW131">
        <v>1.133487871709156</v>
      </c>
      <c r="AX131">
        <v>73.52402824333869</v>
      </c>
      <c r="AY131">
        <v>4.013091217481071</v>
      </c>
      <c r="AZ131">
        <v>5.14497410341437</v>
      </c>
    </row>
    <row r="132" spans="1:52">
      <c r="A132" s="2">
        <v>44987</v>
      </c>
      <c r="B132">
        <v>1089.996837220785</v>
      </c>
      <c r="C132">
        <v>0.03201579650808251</v>
      </c>
      <c r="AN132" s="2">
        <v>44987</v>
      </c>
      <c r="AO132">
        <v>0.003847121311650431</v>
      </c>
      <c r="AP132">
        <v>252.3590825240048</v>
      </c>
      <c r="AQ132">
        <v>12.07683399527311</v>
      </c>
      <c r="AR132">
        <v>0.05466247454665066</v>
      </c>
      <c r="AS132">
        <v>22.89843975268192</v>
      </c>
      <c r="AT132">
        <v>0.300307954085155</v>
      </c>
      <c r="AU132">
        <v>13.27916639931171</v>
      </c>
      <c r="AV132">
        <v>13.93144256638138</v>
      </c>
      <c r="AW132">
        <v>1.098924491062488</v>
      </c>
      <c r="AX132">
        <v>72.96589106894271</v>
      </c>
      <c r="AY132">
        <v>4.040815859969414</v>
      </c>
      <c r="AZ132">
        <v>5.120752918701047</v>
      </c>
    </row>
    <row r="133" spans="1:52">
      <c r="A133" s="2">
        <v>44988</v>
      </c>
      <c r="B133">
        <v>1067.866871589645</v>
      </c>
      <c r="C133">
        <v>-0.02030277967371563</v>
      </c>
      <c r="AN133" s="2">
        <v>44988</v>
      </c>
      <c r="AO133">
        <v>0.003791598182780338</v>
      </c>
      <c r="AP133">
        <v>254.4894607874138</v>
      </c>
      <c r="AQ133">
        <v>12.24264101792845</v>
      </c>
      <c r="AR133">
        <v>0.05400287472720841</v>
      </c>
      <c r="AS133">
        <v>22.73494360898033</v>
      </c>
      <c r="AT133">
        <v>0.2967032016387602</v>
      </c>
      <c r="AU133">
        <v>13.4125473503271</v>
      </c>
      <c r="AV133">
        <v>14.0724685234004</v>
      </c>
      <c r="AW133">
        <v>1.114986546947979</v>
      </c>
      <c r="AX133">
        <v>72.63062541204744</v>
      </c>
      <c r="AY133">
        <v>4.046946728384739</v>
      </c>
      <c r="AZ133">
        <v>5.097260077064731</v>
      </c>
    </row>
    <row r="134" spans="1:52">
      <c r="A134" s="2">
        <v>44989</v>
      </c>
      <c r="B134">
        <v>1024.164223271907</v>
      </c>
      <c r="C134">
        <v>-0.04092518410340917</v>
      </c>
      <c r="AN134" s="2">
        <v>44989</v>
      </c>
      <c r="AO134">
        <v>0.003818642108389554</v>
      </c>
      <c r="AP134">
        <v>249.3803045236696</v>
      </c>
      <c r="AQ134">
        <v>12.28013092861262</v>
      </c>
      <c r="AR134">
        <v>0.05438994929235093</v>
      </c>
      <c r="AS134">
        <v>22.73070800056076</v>
      </c>
      <c r="AT134">
        <v>0.2943443035343217</v>
      </c>
      <c r="AU134">
        <v>13.62550462275444</v>
      </c>
      <c r="AV134">
        <v>14.14748661920608</v>
      </c>
      <c r="AW134">
        <v>1.109958512028123</v>
      </c>
      <c r="AX134">
        <v>73.10783836416238</v>
      </c>
      <c r="AY134">
        <v>3.98851626383481</v>
      </c>
      <c r="AZ134">
        <v>5.12562438665975</v>
      </c>
    </row>
    <row r="135" spans="1:52">
      <c r="A135" s="2">
        <v>44990</v>
      </c>
      <c r="B135">
        <v>1008.870398084102</v>
      </c>
      <c r="C135">
        <v>-0.01493298129370857</v>
      </c>
      <c r="AN135" s="2">
        <v>44990</v>
      </c>
      <c r="AO135">
        <v>0.003764281336087258</v>
      </c>
      <c r="AP135">
        <v>250.4226272718988</v>
      </c>
      <c r="AQ135">
        <v>12.2781401222015</v>
      </c>
      <c r="AR135">
        <v>0.05369017508732062</v>
      </c>
      <c r="AS135">
        <v>22.130802863477</v>
      </c>
      <c r="AT135">
        <v>0.2907305011241688</v>
      </c>
      <c r="AU135">
        <v>13.68530524135029</v>
      </c>
      <c r="AV135">
        <v>14.25331738437538</v>
      </c>
      <c r="AW135">
        <v>1.116120751427187</v>
      </c>
      <c r="AX135">
        <v>74.73451325411531</v>
      </c>
      <c r="AY135">
        <v>4.021010769279955</v>
      </c>
      <c r="AZ135">
        <v>5.220780294802824</v>
      </c>
    </row>
    <row r="136" spans="1:52">
      <c r="A136" s="2">
        <v>44991</v>
      </c>
      <c r="B136">
        <v>1014.267370143454</v>
      </c>
      <c r="C136">
        <v>0.005349519690141635</v>
      </c>
      <c r="AN136" s="2">
        <v>44991</v>
      </c>
      <c r="AO136">
        <v>0.003769980830837463</v>
      </c>
      <c r="AP136">
        <v>251.1852591208937</v>
      </c>
      <c r="AQ136">
        <v>12.18272142599725</v>
      </c>
      <c r="AR136">
        <v>0.05405516364978234</v>
      </c>
      <c r="AS136">
        <v>22.47849975088697</v>
      </c>
      <c r="AT136">
        <v>0.2932440213314172</v>
      </c>
      <c r="AU136">
        <v>13.30060721856151</v>
      </c>
      <c r="AV136">
        <v>14.14847013016422</v>
      </c>
      <c r="AW136">
        <v>1.127061629081334</v>
      </c>
      <c r="AX136">
        <v>74.42583817056979</v>
      </c>
      <c r="AY136">
        <v>4.03350732610462</v>
      </c>
      <c r="AZ136">
        <v>5.234105653614688</v>
      </c>
    </row>
    <row r="137" spans="1:52">
      <c r="A137" s="2">
        <v>44992</v>
      </c>
      <c r="B137">
        <v>1013.721056006866</v>
      </c>
      <c r="C137">
        <v>-0.0005386293128122333</v>
      </c>
      <c r="AN137" s="2">
        <v>44992</v>
      </c>
      <c r="AO137">
        <v>0.003768809852855499</v>
      </c>
      <c r="AP137">
        <v>255.6375006876262</v>
      </c>
      <c r="AQ137">
        <v>12.31369675295135</v>
      </c>
      <c r="AR137">
        <v>0.05389142657636601</v>
      </c>
      <c r="AS137">
        <v>22.44523148250002</v>
      </c>
      <c r="AT137">
        <v>0.2933552962629264</v>
      </c>
      <c r="AU137">
        <v>13.32863118661484</v>
      </c>
      <c r="AV137">
        <v>14.27156136061557</v>
      </c>
      <c r="AW137">
        <v>1.100757463519316</v>
      </c>
      <c r="AX137">
        <v>74.5745230616081</v>
      </c>
      <c r="AY137">
        <v>4.088876826837218</v>
      </c>
      <c r="AZ137">
        <v>5.113479616732656</v>
      </c>
    </row>
    <row r="138" spans="1:52">
      <c r="A138" s="2">
        <v>44993</v>
      </c>
      <c r="B138">
        <v>1007.755717487227</v>
      </c>
      <c r="C138">
        <v>-0.005884595653105174</v>
      </c>
      <c r="AN138" s="2">
        <v>44993</v>
      </c>
      <c r="AO138">
        <v>0.003787191631378827</v>
      </c>
      <c r="AP138">
        <v>254.5448884797726</v>
      </c>
      <c r="AQ138">
        <v>12.23435580799019</v>
      </c>
      <c r="AR138">
        <v>0.053832142059639</v>
      </c>
      <c r="AS138">
        <v>22.41103811517855</v>
      </c>
      <c r="AT138">
        <v>0.2907522080642003</v>
      </c>
      <c r="AU138">
        <v>13.08017438966051</v>
      </c>
      <c r="AV138">
        <v>14.39326993114974</v>
      </c>
      <c r="AW138">
        <v>1.11837772488883</v>
      </c>
      <c r="AX138">
        <v>73.25171044516091</v>
      </c>
      <c r="AY138">
        <v>4.153160776782339</v>
      </c>
      <c r="AZ138">
        <v>5.203209751935876</v>
      </c>
    </row>
    <row r="139" spans="1:52">
      <c r="A139" s="2">
        <v>44994</v>
      </c>
      <c r="B139">
        <v>966.7422827308334</v>
      </c>
      <c r="C139">
        <v>-0.04069779416251562</v>
      </c>
      <c r="AN139" s="2">
        <v>44994</v>
      </c>
      <c r="AO139">
        <v>0.003712291095464777</v>
      </c>
      <c r="AP139">
        <v>253.4175213497675</v>
      </c>
      <c r="AQ139">
        <v>12.22422016451755</v>
      </c>
      <c r="AR139">
        <v>0.0525097162845756</v>
      </c>
      <c r="AS139">
        <v>21.64906178699591</v>
      </c>
      <c r="AT139">
        <v>0.2805836597232179</v>
      </c>
      <c r="AU139">
        <v>13.19500811075523</v>
      </c>
      <c r="AV139">
        <v>14.39826390042066</v>
      </c>
      <c r="AW139">
        <v>1.124007490914365</v>
      </c>
      <c r="AX139">
        <v>76.32239951148995</v>
      </c>
      <c r="AY139">
        <v>4.368253379181575</v>
      </c>
      <c r="AZ139">
        <v>5.314397739297696</v>
      </c>
    </row>
    <row r="140" spans="1:52">
      <c r="A140" s="2">
        <v>44995</v>
      </c>
      <c r="B140">
        <v>918.8297109900409</v>
      </c>
      <c r="C140">
        <v>-0.04956085256294995</v>
      </c>
      <c r="AN140" s="2">
        <v>44995</v>
      </c>
      <c r="AO140">
        <v>0.00376264578784222</v>
      </c>
      <c r="AP140">
        <v>247.9876817072398</v>
      </c>
      <c r="AQ140">
        <v>12.46652775159924</v>
      </c>
      <c r="AR140">
        <v>0.0532963037922654</v>
      </c>
      <c r="AS140">
        <v>21.36097237154599</v>
      </c>
      <c r="AT140">
        <v>0.2765811335814156</v>
      </c>
      <c r="AU140">
        <v>13.37283335940466</v>
      </c>
      <c r="AV140">
        <v>14.26799337111818</v>
      </c>
      <c r="AW140">
        <v>1.11796674936892</v>
      </c>
      <c r="AX140">
        <v>75.6039944331369</v>
      </c>
      <c r="AY140">
        <v>4.426392459356117</v>
      </c>
      <c r="AZ140">
        <v>5.326417552960814</v>
      </c>
    </row>
    <row r="141" spans="1:52">
      <c r="A141" s="2">
        <v>44996</v>
      </c>
      <c r="B141">
        <v>935.0373362762255</v>
      </c>
      <c r="C141">
        <v>0.01763942229155924</v>
      </c>
      <c r="AN141" s="2">
        <v>44996</v>
      </c>
      <c r="AO141">
        <v>0.003849714049654876</v>
      </c>
      <c r="AP141">
        <v>246.185678057711</v>
      </c>
      <c r="AQ141">
        <v>12.46875202310663</v>
      </c>
      <c r="AR141">
        <v>0.05433170897811661</v>
      </c>
      <c r="AS141">
        <v>21.78009877256159</v>
      </c>
      <c r="AT141">
        <v>0.279963985546813</v>
      </c>
      <c r="AU141">
        <v>13.79486913527698</v>
      </c>
      <c r="AV141">
        <v>13.97252345268871</v>
      </c>
      <c r="AW141">
        <v>1.135527173446467</v>
      </c>
      <c r="AX141">
        <v>73.33246058330917</v>
      </c>
      <c r="AY141">
        <v>4.262077379255595</v>
      </c>
      <c r="AZ141">
        <v>5.227795228856293</v>
      </c>
    </row>
    <row r="142" spans="1:52">
      <c r="A142" s="2">
        <v>44997</v>
      </c>
      <c r="B142">
        <v>926.5313812200977</v>
      </c>
      <c r="C142">
        <v>-0.009096914878289897</v>
      </c>
      <c r="AN142" s="2">
        <v>44997</v>
      </c>
      <c r="AO142">
        <v>0.003750792786752868</v>
      </c>
      <c r="AP142">
        <v>251.9080964775439</v>
      </c>
      <c r="AQ142">
        <v>12.4627884134537</v>
      </c>
      <c r="AR142">
        <v>0.0522668319173302</v>
      </c>
      <c r="AS142">
        <v>21.96156755942731</v>
      </c>
      <c r="AT142">
        <v>0.2785679948243212</v>
      </c>
      <c r="AU142">
        <v>14.12208039607687</v>
      </c>
      <c r="AV142">
        <v>14.06570637417939</v>
      </c>
      <c r="AW142">
        <v>1.149040659928064</v>
      </c>
      <c r="AX142">
        <v>72.68227662328233</v>
      </c>
      <c r="AY142">
        <v>4.246639828230551</v>
      </c>
      <c r="AZ142">
        <v>5.300910359831607</v>
      </c>
    </row>
    <row r="143" spans="1:52">
      <c r="A143" s="2">
        <v>44998</v>
      </c>
      <c r="B143">
        <v>998.640525207159</v>
      </c>
      <c r="C143">
        <v>0.07782698508506503</v>
      </c>
      <c r="AN143" s="2">
        <v>44998</v>
      </c>
      <c r="AO143">
        <v>0.00377141842926096</v>
      </c>
      <c r="AP143">
        <v>251.6447628073552</v>
      </c>
      <c r="AQ143">
        <v>12.64356017694015</v>
      </c>
      <c r="AR143">
        <v>0.05245511979418489</v>
      </c>
      <c r="AS143">
        <v>22.68307736223779</v>
      </c>
      <c r="AT143">
        <v>0.2877522583631993</v>
      </c>
      <c r="AU143">
        <v>14.05857117177501</v>
      </c>
      <c r="AV143">
        <v>14.09858432702281</v>
      </c>
      <c r="AW143">
        <v>1.143952825933906</v>
      </c>
      <c r="AX143">
        <v>72.21018398775122</v>
      </c>
      <c r="AY143">
        <v>4.107115131098539</v>
      </c>
      <c r="AZ143">
        <v>5.114164773742019</v>
      </c>
    </row>
    <row r="144" spans="1:52">
      <c r="A144" s="2">
        <v>44999</v>
      </c>
      <c r="B144">
        <v>1039.625418559799</v>
      </c>
      <c r="C144">
        <v>0.04104068713227749</v>
      </c>
      <c r="AN144" s="2">
        <v>44999</v>
      </c>
      <c r="AO144">
        <v>0.003586731493717066</v>
      </c>
      <c r="AP144">
        <v>251.532284382718</v>
      </c>
      <c r="AQ144">
        <v>12.79480463548933</v>
      </c>
      <c r="AR144">
        <v>0.05163367629943468</v>
      </c>
      <c r="AS144">
        <v>22.79246380437752</v>
      </c>
      <c r="AT144">
        <v>0.2807347632593772</v>
      </c>
      <c r="AU144">
        <v>14.18470787492652</v>
      </c>
      <c r="AV144">
        <v>14.18756813397371</v>
      </c>
      <c r="AW144">
        <v>1.138629484636908</v>
      </c>
      <c r="AX144">
        <v>72.73687234274236</v>
      </c>
      <c r="AY144">
        <v>4.248551540755403</v>
      </c>
      <c r="AZ144">
        <v>5.259222352839876</v>
      </c>
    </row>
    <row r="145" spans="1:52">
      <c r="A145" s="2">
        <v>45000</v>
      </c>
      <c r="B145">
        <v>1062.54942124537</v>
      </c>
      <c r="C145">
        <v>0.0220502522123085</v>
      </c>
      <c r="AN145" s="2">
        <v>45000</v>
      </c>
      <c r="AO145">
        <v>0.003574860603841541</v>
      </c>
      <c r="AP145">
        <v>256.9253029328185</v>
      </c>
      <c r="AQ145">
        <v>12.68828443936059</v>
      </c>
      <c r="AR145">
        <v>0.05187541505523358</v>
      </c>
      <c r="AS145">
        <v>23.19555712215106</v>
      </c>
      <c r="AT145">
        <v>0.2860367415458386</v>
      </c>
      <c r="AU145">
        <v>13.96236238203307</v>
      </c>
      <c r="AV145">
        <v>14.1631280665771</v>
      </c>
      <c r="AW145">
        <v>1.115119954433769</v>
      </c>
      <c r="AX145">
        <v>73.9966858616027</v>
      </c>
      <c r="AY145">
        <v>4.225270365508491</v>
      </c>
      <c r="AZ145">
        <v>5.154817110089076</v>
      </c>
    </row>
    <row r="146" spans="1:52">
      <c r="A146" s="2">
        <v>45001</v>
      </c>
      <c r="B146">
        <v>1007.258194822239</v>
      </c>
      <c r="C146">
        <v>-0.05203638091329998</v>
      </c>
      <c r="AN146" s="2">
        <v>45001</v>
      </c>
      <c r="AO146">
        <v>0.003438708095829636</v>
      </c>
      <c r="AP146">
        <v>258.5882912316781</v>
      </c>
      <c r="AQ146">
        <v>12.81180227961177</v>
      </c>
      <c r="AR146">
        <v>0.05070468770240197</v>
      </c>
      <c r="AS146">
        <v>22.50659524182318</v>
      </c>
      <c r="AT146">
        <v>0.2732669919912586</v>
      </c>
      <c r="AU146">
        <v>14.1912239712235</v>
      </c>
      <c r="AV146">
        <v>14.27391133674613</v>
      </c>
      <c r="AW146">
        <v>1.133694049309755</v>
      </c>
      <c r="AX146">
        <v>75.25842068294499</v>
      </c>
      <c r="AY146">
        <v>4.343300243771474</v>
      </c>
      <c r="AZ146">
        <v>5.381472559406518</v>
      </c>
    </row>
    <row r="147" spans="1:52">
      <c r="A147" s="2">
        <v>45002</v>
      </c>
      <c r="B147">
        <v>1031.538925065346</v>
      </c>
      <c r="C147">
        <v>0.02410576589788049</v>
      </c>
      <c r="AN147" s="2">
        <v>45002</v>
      </c>
      <c r="AO147">
        <v>0.003432526344311555</v>
      </c>
      <c r="AP147">
        <v>264.6426230803979</v>
      </c>
      <c r="AQ147">
        <v>12.86593779072326</v>
      </c>
      <c r="AR147">
        <v>0.0512512490913373</v>
      </c>
      <c r="AS147">
        <v>22.38502269352946</v>
      </c>
      <c r="AT147">
        <v>0.2604393061937184</v>
      </c>
      <c r="AU147">
        <v>14.50589059871802</v>
      </c>
      <c r="AV147">
        <v>14.08906358189143</v>
      </c>
      <c r="AW147">
        <v>1.145870653833341</v>
      </c>
      <c r="AX147">
        <v>74.71113236614332</v>
      </c>
      <c r="AY147">
        <v>4.355975877101075</v>
      </c>
      <c r="AZ147">
        <v>5.415757142358029</v>
      </c>
    </row>
    <row r="148" spans="1:52">
      <c r="A148" s="2">
        <v>45003</v>
      </c>
      <c r="B148">
        <v>1107.180073680098</v>
      </c>
      <c r="C148">
        <v>0.07332844818237061</v>
      </c>
      <c r="AN148" s="2">
        <v>45003</v>
      </c>
      <c r="AO148">
        <v>0.003361125477853126</v>
      </c>
      <c r="AP148">
        <v>263.893770438392</v>
      </c>
      <c r="AQ148">
        <v>12.76628568450288</v>
      </c>
      <c r="AR148">
        <v>0.05151532800354051</v>
      </c>
      <c r="AS148">
        <v>23.57205915551428</v>
      </c>
      <c r="AT148">
        <v>0.2719763685616375</v>
      </c>
      <c r="AU148">
        <v>14.37390251308965</v>
      </c>
      <c r="AV148">
        <v>13.94727644922149</v>
      </c>
      <c r="AW148">
        <v>1.145855782833823</v>
      </c>
      <c r="AX148">
        <v>75.42269437449303</v>
      </c>
      <c r="AY148">
        <v>4.277506715316704</v>
      </c>
      <c r="AZ148">
        <v>5.23075821255748</v>
      </c>
    </row>
    <row r="149" spans="1:52">
      <c r="A149" s="2">
        <v>45004</v>
      </c>
      <c r="B149">
        <v>1078.819091414459</v>
      </c>
      <c r="C149">
        <v>-0.02561551001488982</v>
      </c>
      <c r="AN149" s="2">
        <v>45004</v>
      </c>
      <c r="AO149">
        <v>0.003331448546722521</v>
      </c>
      <c r="AP149">
        <v>266.0063692235689</v>
      </c>
      <c r="AQ149">
        <v>12.95447069305478</v>
      </c>
      <c r="AR149">
        <v>0.05095407018471269</v>
      </c>
      <c r="AS149">
        <v>23.66010852038763</v>
      </c>
      <c r="AT149">
        <v>0.2708452988842008</v>
      </c>
      <c r="AU149">
        <v>13.85080624736354</v>
      </c>
      <c r="AV149">
        <v>14.20535524739099</v>
      </c>
      <c r="AW149">
        <v>1.152963456090103</v>
      </c>
      <c r="AX149">
        <v>76.52265289272573</v>
      </c>
      <c r="AY149">
        <v>4.229962816055109</v>
      </c>
      <c r="AZ149">
        <v>5.286724481223096</v>
      </c>
    </row>
    <row r="150" spans="1:52">
      <c r="A150" s="2">
        <v>45005</v>
      </c>
      <c r="B150">
        <v>1106.661194826136</v>
      </c>
      <c r="C150">
        <v>0.02580794466213332</v>
      </c>
      <c r="AN150" s="2">
        <v>45005</v>
      </c>
      <c r="AO150">
        <v>0.003271992111510332</v>
      </c>
      <c r="AP150">
        <v>264.8180013151973</v>
      </c>
      <c r="AQ150">
        <v>12.90215421185602</v>
      </c>
      <c r="AR150">
        <v>0.05118453759585278</v>
      </c>
      <c r="AS150">
        <v>23.85292252884204</v>
      </c>
      <c r="AT150">
        <v>0.2725092967776971</v>
      </c>
      <c r="AU150">
        <v>14.08183927137657</v>
      </c>
      <c r="AV150">
        <v>14.16801417925419</v>
      </c>
      <c r="AW150">
        <v>1.150141787756773</v>
      </c>
      <c r="AX150">
        <v>78.38912881076811</v>
      </c>
      <c r="AY150">
        <v>4.184137214182406</v>
      </c>
      <c r="AZ150">
        <v>5.214879410635552</v>
      </c>
    </row>
    <row r="151" spans="1:52">
      <c r="A151" s="2">
        <v>45006</v>
      </c>
      <c r="B151">
        <v>1070.359990161413</v>
      </c>
      <c r="C151">
        <v>-0.03280245556132144</v>
      </c>
      <c r="AN151" s="2">
        <v>45006</v>
      </c>
      <c r="AO151">
        <v>0.003204555175933997</v>
      </c>
      <c r="AP151">
        <v>267.4897342212691</v>
      </c>
      <c r="AQ151">
        <v>12.60436342058639</v>
      </c>
      <c r="AR151">
        <v>0.0513398349082746</v>
      </c>
      <c r="AS151">
        <v>23.48341423289043</v>
      </c>
      <c r="AT151">
        <v>0.2670939503318875</v>
      </c>
      <c r="AU151">
        <v>14.38263029295367</v>
      </c>
      <c r="AV151">
        <v>14.57669473803462</v>
      </c>
      <c r="AW151">
        <v>1.168280566258592</v>
      </c>
      <c r="AX151">
        <v>80.55529118746441</v>
      </c>
      <c r="AY151">
        <v>4.006100481505015</v>
      </c>
      <c r="AZ151">
        <v>5.338297124193553</v>
      </c>
    </row>
    <row r="152" spans="1:52">
      <c r="A152" s="2">
        <v>45007</v>
      </c>
      <c r="B152">
        <v>1110.483959499841</v>
      </c>
      <c r="C152">
        <v>0.03748642485447995</v>
      </c>
      <c r="AN152" s="2">
        <v>45007</v>
      </c>
      <c r="AO152">
        <v>0.003284740820887004</v>
      </c>
      <c r="AP152">
        <v>249.3494490531426</v>
      </c>
      <c r="AQ152">
        <v>12.49573355680229</v>
      </c>
      <c r="AR152">
        <v>0.05126630777476991</v>
      </c>
      <c r="AS152">
        <v>24.09062351526682</v>
      </c>
      <c r="AT152">
        <v>0.2756788277312718</v>
      </c>
      <c r="AU152">
        <v>14.37960141788196</v>
      </c>
      <c r="AV152">
        <v>14.49736224364716</v>
      </c>
      <c r="AW152">
        <v>1.172613527254064</v>
      </c>
      <c r="AX152">
        <v>80.07036996976095</v>
      </c>
      <c r="AY152">
        <v>4.088636510624627</v>
      </c>
      <c r="AZ152">
        <v>5.297795625959026</v>
      </c>
    </row>
    <row r="153" spans="1:52">
      <c r="A153" s="2">
        <v>45008</v>
      </c>
      <c r="B153">
        <v>1066.71785847114</v>
      </c>
      <c r="C153">
        <v>-0.03941173634638795</v>
      </c>
      <c r="AN153" s="2">
        <v>45008</v>
      </c>
      <c r="AO153">
        <v>0.003251210399274434</v>
      </c>
      <c r="AP153">
        <v>246.5860939544855</v>
      </c>
      <c r="AQ153">
        <v>12.39307837619609</v>
      </c>
      <c r="AR153">
        <v>0.05113888693650907</v>
      </c>
      <c r="AS153">
        <v>23.8802754674801</v>
      </c>
      <c r="AT153">
        <v>0.2758514319688972</v>
      </c>
      <c r="AU153">
        <v>14.61210081626222</v>
      </c>
      <c r="AV153">
        <v>14.65289996226534</v>
      </c>
      <c r="AW153">
        <v>1.180299159018912</v>
      </c>
      <c r="AX153">
        <v>79.99857468027146</v>
      </c>
      <c r="AY153">
        <v>4.133275838325519</v>
      </c>
      <c r="AZ153">
        <v>5.297342111180591</v>
      </c>
    </row>
    <row r="154" spans="1:52">
      <c r="A154" s="2">
        <v>45009</v>
      </c>
      <c r="B154">
        <v>1104.380772387501</v>
      </c>
      <c r="C154">
        <v>0.03530728731807331</v>
      </c>
      <c r="AN154" s="2">
        <v>45009</v>
      </c>
      <c r="AO154">
        <v>0.003241936327222514</v>
      </c>
      <c r="AP154">
        <v>247.160973397168</v>
      </c>
      <c r="AQ154">
        <v>12.06728142561708</v>
      </c>
      <c r="AR154">
        <v>0.05058798465539767</v>
      </c>
      <c r="AS154">
        <v>24.35725560984207</v>
      </c>
      <c r="AT154">
        <v>0.2788785232769924</v>
      </c>
      <c r="AU154">
        <v>14.7088473682736</v>
      </c>
      <c r="AV154">
        <v>14.5408268999928</v>
      </c>
      <c r="AW154">
        <v>1.192337335480046</v>
      </c>
      <c r="AX154">
        <v>80.9597496434006</v>
      </c>
      <c r="AY154">
        <v>4.139877616285147</v>
      </c>
      <c r="AZ154">
        <v>5.234166450857106</v>
      </c>
    </row>
    <row r="155" spans="1:52">
      <c r="A155" s="2">
        <v>45010</v>
      </c>
      <c r="B155">
        <v>1058.591620454584</v>
      </c>
      <c r="C155">
        <v>-0.04146138096367591</v>
      </c>
      <c r="AN155" s="2">
        <v>45010</v>
      </c>
      <c r="AO155">
        <v>0.003212043658654406</v>
      </c>
      <c r="AP155">
        <v>245.0957295066221</v>
      </c>
      <c r="AQ155">
        <v>12.23404000009128</v>
      </c>
      <c r="AR155">
        <v>0.05037650927245579</v>
      </c>
      <c r="AS155">
        <v>23.9090297986994</v>
      </c>
      <c r="AT155">
        <v>0.2736468429366721</v>
      </c>
      <c r="AU155">
        <v>14.97367612466592</v>
      </c>
      <c r="AV155">
        <v>14.63578043831018</v>
      </c>
      <c r="AW155">
        <v>1.207301334826718</v>
      </c>
      <c r="AX155">
        <v>80.3214424507504</v>
      </c>
      <c r="AY155">
        <v>4.2665549735208</v>
      </c>
      <c r="AZ155">
        <v>5.183525048334113</v>
      </c>
    </row>
    <row r="156" spans="1:52">
      <c r="A156" s="2">
        <v>45011</v>
      </c>
      <c r="B156">
        <v>1044.600302771887</v>
      </c>
      <c r="C156">
        <v>-0.01321691709281503</v>
      </c>
      <c r="AN156" s="2">
        <v>45011</v>
      </c>
      <c r="AO156">
        <v>0.003166727349599345</v>
      </c>
      <c r="AP156">
        <v>247.5268634900357</v>
      </c>
      <c r="AQ156">
        <v>12.29719909193226</v>
      </c>
      <c r="AR156">
        <v>0.04995784051955383</v>
      </c>
      <c r="AS156">
        <v>23.5816483423609</v>
      </c>
      <c r="AT156">
        <v>0.2699532725689739</v>
      </c>
      <c r="AU156">
        <v>15.23282931468336</v>
      </c>
      <c r="AV156">
        <v>14.7503303249398</v>
      </c>
      <c r="AW156">
        <v>1.220086165825143</v>
      </c>
      <c r="AX156">
        <v>80.80650886994985</v>
      </c>
      <c r="AY156">
        <v>4.260699289292572</v>
      </c>
      <c r="AZ156">
        <v>5.172092575760312</v>
      </c>
    </row>
    <row r="157" spans="1:52">
      <c r="A157" s="2">
        <v>45012</v>
      </c>
      <c r="B157">
        <v>1067.715623076332</v>
      </c>
      <c r="C157">
        <v>0.02212838752114799</v>
      </c>
      <c r="AN157" s="2">
        <v>45012</v>
      </c>
      <c r="AO157">
        <v>0.003172129467292793</v>
      </c>
      <c r="AP157">
        <v>249.4178803400661</v>
      </c>
      <c r="AQ157">
        <v>12.23279685022351</v>
      </c>
      <c r="AR157">
        <v>0.0500280201380621</v>
      </c>
      <c r="AS157">
        <v>23.72152957456335</v>
      </c>
      <c r="AT157">
        <v>0.2702559991849625</v>
      </c>
      <c r="AU157">
        <v>15.33580833643428</v>
      </c>
      <c r="AV157">
        <v>14.67690995397743</v>
      </c>
      <c r="AW157">
        <v>1.217982613328814</v>
      </c>
      <c r="AX157">
        <v>80.28220052404703</v>
      </c>
      <c r="AY157">
        <v>4.232871084974332</v>
      </c>
      <c r="AZ157">
        <v>5.187954133885793</v>
      </c>
    </row>
    <row r="158" spans="1:52">
      <c r="A158" s="2">
        <v>45013</v>
      </c>
      <c r="B158">
        <v>1022.445211214317</v>
      </c>
      <c r="C158">
        <v>-0.04239931577621825</v>
      </c>
      <c r="AN158" s="2">
        <v>45013</v>
      </c>
      <c r="AO158">
        <v>0.003137682894133436</v>
      </c>
      <c r="AP158">
        <v>246.6270505555771</v>
      </c>
      <c r="AQ158">
        <v>12.39680525938777</v>
      </c>
      <c r="AR158">
        <v>0.04968517473525306</v>
      </c>
      <c r="AS158">
        <v>23.78894626685702</v>
      </c>
      <c r="AT158">
        <v>0.2744508503970095</v>
      </c>
      <c r="AU158">
        <v>15.12802697648515</v>
      </c>
      <c r="AV158">
        <v>14.52433682581823</v>
      </c>
      <c r="AW158">
        <v>1.221730222012769</v>
      </c>
      <c r="AX158">
        <v>81.4365063872412</v>
      </c>
      <c r="AY158">
        <v>4.283580550630957</v>
      </c>
      <c r="AZ158">
        <v>5.164113509914277</v>
      </c>
    </row>
    <row r="159" spans="1:52">
      <c r="A159" s="2">
        <v>45014</v>
      </c>
      <c r="B159">
        <v>1048.620260425203</v>
      </c>
      <c r="C159">
        <v>0.02560044188558441</v>
      </c>
      <c r="AN159" s="2">
        <v>45014</v>
      </c>
      <c r="AO159">
        <v>0.003202797937067812</v>
      </c>
      <c r="AP159">
        <v>237.1826031671799</v>
      </c>
      <c r="AQ159">
        <v>12.56187483513197</v>
      </c>
      <c r="AR159">
        <v>0.04923320415075515</v>
      </c>
      <c r="AS159">
        <v>24.07914902597245</v>
      </c>
      <c r="AT159">
        <v>0.27902256701587</v>
      </c>
      <c r="AU159">
        <v>15.01252452157869</v>
      </c>
      <c r="AV159">
        <v>14.40522218787039</v>
      </c>
      <c r="AW159">
        <v>1.236745340314327</v>
      </c>
      <c r="AX159">
        <v>80.32017394356313</v>
      </c>
      <c r="AY159">
        <v>4.267100177915121</v>
      </c>
      <c r="AZ159">
        <v>5.221822138677614</v>
      </c>
    </row>
    <row r="160" spans="1:52">
      <c r="A160" s="2">
        <v>45015</v>
      </c>
      <c r="B160">
        <v>1078.39693312529</v>
      </c>
      <c r="C160">
        <v>0.02839604938399076</v>
      </c>
      <c r="AN160" s="2">
        <v>45015</v>
      </c>
      <c r="AO160">
        <v>0.003165503803157835</v>
      </c>
      <c r="AP160">
        <v>235.0575644191829</v>
      </c>
      <c r="AQ160">
        <v>12.15535705464237</v>
      </c>
      <c r="AR160">
        <v>0.05007185863857436</v>
      </c>
      <c r="AS160">
        <v>24.53185833372695</v>
      </c>
      <c r="AT160">
        <v>0.2861922070155959</v>
      </c>
      <c r="AU160">
        <v>15.09384819775112</v>
      </c>
      <c r="AV160">
        <v>14.52303375680327</v>
      </c>
      <c r="AW160">
        <v>1.232414171267481</v>
      </c>
      <c r="AX160">
        <v>79.97506387365637</v>
      </c>
      <c r="AY160">
        <v>4.25291865387743</v>
      </c>
      <c r="AZ160">
        <v>5.190947907401691</v>
      </c>
    </row>
    <row r="161" spans="1:52">
      <c r="A161" s="2">
        <v>45016</v>
      </c>
      <c r="B161">
        <v>1065.251846168142</v>
      </c>
      <c r="C161">
        <v>-0.01218946990052461</v>
      </c>
      <c r="AN161" s="2">
        <v>45016</v>
      </c>
      <c r="AO161">
        <v>0.003167953267521556</v>
      </c>
      <c r="AP161">
        <v>235.7754459747791</v>
      </c>
      <c r="AQ161">
        <v>12.27504103069624</v>
      </c>
      <c r="AR161">
        <v>0.04954300454454877</v>
      </c>
      <c r="AS161">
        <v>24.19779650581881</v>
      </c>
      <c r="AT161">
        <v>0.2803824115002853</v>
      </c>
      <c r="AU161">
        <v>15.0717985647349</v>
      </c>
      <c r="AV161">
        <v>14.51330116063033</v>
      </c>
      <c r="AW161">
        <v>1.246520432059003</v>
      </c>
      <c r="AX161">
        <v>81.35821895029687</v>
      </c>
      <c r="AY161">
        <v>4.320594924678089</v>
      </c>
      <c r="AZ161">
        <v>5.150582612436475</v>
      </c>
    </row>
    <row r="162" spans="1:52">
      <c r="A162" s="2">
        <v>45017</v>
      </c>
      <c r="B162">
        <v>1097.188965865132</v>
      </c>
      <c r="C162">
        <v>0.02998081609703118</v>
      </c>
      <c r="AN162" s="2">
        <v>45017</v>
      </c>
      <c r="AO162">
        <v>0.00320650309362012</v>
      </c>
      <c r="AP162">
        <v>228.9164377276232</v>
      </c>
      <c r="AQ162">
        <v>12.02256417596956</v>
      </c>
      <c r="AR162">
        <v>0.05012736754461808</v>
      </c>
      <c r="AS162">
        <v>24.67136046525686</v>
      </c>
      <c r="AT162">
        <v>0.2883764631748427</v>
      </c>
      <c r="AU162">
        <v>15.07589393505626</v>
      </c>
      <c r="AV162">
        <v>14.4206749423055</v>
      </c>
      <c r="AW162">
        <v>1.230440940011225</v>
      </c>
      <c r="AX162">
        <v>81.65063445704564</v>
      </c>
      <c r="AY162">
        <v>4.306440726979847</v>
      </c>
      <c r="AZ162">
        <v>5.1591980311377</v>
      </c>
    </row>
    <row r="163" spans="1:52">
      <c r="A163" s="2">
        <v>45018</v>
      </c>
      <c r="B163">
        <v>1095.337457491945</v>
      </c>
      <c r="C163">
        <v>-0.001687501816723502</v>
      </c>
      <c r="AN163" s="2">
        <v>45018</v>
      </c>
      <c r="AO163">
        <v>0.003203352113820974</v>
      </c>
      <c r="AP163">
        <v>231.7245582416439</v>
      </c>
      <c r="AQ163">
        <v>12.09103713220382</v>
      </c>
      <c r="AR163">
        <v>0.05008632693082372</v>
      </c>
      <c r="AS163">
        <v>24.44702281325606</v>
      </c>
      <c r="AT163">
        <v>0.2897783934331922</v>
      </c>
      <c r="AU163">
        <v>14.97207852991751</v>
      </c>
      <c r="AV163">
        <v>14.36707267026359</v>
      </c>
      <c r="AW163">
        <v>1.229284721733685</v>
      </c>
      <c r="AX163">
        <v>82.0599116072556</v>
      </c>
      <c r="AY163">
        <v>4.323224256215469</v>
      </c>
      <c r="AZ163">
        <v>5.125743513610767</v>
      </c>
    </row>
    <row r="164" spans="1:52">
      <c r="A164" s="2">
        <v>45019</v>
      </c>
      <c r="B164">
        <v>1075.792783245941</v>
      </c>
      <c r="C164">
        <v>-0.01784351855432431</v>
      </c>
      <c r="AN164" s="2">
        <v>45019</v>
      </c>
      <c r="AO164">
        <v>0.0031833465256434</v>
      </c>
      <c r="AP164">
        <v>235.0743374159513</v>
      </c>
      <c r="AQ164">
        <v>12.36583398718675</v>
      </c>
      <c r="AR164">
        <v>0.04995074919482594</v>
      </c>
      <c r="AS164">
        <v>23.72785409983598</v>
      </c>
      <c r="AT164">
        <v>0.2857336291307424</v>
      </c>
      <c r="AU164">
        <v>15.08412836291223</v>
      </c>
      <c r="AV164">
        <v>14.29593081402013</v>
      </c>
      <c r="AW164">
        <v>1.226785259472851</v>
      </c>
      <c r="AX164">
        <v>81.71164092275154</v>
      </c>
      <c r="AY164">
        <v>4.366727730663809</v>
      </c>
      <c r="AZ164">
        <v>5.194592089906253</v>
      </c>
    </row>
    <row r="165" spans="1:52">
      <c r="A165" s="2">
        <v>45020</v>
      </c>
      <c r="B165">
        <v>1075.773226984407</v>
      </c>
      <c r="C165">
        <v>-1.817846507135013E-05</v>
      </c>
      <c r="AN165" s="2">
        <v>45020</v>
      </c>
      <c r="AO165">
        <v>0.003218837150323221</v>
      </c>
      <c r="AP165">
        <v>230.9992601855007</v>
      </c>
      <c r="AQ165">
        <v>12.36389696842532</v>
      </c>
      <c r="AR165">
        <v>0.04949674024574444</v>
      </c>
      <c r="AS165">
        <v>24.32646046970532</v>
      </c>
      <c r="AT165">
        <v>0.2902546309394042</v>
      </c>
      <c r="AU165">
        <v>15.09735063808062</v>
      </c>
      <c r="AV165">
        <v>13.97338883893068</v>
      </c>
      <c r="AW165">
        <v>1.215454819391578</v>
      </c>
      <c r="AX165">
        <v>81.63101467036424</v>
      </c>
      <c r="AY165">
        <v>4.37984985496611</v>
      </c>
      <c r="AZ165">
        <v>5.234684554850796</v>
      </c>
    </row>
    <row r="166" spans="1:52">
      <c r="A166" s="2">
        <v>45021</v>
      </c>
      <c r="B166">
        <v>1095.611452511211</v>
      </c>
      <c r="C166">
        <v>0.01844089909396041</v>
      </c>
      <c r="AN166" s="2">
        <v>45021</v>
      </c>
      <c r="AO166">
        <v>0.003247531090835083</v>
      </c>
      <c r="AP166">
        <v>234.549779253572</v>
      </c>
      <c r="AQ166">
        <v>12.38945012193483</v>
      </c>
      <c r="AR166">
        <v>0.04887131242765597</v>
      </c>
      <c r="AS166">
        <v>25.00552411536149</v>
      </c>
      <c r="AT166">
        <v>0.2937361780718546</v>
      </c>
      <c r="AU166">
        <v>14.82487535469662</v>
      </c>
      <c r="AV166">
        <v>14.19629662146307</v>
      </c>
      <c r="AW166">
        <v>1.195646612349034</v>
      </c>
      <c r="AX166">
        <v>80.20451407230989</v>
      </c>
      <c r="AY166">
        <v>4.367632005645521</v>
      </c>
      <c r="AZ166">
        <v>5.182639754277123</v>
      </c>
    </row>
    <row r="167" spans="1:52">
      <c r="A167" s="2">
        <v>45022</v>
      </c>
      <c r="B167">
        <v>1106.746234029777</v>
      </c>
      <c r="C167">
        <v>0.01016307514223613</v>
      </c>
      <c r="AN167" s="2">
        <v>45022</v>
      </c>
      <c r="AO167">
        <v>0.003271650704810679</v>
      </c>
      <c r="AP167">
        <v>235.0949298889608</v>
      </c>
      <c r="AQ167">
        <v>12.5849683920183</v>
      </c>
      <c r="AR167">
        <v>0.04825892084636357</v>
      </c>
      <c r="AS167">
        <v>24.82029679486572</v>
      </c>
      <c r="AT167">
        <v>0.2935215248704315</v>
      </c>
      <c r="AU167">
        <v>14.80069269531299</v>
      </c>
      <c r="AV167">
        <v>14.39661739323657</v>
      </c>
      <c r="AW167">
        <v>1.177363729437089</v>
      </c>
      <c r="AX167">
        <v>80.78766588795935</v>
      </c>
      <c r="AY167">
        <v>4.395312667390487</v>
      </c>
      <c r="AZ167">
        <v>5.120002556536331</v>
      </c>
    </row>
    <row r="168" spans="1:52">
      <c r="A168" s="2">
        <v>45023</v>
      </c>
      <c r="B168">
        <v>1093.763453677867</v>
      </c>
      <c r="C168">
        <v>-0.0117305846206841</v>
      </c>
      <c r="AN168" s="2">
        <v>45023</v>
      </c>
      <c r="AO168">
        <v>0.00324955301288368</v>
      </c>
      <c r="AP168">
        <v>237.7462386643943</v>
      </c>
      <c r="AQ168">
        <v>12.66420559887746</v>
      </c>
      <c r="AR168">
        <v>0.04868732462388745</v>
      </c>
      <c r="AS168">
        <v>24.88233311656996</v>
      </c>
      <c r="AT168">
        <v>0.2917586864387062</v>
      </c>
      <c r="AU168">
        <v>14.98697021691673</v>
      </c>
      <c r="AV168">
        <v>14.50329834140433</v>
      </c>
      <c r="AW168">
        <v>1.131773533280256</v>
      </c>
      <c r="AX168">
        <v>81.86041905542348</v>
      </c>
      <c r="AY168">
        <v>4.421928838659013</v>
      </c>
      <c r="AZ168">
        <v>5.058752329437639</v>
      </c>
    </row>
    <row r="169" spans="1:52">
      <c r="A169" s="2">
        <v>45024</v>
      </c>
      <c r="B169">
        <v>1085.758496423816</v>
      </c>
      <c r="C169">
        <v>-0.007318728036792344</v>
      </c>
      <c r="AN169" s="2">
        <v>45024</v>
      </c>
      <c r="AO169">
        <v>0.003238733888701424</v>
      </c>
      <c r="AP169">
        <v>235.9382483460618</v>
      </c>
      <c r="AQ169">
        <v>12.42020676656641</v>
      </c>
      <c r="AR169">
        <v>0.04847978220391716</v>
      </c>
      <c r="AS169">
        <v>24.76058947856921</v>
      </c>
      <c r="AT169">
        <v>0.2912387051614853</v>
      </c>
      <c r="AU169">
        <v>15.05078754867763</v>
      </c>
      <c r="AV169">
        <v>14.62789127617698</v>
      </c>
      <c r="AW169">
        <v>1.155176254626444</v>
      </c>
      <c r="AX169">
        <v>81.6814620874173</v>
      </c>
      <c r="AY169">
        <v>4.418376376251104</v>
      </c>
      <c r="AZ169">
        <v>5.13051708864162</v>
      </c>
    </row>
    <row r="170" spans="1:52">
      <c r="A170" s="2">
        <v>45025</v>
      </c>
      <c r="B170">
        <v>1076.469021072952</v>
      </c>
      <c r="C170">
        <v>-0.00855574732453046</v>
      </c>
      <c r="AN170" s="2">
        <v>45025</v>
      </c>
      <c r="AO170">
        <v>0.003207895413814476</v>
      </c>
      <c r="AP170">
        <v>232.4679635988651</v>
      </c>
      <c r="AQ170">
        <v>12.55062516042307</v>
      </c>
      <c r="AR170">
        <v>0.04844376755759478</v>
      </c>
      <c r="AS170">
        <v>24.63710229175323</v>
      </c>
      <c r="AT170">
        <v>0.288726345027259</v>
      </c>
      <c r="AU170">
        <v>15.1443689119807</v>
      </c>
      <c r="AV170">
        <v>14.61169487791889</v>
      </c>
      <c r="AW170">
        <v>1.174380205532111</v>
      </c>
      <c r="AX170">
        <v>81.31425084875384</v>
      </c>
      <c r="AY170">
        <v>4.477309316112083</v>
      </c>
      <c r="AZ170">
        <v>5.135214235903453</v>
      </c>
    </row>
    <row r="171" spans="1:52">
      <c r="A171" s="2">
        <v>45026</v>
      </c>
      <c r="B171">
        <v>1084.288325251938</v>
      </c>
      <c r="C171">
        <v>0.007263845058163243</v>
      </c>
      <c r="AN171" s="2">
        <v>45026</v>
      </c>
      <c r="AO171">
        <v>0.003186331001419292</v>
      </c>
      <c r="AP171">
        <v>231.9786694010225</v>
      </c>
      <c r="AQ171">
        <v>12.52601639013838</v>
      </c>
      <c r="AR171">
        <v>0.04854965670191454</v>
      </c>
      <c r="AS171">
        <v>24.62145921234595</v>
      </c>
      <c r="AT171">
        <v>0.2886148918070617</v>
      </c>
      <c r="AU171">
        <v>15.25656640671203</v>
      </c>
      <c r="AV171">
        <v>14.53621856487299</v>
      </c>
      <c r="AW171">
        <v>1.182920432397262</v>
      </c>
      <c r="AX171">
        <v>81.97628330625719</v>
      </c>
      <c r="AY171">
        <v>4.44714123745938</v>
      </c>
      <c r="AZ171">
        <v>5.142341244775353</v>
      </c>
    </row>
    <row r="172" spans="1:52">
      <c r="A172" s="2">
        <v>45027</v>
      </c>
      <c r="B172">
        <v>1108.148232644221</v>
      </c>
      <c r="C172">
        <v>0.02200513169478135</v>
      </c>
      <c r="AN172" s="2">
        <v>45027</v>
      </c>
      <c r="AO172">
        <v>0.003110584700334958</v>
      </c>
      <c r="AP172">
        <v>232.6284662746561</v>
      </c>
      <c r="AQ172">
        <v>12.5606172431542</v>
      </c>
      <c r="AR172">
        <v>0.0482950230570325</v>
      </c>
      <c r="AS172">
        <v>25.00232025856745</v>
      </c>
      <c r="AT172">
        <v>0.2902313453591683</v>
      </c>
      <c r="AU172">
        <v>15.32200054520577</v>
      </c>
      <c r="AV172">
        <v>14.66605198831997</v>
      </c>
      <c r="AW172">
        <v>1.176831687785308</v>
      </c>
      <c r="AX172">
        <v>82.30792614267214</v>
      </c>
      <c r="AY172">
        <v>4.415540155319979</v>
      </c>
      <c r="AZ172">
        <v>5.146605573004149</v>
      </c>
    </row>
    <row r="173" spans="1:52">
      <c r="A173" s="2">
        <v>45028</v>
      </c>
      <c r="B173">
        <v>1121.819507363265</v>
      </c>
      <c r="C173">
        <v>0.01233704509587308</v>
      </c>
      <c r="AN173" s="2">
        <v>45028</v>
      </c>
      <c r="AO173">
        <v>0.003090708582279059</v>
      </c>
      <c r="AP173">
        <v>232.8683084768557</v>
      </c>
      <c r="AQ173">
        <v>12.7914808401022</v>
      </c>
      <c r="AR173">
        <v>0.04941788295930271</v>
      </c>
      <c r="AS173">
        <v>25.41943350391434</v>
      </c>
      <c r="AT173">
        <v>0.2894820390230258</v>
      </c>
      <c r="AU173">
        <v>15.73164915246043</v>
      </c>
      <c r="AV173">
        <v>14.54434407102699</v>
      </c>
      <c r="AW173">
        <v>1.182778519537032</v>
      </c>
      <c r="AX173">
        <v>83.99631699920664</v>
      </c>
      <c r="AY173">
        <v>4.055259494474087</v>
      </c>
      <c r="AZ173">
        <v>5.142646410571809</v>
      </c>
    </row>
    <row r="174" spans="1:52">
      <c r="A174" s="2">
        <v>45029</v>
      </c>
      <c r="B174">
        <v>1122.860106424427</v>
      </c>
      <c r="C174">
        <v>0.000927599363651499</v>
      </c>
      <c r="AN174" s="2">
        <v>45029</v>
      </c>
      <c r="AO174">
        <v>0.003128127049842687</v>
      </c>
      <c r="AP174">
        <v>231.0356527955084</v>
      </c>
      <c r="AQ174">
        <v>12.92127661097393</v>
      </c>
      <c r="AR174">
        <v>0.04869012156945234</v>
      </c>
      <c r="AS174">
        <v>25.87262247751926</v>
      </c>
      <c r="AT174">
        <v>0.2922406450904432</v>
      </c>
      <c r="AU174">
        <v>15.72564911075685</v>
      </c>
      <c r="AV174">
        <v>14.59835169281306</v>
      </c>
      <c r="AW174">
        <v>1.183882851653245</v>
      </c>
      <c r="AX174">
        <v>84.73767614903868</v>
      </c>
      <c r="AY174">
        <v>3.926144563245491</v>
      </c>
      <c r="AZ174">
        <v>5.123076710119182</v>
      </c>
    </row>
    <row r="175" spans="1:52">
      <c r="A175" s="2">
        <v>45030</v>
      </c>
      <c r="B175">
        <v>1155.632193409522</v>
      </c>
      <c r="C175">
        <v>0.02918625997805968</v>
      </c>
      <c r="AN175" s="2">
        <v>45030</v>
      </c>
      <c r="AO175">
        <v>0.003170894833049025</v>
      </c>
      <c r="AP175">
        <v>226.2864398957522</v>
      </c>
      <c r="AQ175">
        <v>12.91160591961214</v>
      </c>
      <c r="AR175">
        <v>0.04789121936637894</v>
      </c>
      <c r="AS175">
        <v>26.51669081891997</v>
      </c>
      <c r="AT175">
        <v>0.2965764692011971</v>
      </c>
      <c r="AU175">
        <v>15.53017621144517</v>
      </c>
      <c r="AV175">
        <v>14.50834462723279</v>
      </c>
      <c r="AW175">
        <v>1.186475225511591</v>
      </c>
      <c r="AX175">
        <v>84.94971775511581</v>
      </c>
      <c r="AY175">
        <v>3.9439225591019</v>
      </c>
      <c r="AZ175">
        <v>5.112856271349015</v>
      </c>
    </row>
    <row r="176" spans="1:52">
      <c r="A176" s="2">
        <v>45031</v>
      </c>
      <c r="B176">
        <v>1179.236998066758</v>
      </c>
      <c r="C176">
        <v>0.02042588013024615</v>
      </c>
      <c r="AN176" s="2">
        <v>45031</v>
      </c>
      <c r="AO176">
        <v>0.003226299172461097</v>
      </c>
      <c r="AP176">
        <v>224.2057313365307</v>
      </c>
      <c r="AQ176">
        <v>12.67774634335176</v>
      </c>
      <c r="AR176">
        <v>0.04674545788363558</v>
      </c>
      <c r="AS176">
        <v>27.09415621180821</v>
      </c>
      <c r="AT176">
        <v>0.29856629092829</v>
      </c>
      <c r="AU176">
        <v>15.57699468174095</v>
      </c>
      <c r="AV176">
        <v>14.5893654261801</v>
      </c>
      <c r="AW176">
        <v>1.18867620795083</v>
      </c>
      <c r="AX176">
        <v>84.51234993086132</v>
      </c>
      <c r="AY176">
        <v>3.964269753340005</v>
      </c>
      <c r="AZ176">
        <v>5.108239411439649</v>
      </c>
    </row>
    <row r="177" spans="1:52">
      <c r="A177" s="2">
        <v>45032</v>
      </c>
      <c r="B177">
        <v>1186.113617647109</v>
      </c>
      <c r="C177">
        <v>0.005831414373551835</v>
      </c>
      <c r="AN177" s="2">
        <v>45032</v>
      </c>
      <c r="AO177">
        <v>0.003257616799091133</v>
      </c>
      <c r="AP177">
        <v>217.5654014156855</v>
      </c>
      <c r="AQ177">
        <v>12.31553646905528</v>
      </c>
      <c r="AR177">
        <v>0.04719186304802594</v>
      </c>
      <c r="AS177">
        <v>27.10502162690573</v>
      </c>
      <c r="AT177">
        <v>0.296136909225899</v>
      </c>
      <c r="AU177">
        <v>15.73761133261428</v>
      </c>
      <c r="AV177">
        <v>14.50793725932338</v>
      </c>
      <c r="AW177">
        <v>1.194478728750179</v>
      </c>
      <c r="AX177">
        <v>84.20471183654826</v>
      </c>
      <c r="AY177">
        <v>4.100273604803927</v>
      </c>
      <c r="AZ177">
        <v>5.170659410657175</v>
      </c>
    </row>
    <row r="178" spans="1:52">
      <c r="A178" s="2">
        <v>45033</v>
      </c>
      <c r="B178">
        <v>1206.415339326889</v>
      </c>
      <c r="C178">
        <v>0.01711616946111172</v>
      </c>
      <c r="AN178" s="2">
        <v>45033</v>
      </c>
      <c r="AO178">
        <v>0.003316558603227974</v>
      </c>
      <c r="AP178">
        <v>222.4564285683101</v>
      </c>
      <c r="AQ178">
        <v>12.36195663520295</v>
      </c>
      <c r="AR178">
        <v>0.04743614177201675</v>
      </c>
      <c r="AS178">
        <v>27.34225354037133</v>
      </c>
      <c r="AT178">
        <v>0.2885516034334105</v>
      </c>
      <c r="AU178">
        <v>15.90272193054811</v>
      </c>
      <c r="AV178">
        <v>14.71719357250118</v>
      </c>
      <c r="AW178">
        <v>1.208394546663303</v>
      </c>
      <c r="AX178">
        <v>84.92981698593852</v>
      </c>
      <c r="AY178">
        <v>3.96824821464226</v>
      </c>
      <c r="AZ178">
        <v>4.97150673888147</v>
      </c>
    </row>
    <row r="179" spans="1:52">
      <c r="A179" s="2">
        <v>45034</v>
      </c>
      <c r="B179">
        <v>1182.753156220973</v>
      </c>
      <c r="C179">
        <v>-0.01961362918273102</v>
      </c>
      <c r="AN179" s="2">
        <v>45034</v>
      </c>
      <c r="AO179">
        <v>0.003344567978832647</v>
      </c>
      <c r="AP179">
        <v>226.8281513173506</v>
      </c>
      <c r="AQ179">
        <v>12.06150136714821</v>
      </c>
      <c r="AR179">
        <v>0.04746383995453448</v>
      </c>
      <c r="AS179">
        <v>27.46325719837138</v>
      </c>
      <c r="AT179">
        <v>0.2898368086892424</v>
      </c>
      <c r="AU179">
        <v>16.04983914672693</v>
      </c>
      <c r="AV179">
        <v>14.7014599209644</v>
      </c>
      <c r="AW179">
        <v>1.214201626550875</v>
      </c>
      <c r="AX179">
        <v>85.3841132094788</v>
      </c>
      <c r="AY179">
        <v>4.004138697486335</v>
      </c>
      <c r="AZ179">
        <v>4.794370806201177</v>
      </c>
    </row>
    <row r="180" spans="1:52">
      <c r="A180" s="2">
        <v>45035</v>
      </c>
      <c r="B180">
        <v>1208.276748497893</v>
      </c>
      <c r="C180">
        <v>0.02157981328789771</v>
      </c>
      <c r="AN180" s="2">
        <v>45035</v>
      </c>
      <c r="AO180">
        <v>0.003315775420563586</v>
      </c>
      <c r="AP180">
        <v>227.0318071009455</v>
      </c>
      <c r="AQ180">
        <v>11.7520323170278</v>
      </c>
      <c r="AR180">
        <v>0.0479099951450026</v>
      </c>
      <c r="AS180">
        <v>27.70246004672665</v>
      </c>
      <c r="AT180">
        <v>0.293498213543408</v>
      </c>
      <c r="AU180">
        <v>15.91069756976484</v>
      </c>
      <c r="AV180">
        <v>14.55527452231106</v>
      </c>
      <c r="AW180">
        <v>1.230598040283324</v>
      </c>
      <c r="AX180">
        <v>85.98970511978729</v>
      </c>
      <c r="AY180">
        <v>4.05978342767536</v>
      </c>
      <c r="AZ180">
        <v>4.750621180138354</v>
      </c>
    </row>
    <row r="181" spans="1:52">
      <c r="A181" s="2">
        <v>45036</v>
      </c>
      <c r="B181">
        <v>1113.060068853529</v>
      </c>
      <c r="C181">
        <v>-0.07880370102522927</v>
      </c>
      <c r="AN181" s="2">
        <v>45036</v>
      </c>
      <c r="AO181">
        <v>0.003221024065461718</v>
      </c>
      <c r="AP181">
        <v>223.8183858934408</v>
      </c>
      <c r="AQ181">
        <v>11.96167820535706</v>
      </c>
      <c r="AR181">
        <v>0.04790379624539275</v>
      </c>
      <c r="AS181">
        <v>27.10871710316799</v>
      </c>
      <c r="AT181">
        <v>0.287883078947051</v>
      </c>
      <c r="AU181">
        <v>15.936798868098</v>
      </c>
      <c r="AV181">
        <v>14.70810907839809</v>
      </c>
      <c r="AW181">
        <v>1.25815873684054</v>
      </c>
      <c r="AX181">
        <v>85.66026884238279</v>
      </c>
      <c r="AY181">
        <v>4.097977724811673</v>
      </c>
      <c r="AZ181">
        <v>4.901349373702345</v>
      </c>
    </row>
    <row r="182" spans="1:52">
      <c r="A182" s="2">
        <v>45037</v>
      </c>
      <c r="B182">
        <v>1089.766073240894</v>
      </c>
      <c r="C182">
        <v>-0.02092788724028916</v>
      </c>
      <c r="AN182" s="2">
        <v>45037</v>
      </c>
      <c r="AO182">
        <v>0.003214503947304397</v>
      </c>
      <c r="AP182">
        <v>226.6751814441493</v>
      </c>
      <c r="AQ182">
        <v>12.0844780622784</v>
      </c>
      <c r="AR182">
        <v>0.04673896480877171</v>
      </c>
      <c r="AS182">
        <v>27.03676109489452</v>
      </c>
      <c r="AT182">
        <v>0.2858568717837047</v>
      </c>
      <c r="AU182">
        <v>15.70236370600805</v>
      </c>
      <c r="AV182">
        <v>14.86865957044457</v>
      </c>
      <c r="AW182">
        <v>1.254902751822431</v>
      </c>
      <c r="AX182">
        <v>86.73255315656665</v>
      </c>
      <c r="AY182">
        <v>4.096397075494624</v>
      </c>
      <c r="AZ182">
        <v>4.956174552854032</v>
      </c>
    </row>
    <row r="183" spans="1:52">
      <c r="A183" s="2">
        <v>45038</v>
      </c>
      <c r="B183">
        <v>1047.964912677344</v>
      </c>
      <c r="C183">
        <v>-0.03835792064918708</v>
      </c>
      <c r="AN183" s="2">
        <v>45038</v>
      </c>
      <c r="AO183">
        <v>0.003199851306473388</v>
      </c>
      <c r="AP183">
        <v>228.3918418385537</v>
      </c>
      <c r="AQ183">
        <v>12.27761207955599</v>
      </c>
      <c r="AR183">
        <v>0.04721606612636392</v>
      </c>
      <c r="AS183">
        <v>26.03969139031642</v>
      </c>
      <c r="AT183">
        <v>0.2715063285507368</v>
      </c>
      <c r="AU183">
        <v>15.98737785686907</v>
      </c>
      <c r="AV183">
        <v>14.93579270727599</v>
      </c>
      <c r="AW183">
        <v>1.264204014241262</v>
      </c>
      <c r="AX183">
        <v>86.30027775329606</v>
      </c>
      <c r="AY183">
        <v>4.105011363027869</v>
      </c>
      <c r="AZ183">
        <v>5.151849994041248</v>
      </c>
    </row>
    <row r="184" spans="1:52">
      <c r="A184" s="2">
        <v>45039</v>
      </c>
      <c r="B184">
        <v>1068.757094251347</v>
      </c>
      <c r="C184">
        <v>0.01984053218049397</v>
      </c>
      <c r="AN184" s="2">
        <v>45039</v>
      </c>
      <c r="AO184">
        <v>0.003200536838289408</v>
      </c>
      <c r="AP184">
        <v>224.9398500989974</v>
      </c>
      <c r="AQ184">
        <v>12.39016069661313</v>
      </c>
      <c r="AR184">
        <v>0.04748622345379856</v>
      </c>
      <c r="AS184">
        <v>26.15500864855916</v>
      </c>
      <c r="AT184">
        <v>0.2681327641873027</v>
      </c>
      <c r="AU184">
        <v>16.18166750672051</v>
      </c>
      <c r="AV184">
        <v>14.96706333480313</v>
      </c>
      <c r="AW184">
        <v>1.25702415129947</v>
      </c>
      <c r="AX184">
        <v>86.83725930888914</v>
      </c>
      <c r="AY184">
        <v>4.079996935826937</v>
      </c>
      <c r="AZ184">
        <v>5.164618422751634</v>
      </c>
    </row>
    <row r="185" spans="1:52">
      <c r="A185" s="2">
        <v>45040</v>
      </c>
      <c r="B185">
        <v>1054.827836556877</v>
      </c>
      <c r="C185">
        <v>-0.01303313706116427</v>
      </c>
      <c r="AN185" s="2">
        <v>45040</v>
      </c>
      <c r="AO185">
        <v>0.003184326062208338</v>
      </c>
      <c r="AP185">
        <v>226.1130297858607</v>
      </c>
      <c r="AQ185">
        <v>12.4145089216579</v>
      </c>
      <c r="AR185">
        <v>0.04718783709699872</v>
      </c>
      <c r="AS185">
        <v>26.25632200122186</v>
      </c>
      <c r="AT185">
        <v>0.2659173643110687</v>
      </c>
      <c r="AU185">
        <v>16.20078567587698</v>
      </c>
      <c r="AV185">
        <v>14.86576414350428</v>
      </c>
      <c r="AW185">
        <v>1.251454693587048</v>
      </c>
      <c r="AX185">
        <v>87.65027317277922</v>
      </c>
      <c r="AY185">
        <v>4.093202167737601</v>
      </c>
      <c r="AZ185">
        <v>5.209930116356813</v>
      </c>
    </row>
    <row r="186" spans="1:52">
      <c r="A186" s="2">
        <v>45041</v>
      </c>
      <c r="B186">
        <v>1038.12623825578</v>
      </c>
      <c r="C186">
        <v>-0.01583348269952145</v>
      </c>
      <c r="AN186" s="2">
        <v>45041</v>
      </c>
      <c r="AO186">
        <v>0.003143528058756393</v>
      </c>
      <c r="AP186">
        <v>225.2354289726414</v>
      </c>
      <c r="AQ186">
        <v>12.22241471346538</v>
      </c>
      <c r="AR186">
        <v>0.04694342348744322</v>
      </c>
      <c r="AS186">
        <v>29.92739894904066</v>
      </c>
      <c r="AT186">
        <v>0.2611244669520314</v>
      </c>
      <c r="AU186">
        <v>16.12711444638104</v>
      </c>
      <c r="AV186">
        <v>14.67596665422834</v>
      </c>
      <c r="AW186">
        <v>1.23823761094448</v>
      </c>
      <c r="AX186">
        <v>87.37443765368745</v>
      </c>
      <c r="AY186">
        <v>4.043447566207716</v>
      </c>
      <c r="AZ186">
        <v>5.10527608526164</v>
      </c>
    </row>
    <row r="187" spans="1:52">
      <c r="A187" s="2">
        <v>45042</v>
      </c>
      <c r="B187">
        <v>1056.705660165352</v>
      </c>
      <c r="C187">
        <v>0.01789707380943217</v>
      </c>
      <c r="AN187" s="2">
        <v>45042</v>
      </c>
      <c r="AO187">
        <v>0.003111322347459481</v>
      </c>
      <c r="AP187">
        <v>223.503065071055</v>
      </c>
      <c r="AQ187">
        <v>12.10382011309747</v>
      </c>
      <c r="AR187">
        <v>0.04713928366278399</v>
      </c>
      <c r="AS187">
        <v>31.75824530843244</v>
      </c>
      <c r="AT187">
        <v>0.2598917150782946</v>
      </c>
      <c r="AU187">
        <v>16.14489727244921</v>
      </c>
      <c r="AV187">
        <v>14.67311378412957</v>
      </c>
      <c r="AW187">
        <v>1.236359953507503</v>
      </c>
      <c r="AX187">
        <v>87.50402097274039</v>
      </c>
      <c r="AY187">
        <v>4.021597510230702</v>
      </c>
      <c r="AZ187">
        <v>4.994305272683945</v>
      </c>
    </row>
    <row r="188" spans="1:52">
      <c r="A188" s="2">
        <v>45043</v>
      </c>
      <c r="B188">
        <v>1035.177740991567</v>
      </c>
      <c r="C188">
        <v>-0.02037267328578196</v>
      </c>
      <c r="AN188" s="2">
        <v>45043</v>
      </c>
      <c r="AO188">
        <v>0.003039180541143026</v>
      </c>
      <c r="AP188">
        <v>215.1083192086308</v>
      </c>
      <c r="AQ188">
        <v>12.32800671980094</v>
      </c>
      <c r="AR188">
        <v>0.04620758956250524</v>
      </c>
      <c r="AS188">
        <v>33.07553055191224</v>
      </c>
      <c r="AT188">
        <v>0.2609968622091997</v>
      </c>
      <c r="AU188">
        <v>16.12893650702128</v>
      </c>
      <c r="AV188">
        <v>14.74925901866939</v>
      </c>
      <c r="AW188">
        <v>1.243030757803953</v>
      </c>
      <c r="AX188">
        <v>87.52782471443435</v>
      </c>
      <c r="AY188">
        <v>4.054697998945979</v>
      </c>
      <c r="AZ188">
        <v>5.019818187583323</v>
      </c>
    </row>
    <row r="189" spans="1:52">
      <c r="A189" s="2">
        <v>45044</v>
      </c>
      <c r="B189">
        <v>1063.094615890638</v>
      </c>
      <c r="C189">
        <v>0.02696819472985434</v>
      </c>
      <c r="AN189" s="2">
        <v>45044</v>
      </c>
      <c r="AO189">
        <v>0.0030066030907197</v>
      </c>
      <c r="AP189">
        <v>216.2550727082764</v>
      </c>
      <c r="AQ189">
        <v>12.35814443568539</v>
      </c>
      <c r="AR189">
        <v>0.04639825520741374</v>
      </c>
      <c r="AS189">
        <v>33.49565109430682</v>
      </c>
      <c r="AT189">
        <v>0.2670735873791248</v>
      </c>
      <c r="AU189">
        <v>15.92800439707749</v>
      </c>
      <c r="AV189">
        <v>14.84312435028954</v>
      </c>
      <c r="AW189">
        <v>1.24003589246575</v>
      </c>
      <c r="AX189">
        <v>87.55742205482358</v>
      </c>
      <c r="AY189">
        <v>3.969818535455063</v>
      </c>
      <c r="AZ189">
        <v>4.998902231678212</v>
      </c>
    </row>
    <row r="190" spans="1:52">
      <c r="A190" s="2">
        <v>45045</v>
      </c>
      <c r="B190">
        <v>1063.451102943433</v>
      </c>
      <c r="C190">
        <v>0.0003353295628312214</v>
      </c>
      <c r="AN190" s="2">
        <v>45045</v>
      </c>
      <c r="AO190">
        <v>0.003019368785696089</v>
      </c>
      <c r="AP190">
        <v>219.1022073921584</v>
      </c>
      <c r="AQ190">
        <v>12.56863723302012</v>
      </c>
      <c r="AR190">
        <v>0.04679195047350088</v>
      </c>
      <c r="AS190">
        <v>32.17169623425513</v>
      </c>
      <c r="AT190">
        <v>0.2731396996586514</v>
      </c>
      <c r="AU190">
        <v>16.03625767786393</v>
      </c>
      <c r="AV190">
        <v>14.90804201736905</v>
      </c>
      <c r="AW190">
        <v>1.228184685276179</v>
      </c>
      <c r="AX190">
        <v>88.7609603018646</v>
      </c>
      <c r="AY190">
        <v>3.794132346056799</v>
      </c>
      <c r="AZ190">
        <v>5.050556203311285</v>
      </c>
    </row>
    <row r="191" spans="1:52">
      <c r="A191" s="2">
        <v>45046</v>
      </c>
      <c r="B191">
        <v>1063.751977064964</v>
      </c>
      <c r="C191">
        <v>0.000282922384205353</v>
      </c>
      <c r="AN191" s="2">
        <v>45046</v>
      </c>
      <c r="AO191">
        <v>0.003033586711109655</v>
      </c>
      <c r="AP191">
        <v>220.3472053310716</v>
      </c>
      <c r="AQ191">
        <v>12.34142386259548</v>
      </c>
      <c r="AR191">
        <v>0.04651260454609021</v>
      </c>
      <c r="AS191">
        <v>32.92644787809392</v>
      </c>
      <c r="AT191">
        <v>0.2753839842219254</v>
      </c>
      <c r="AU191">
        <v>15.76529475930896</v>
      </c>
      <c r="AV191">
        <v>14.69029081912363</v>
      </c>
      <c r="AW191">
        <v>1.235818254307481</v>
      </c>
      <c r="AX191">
        <v>88.51525306465233</v>
      </c>
      <c r="AY191">
        <v>3.828887572356504</v>
      </c>
      <c r="AZ191">
        <v>5.075511446286977</v>
      </c>
    </row>
    <row r="192" spans="1:52">
      <c r="A192" s="2">
        <v>45047</v>
      </c>
      <c r="B192">
        <v>1056.020933677245</v>
      </c>
      <c r="C192">
        <v>-0.007267712356267664</v>
      </c>
      <c r="AN192" s="2">
        <v>45047</v>
      </c>
      <c r="AO192">
        <v>0.002997121596978457</v>
      </c>
      <c r="AP192">
        <v>221.1147350546854</v>
      </c>
      <c r="AQ192">
        <v>12.4661877266237</v>
      </c>
      <c r="AR192">
        <v>0.04667159919563149</v>
      </c>
      <c r="AS192">
        <v>32.89767675228491</v>
      </c>
      <c r="AT192">
        <v>0.260804143087815</v>
      </c>
      <c r="AU192">
        <v>16.05296310682942</v>
      </c>
      <c r="AV192">
        <v>14.88857748806348</v>
      </c>
      <c r="AW192">
        <v>1.244895549680835</v>
      </c>
      <c r="AX192">
        <v>89.267931352779</v>
      </c>
      <c r="AY192">
        <v>3.826348330410597</v>
      </c>
      <c r="AZ192">
        <v>5.117157035270369</v>
      </c>
    </row>
    <row r="193" spans="1:52">
      <c r="A193" s="2">
        <v>45048</v>
      </c>
      <c r="B193">
        <v>1021.9607583309</v>
      </c>
      <c r="C193">
        <v>-0.0322533145510111</v>
      </c>
      <c r="AN193" s="2">
        <v>45048</v>
      </c>
      <c r="AO193">
        <v>0.003029113936636111</v>
      </c>
      <c r="AP193">
        <v>220.2031612206795</v>
      </c>
      <c r="AQ193">
        <v>12.34098893344853</v>
      </c>
      <c r="AR193">
        <v>0.04649231912720567</v>
      </c>
      <c r="AS193">
        <v>33.41838318239233</v>
      </c>
      <c r="AT193">
        <v>0.2590682312643021</v>
      </c>
      <c r="AU193">
        <v>15.97599638073761</v>
      </c>
      <c r="AV193">
        <v>15.02946228584556</v>
      </c>
      <c r="AW193">
        <v>1.235440182083077</v>
      </c>
      <c r="AX193">
        <v>88.65532397860026</v>
      </c>
      <c r="AY193">
        <v>3.872171540421992</v>
      </c>
      <c r="AZ193">
        <v>5.113316598002982</v>
      </c>
    </row>
    <row r="194" spans="1:52">
      <c r="A194" s="2">
        <v>45049</v>
      </c>
      <c r="B194">
        <v>1030.380222661143</v>
      </c>
      <c r="C194">
        <v>0.008238539749798157</v>
      </c>
      <c r="AN194" s="2">
        <v>45049</v>
      </c>
      <c r="AO194">
        <v>0.002992794693399181</v>
      </c>
      <c r="AP194">
        <v>219.318560792077</v>
      </c>
      <c r="AQ194">
        <v>12.28829228167263</v>
      </c>
      <c r="AR194">
        <v>0.04586042490543667</v>
      </c>
      <c r="AS194">
        <v>33.845215028689</v>
      </c>
      <c r="AT194">
        <v>0.2665732648569202</v>
      </c>
      <c r="AU194">
        <v>16.12294302032375</v>
      </c>
      <c r="AV194">
        <v>15.02061678350823</v>
      </c>
      <c r="AW194">
        <v>1.241238794979605</v>
      </c>
      <c r="AX194">
        <v>87.88595632480298</v>
      </c>
      <c r="AY194">
        <v>3.854182450015223</v>
      </c>
      <c r="AZ194">
        <v>5.093315521411747</v>
      </c>
    </row>
    <row r="195" spans="1:52">
      <c r="A195" s="2">
        <v>45050</v>
      </c>
      <c r="B195">
        <v>1045.958436009942</v>
      </c>
      <c r="C195">
        <v>0.01511889786526188</v>
      </c>
      <c r="AN195" s="2">
        <v>45050</v>
      </c>
      <c r="AO195">
        <v>0.003000966591114172</v>
      </c>
      <c r="AP195">
        <v>221.1151382593143</v>
      </c>
      <c r="AQ195">
        <v>12.23891265196384</v>
      </c>
      <c r="AR195">
        <v>0.04575264769561799</v>
      </c>
      <c r="AS195">
        <v>34.30808362686955</v>
      </c>
      <c r="AT195">
        <v>0.2673162310739536</v>
      </c>
      <c r="AU195">
        <v>16.17621162636969</v>
      </c>
      <c r="AV195">
        <v>15.0745011742758</v>
      </c>
      <c r="AW195">
        <v>1.215424117755113</v>
      </c>
      <c r="AX195">
        <v>86.53084203217158</v>
      </c>
      <c r="AY195">
        <v>3.926084733131157</v>
      </c>
      <c r="AZ195">
        <v>5.059753323201815</v>
      </c>
    </row>
    <row r="196" spans="1:52">
      <c r="A196" s="2">
        <v>45051</v>
      </c>
      <c r="B196">
        <v>1029.432883363521</v>
      </c>
      <c r="C196">
        <v>-0.01579943530974526</v>
      </c>
      <c r="AN196" s="2">
        <v>45051</v>
      </c>
      <c r="AO196">
        <v>0.002972917154605818</v>
      </c>
      <c r="AP196">
        <v>221.4683182757909</v>
      </c>
      <c r="AQ196">
        <v>12.26539379341483</v>
      </c>
      <c r="AR196">
        <v>0.04570271407232754</v>
      </c>
      <c r="AS196">
        <v>34.11757384006057</v>
      </c>
      <c r="AT196">
        <v>0.264909166989273</v>
      </c>
      <c r="AU196">
        <v>16.29723855068813</v>
      </c>
      <c r="AV196">
        <v>15.13897049691621</v>
      </c>
      <c r="AW196">
        <v>1.210873020454663</v>
      </c>
      <c r="AX196">
        <v>87.31511318053566</v>
      </c>
      <c r="AY196">
        <v>3.945610312678856</v>
      </c>
      <c r="AZ196">
        <v>5.06971324919068</v>
      </c>
    </row>
    <row r="197" spans="1:52">
      <c r="A197" s="2">
        <v>45052</v>
      </c>
      <c r="B197">
        <v>1059.824651395106</v>
      </c>
      <c r="C197">
        <v>0.02952282613343815</v>
      </c>
      <c r="AN197" s="2">
        <v>45052</v>
      </c>
      <c r="AO197">
        <v>0.002988488885316701</v>
      </c>
      <c r="AP197">
        <v>223.8675745352669</v>
      </c>
      <c r="AQ197">
        <v>12.20625592060675</v>
      </c>
      <c r="AR197">
        <v>0.04425683301972837</v>
      </c>
      <c r="AS197">
        <v>35.91518216688759</v>
      </c>
      <c r="AT197">
        <v>0.2700884545293205</v>
      </c>
      <c r="AU197">
        <v>15.89235651169724</v>
      </c>
      <c r="AV197">
        <v>15.07854864983489</v>
      </c>
      <c r="AW197">
        <v>1.200455749015956</v>
      </c>
      <c r="AX197">
        <v>88.35767920856279</v>
      </c>
      <c r="AY197">
        <v>3.865749692230263</v>
      </c>
      <c r="AZ197">
        <v>5.078638838371149</v>
      </c>
    </row>
    <row r="198" spans="1:52">
      <c r="A198" s="2">
        <v>45053</v>
      </c>
      <c r="B198">
        <v>1015.400000797762</v>
      </c>
      <c r="C198">
        <v>-0.04191698177511272</v>
      </c>
      <c r="AN198" s="2">
        <v>45053</v>
      </c>
      <c r="AO198">
        <v>0.002927966753206191</v>
      </c>
      <c r="AP198">
        <v>222.8698925487907</v>
      </c>
      <c r="AQ198">
        <v>12.20035801671153</v>
      </c>
      <c r="AR198">
        <v>0.04452747603366762</v>
      </c>
      <c r="AS198">
        <v>38.47189333491922</v>
      </c>
      <c r="AT198">
        <v>0.262213942487676</v>
      </c>
      <c r="AU198">
        <v>15.96587561514574</v>
      </c>
      <c r="AV198">
        <v>14.98441350349603</v>
      </c>
      <c r="AW198">
        <v>1.211897362738207</v>
      </c>
      <c r="AX198">
        <v>86.54835460854912</v>
      </c>
      <c r="AY198">
        <v>3.851155049942104</v>
      </c>
      <c r="AZ198">
        <v>5.091037016152733</v>
      </c>
    </row>
    <row r="199" spans="1:52">
      <c r="A199" s="2">
        <v>45054</v>
      </c>
      <c r="B199">
        <v>1008.766244041221</v>
      </c>
      <c r="C199">
        <v>-0.006533146298334902</v>
      </c>
      <c r="AN199" s="2">
        <v>45054</v>
      </c>
      <c r="AO199">
        <v>0.002922766781370904</v>
      </c>
      <c r="AP199">
        <v>222.286378390216</v>
      </c>
      <c r="AQ199">
        <v>12.09475990135665</v>
      </c>
      <c r="AR199">
        <v>0.04423744452429356</v>
      </c>
      <c r="AS199">
        <v>40.71498526287071</v>
      </c>
      <c r="AT199">
        <v>0.2606445186571816</v>
      </c>
      <c r="AU199">
        <v>15.84035139908604</v>
      </c>
      <c r="AV199">
        <v>14.81823209598285</v>
      </c>
      <c r="AW199">
        <v>1.216295093511257</v>
      </c>
      <c r="AX199">
        <v>86.47663210483408</v>
      </c>
      <c r="AY199">
        <v>3.816093313003832</v>
      </c>
      <c r="AZ199">
        <v>5.083605272433762</v>
      </c>
    </row>
    <row r="200" spans="1:52">
      <c r="A200" s="2">
        <v>45055</v>
      </c>
      <c r="B200">
        <v>953.269783431172</v>
      </c>
      <c r="C200">
        <v>-0.05501419277049224</v>
      </c>
      <c r="AN200" s="2">
        <v>45055</v>
      </c>
      <c r="AO200">
        <v>0.002865017164397296</v>
      </c>
      <c r="AP200">
        <v>217.3681344478502</v>
      </c>
      <c r="AQ200">
        <v>12.05046253446821</v>
      </c>
      <c r="AR200">
        <v>0.042934318392818</v>
      </c>
      <c r="AS200">
        <v>43.02384652997299</v>
      </c>
      <c r="AT200">
        <v>0.2531683525238443</v>
      </c>
      <c r="AU200">
        <v>15.963948256491</v>
      </c>
      <c r="AV200">
        <v>14.77968769198729</v>
      </c>
      <c r="AW200">
        <v>1.229435242980781</v>
      </c>
      <c r="AX200">
        <v>88.20702564649132</v>
      </c>
      <c r="AY200">
        <v>3.845212632739185</v>
      </c>
      <c r="AZ200">
        <v>5.145564825904718</v>
      </c>
    </row>
    <row r="201" spans="1:52">
      <c r="A201" s="2">
        <v>45056</v>
      </c>
      <c r="B201">
        <v>949.4957710303827</v>
      </c>
      <c r="C201">
        <v>-0.003959018177629892</v>
      </c>
      <c r="AN201" s="2">
        <v>45056</v>
      </c>
      <c r="AO201">
        <v>0.002862434778631664</v>
      </c>
      <c r="AP201">
        <v>217.7097868063084</v>
      </c>
      <c r="AQ201">
        <v>12.12641363568713</v>
      </c>
      <c r="AR201">
        <v>0.0428112694555811</v>
      </c>
      <c r="AS201">
        <v>41.92555247362122</v>
      </c>
      <c r="AT201">
        <v>0.2533453781806411</v>
      </c>
      <c r="AU201">
        <v>15.96985818771111</v>
      </c>
      <c r="AV201">
        <v>14.8545960176519</v>
      </c>
      <c r="AW201">
        <v>1.227648497375238</v>
      </c>
      <c r="AX201">
        <v>90.28004391665262</v>
      </c>
      <c r="AY201">
        <v>3.825433097143264</v>
      </c>
      <c r="AZ201">
        <v>5.156237221480335</v>
      </c>
    </row>
    <row r="202" spans="1:52">
      <c r="A202" s="2">
        <v>45057</v>
      </c>
      <c r="B202">
        <v>961.5524404993471</v>
      </c>
      <c r="C202">
        <v>0.01269797068804279</v>
      </c>
      <c r="AN202" s="2">
        <v>45057</v>
      </c>
      <c r="AO202">
        <v>0.002898406852105926</v>
      </c>
      <c r="AP202">
        <v>216.4457497464043</v>
      </c>
      <c r="AQ202">
        <v>12.14436035309271</v>
      </c>
      <c r="AR202">
        <v>0.04349037769155879</v>
      </c>
      <c r="AS202">
        <v>41.64745396340189</v>
      </c>
      <c r="AT202">
        <v>0.2546243868357688</v>
      </c>
      <c r="AU202">
        <v>15.63859179327556</v>
      </c>
      <c r="AV202">
        <v>14.64444565367321</v>
      </c>
      <c r="AW202">
        <v>1.237029184995867</v>
      </c>
      <c r="AX202">
        <v>91.29745395261409</v>
      </c>
      <c r="AY202">
        <v>3.817700100076278</v>
      </c>
      <c r="AZ202">
        <v>5.152110612707093</v>
      </c>
    </row>
    <row r="203" spans="1:52">
      <c r="A203" s="2">
        <v>45058</v>
      </c>
      <c r="B203">
        <v>932.1090543498277</v>
      </c>
      <c r="C203">
        <v>-0.03062067642845256</v>
      </c>
      <c r="AN203" s="2">
        <v>45058</v>
      </c>
      <c r="AO203">
        <v>0.00287834337466997</v>
      </c>
      <c r="AP203">
        <v>215.9784575621697</v>
      </c>
      <c r="AQ203">
        <v>12.21210562484806</v>
      </c>
      <c r="AR203">
        <v>0.04325912799260692</v>
      </c>
      <c r="AS203">
        <v>41.82310167993557</v>
      </c>
      <c r="AT203">
        <v>0.252516952186046</v>
      </c>
      <c r="AU203">
        <v>15.32128568077759</v>
      </c>
      <c r="AV203">
        <v>14.71930324914412</v>
      </c>
      <c r="AW203">
        <v>1.245804817449283</v>
      </c>
      <c r="AX203">
        <v>92.29387926571718</v>
      </c>
      <c r="AY203">
        <v>3.840314143058597</v>
      </c>
      <c r="AZ203">
        <v>5.190265705288197</v>
      </c>
    </row>
    <row r="204" spans="1:52">
      <c r="A204" s="2">
        <v>45059</v>
      </c>
      <c r="B204">
        <v>945.7569842862888</v>
      </c>
      <c r="C204">
        <v>0.01464198837332487</v>
      </c>
      <c r="AN204" s="2">
        <v>45059</v>
      </c>
      <c r="AO204">
        <v>0.002943714500759862</v>
      </c>
      <c r="AP204">
        <v>213.0452105606649</v>
      </c>
      <c r="AQ204">
        <v>11.90061564216126</v>
      </c>
      <c r="AR204">
        <v>0.04359458039692643</v>
      </c>
      <c r="AS204">
        <v>43.47793753587163</v>
      </c>
      <c r="AT204">
        <v>0.2556562602001514</v>
      </c>
      <c r="AU204">
        <v>15.1628864371837</v>
      </c>
      <c r="AV204">
        <v>14.74467718499632</v>
      </c>
      <c r="AW204">
        <v>1.246993581717066</v>
      </c>
      <c r="AX204">
        <v>91.15778412160039</v>
      </c>
      <c r="AY204">
        <v>3.773697016130731</v>
      </c>
      <c r="AZ204">
        <v>5.19008624910087</v>
      </c>
    </row>
    <row r="205" spans="1:52">
      <c r="A205" s="2">
        <v>45060</v>
      </c>
      <c r="B205">
        <v>940.9343544850233</v>
      </c>
      <c r="C205">
        <v>-0.005099227265981998</v>
      </c>
      <c r="AN205" s="2">
        <v>45060</v>
      </c>
      <c r="AO205">
        <v>0.002921278368435598</v>
      </c>
      <c r="AP205">
        <v>214.7482878760754</v>
      </c>
      <c r="AQ205">
        <v>12.05401367563456</v>
      </c>
      <c r="AR205">
        <v>0.04357186448555309</v>
      </c>
      <c r="AS205">
        <v>42.40471401460136</v>
      </c>
      <c r="AT205">
        <v>0.2520043287730571</v>
      </c>
      <c r="AU205">
        <v>15.34534857006281</v>
      </c>
      <c r="AV205">
        <v>14.63120905189879</v>
      </c>
      <c r="AW205">
        <v>1.258895679877016</v>
      </c>
      <c r="AX205">
        <v>92.25016790012288</v>
      </c>
      <c r="AY205">
        <v>3.749896999237779</v>
      </c>
      <c r="AZ205">
        <v>5.245896805805954</v>
      </c>
    </row>
    <row r="206" spans="1:52">
      <c r="A206" s="2">
        <v>45061</v>
      </c>
      <c r="B206">
        <v>945.1380058837774</v>
      </c>
      <c r="C206">
        <v>0.004467528875651272</v>
      </c>
      <c r="AN206" s="2">
        <v>45061</v>
      </c>
      <c r="AO206">
        <v>0.002925950481752915</v>
      </c>
      <c r="AP206">
        <v>212.6164516993796</v>
      </c>
      <c r="AQ206">
        <v>12.03969236695493</v>
      </c>
      <c r="AR206">
        <v>0.04375861331592238</v>
      </c>
      <c r="AS206">
        <v>42.4229768209398</v>
      </c>
      <c r="AT206">
        <v>0.2524817622514599</v>
      </c>
      <c r="AU206">
        <v>15.33506955838543</v>
      </c>
      <c r="AV206">
        <v>14.71186964937411</v>
      </c>
      <c r="AW206">
        <v>1.265407139752679</v>
      </c>
      <c r="AX206">
        <v>91.63606502163347</v>
      </c>
      <c r="AY206">
        <v>3.760355388585739</v>
      </c>
      <c r="AZ206">
        <v>5.242593182379455</v>
      </c>
    </row>
    <row r="207" spans="1:52">
      <c r="A207" s="2">
        <v>45062</v>
      </c>
      <c r="B207">
        <v>950.1221850945424</v>
      </c>
      <c r="C207">
        <v>0.005273493584785349</v>
      </c>
      <c r="AN207" s="2">
        <v>45062</v>
      </c>
      <c r="AO207">
        <v>0.002907533378135466</v>
      </c>
      <c r="AP207">
        <v>215.2621525318821</v>
      </c>
      <c r="AQ207">
        <v>11.91346582069483</v>
      </c>
      <c r="AR207">
        <v>0.04352024744353385</v>
      </c>
      <c r="AS207">
        <v>42.44148073178849</v>
      </c>
      <c r="AT207">
        <v>0.2523643667062173</v>
      </c>
      <c r="AU207">
        <v>15.41936549238899</v>
      </c>
      <c r="AV207">
        <v>14.86473437411999</v>
      </c>
      <c r="AW207">
        <v>1.258096744481133</v>
      </c>
      <c r="AX207">
        <v>91.92433041439662</v>
      </c>
      <c r="AY207">
        <v>3.763507704459089</v>
      </c>
      <c r="AZ207">
        <v>5.235312336607584</v>
      </c>
    </row>
    <row r="208" spans="1:52">
      <c r="A208" s="2">
        <v>45063</v>
      </c>
      <c r="B208">
        <v>944.8227450410299</v>
      </c>
      <c r="C208">
        <v>-0.005577640577864362</v>
      </c>
      <c r="AN208" s="2">
        <v>45063</v>
      </c>
      <c r="AO208">
        <v>0.002913344548709239</v>
      </c>
      <c r="AP208">
        <v>214.1163382812804</v>
      </c>
      <c r="AQ208">
        <v>11.82809761057155</v>
      </c>
      <c r="AR208">
        <v>0.04315946272514559</v>
      </c>
      <c r="AS208">
        <v>42.33883274999214</v>
      </c>
      <c r="AT208">
        <v>0.252851905043792</v>
      </c>
      <c r="AU208">
        <v>15.28555629401604</v>
      </c>
      <c r="AV208">
        <v>14.86085494430953</v>
      </c>
      <c r="AW208">
        <v>1.253350970909587</v>
      </c>
      <c r="AX208">
        <v>93.19088401275297</v>
      </c>
      <c r="AY208">
        <v>3.807544281050391</v>
      </c>
      <c r="AZ208">
        <v>5.28526903493313</v>
      </c>
    </row>
    <row r="209" spans="1:52">
      <c r="A209" s="2">
        <v>45064</v>
      </c>
      <c r="B209">
        <v>963.6936914469898</v>
      </c>
      <c r="C209">
        <v>0.01997300181965911</v>
      </c>
      <c r="AN209" s="2">
        <v>45064</v>
      </c>
      <c r="AO209">
        <v>0.002930830206381219</v>
      </c>
      <c r="AP209">
        <v>213.9972120978985</v>
      </c>
      <c r="AQ209">
        <v>11.8848268813745</v>
      </c>
      <c r="AR209">
        <v>0.0440721472225654</v>
      </c>
      <c r="AS209">
        <v>42.78798133113767</v>
      </c>
      <c r="AT209">
        <v>0.2557566769721578</v>
      </c>
      <c r="AU209">
        <v>15.11995258578699</v>
      </c>
      <c r="AV209">
        <v>14.8349891801944</v>
      </c>
      <c r="AW209">
        <v>1.23970295047669</v>
      </c>
      <c r="AX209">
        <v>90.54505593294313</v>
      </c>
      <c r="AY209">
        <v>3.810055490469376</v>
      </c>
      <c r="AZ209">
        <v>5.295322649905572</v>
      </c>
    </row>
    <row r="210" spans="1:52">
      <c r="A210" s="2">
        <v>45065</v>
      </c>
      <c r="B210">
        <v>948.6316408102705</v>
      </c>
      <c r="C210">
        <v>-0.01562950008949793</v>
      </c>
      <c r="AN210" s="2">
        <v>45065</v>
      </c>
      <c r="AO210">
        <v>0.002944974272211843</v>
      </c>
      <c r="AP210">
        <v>212.1062552812066</v>
      </c>
      <c r="AQ210">
        <v>12.09142200482205</v>
      </c>
      <c r="AR210">
        <v>0.04382547866833506</v>
      </c>
      <c r="AS210">
        <v>42.91980796674615</v>
      </c>
      <c r="AT210">
        <v>0.2553719103553512</v>
      </c>
      <c r="AU210">
        <v>14.90048670462957</v>
      </c>
      <c r="AV210">
        <v>14.79478346716007</v>
      </c>
      <c r="AW210">
        <v>1.212256473621779</v>
      </c>
      <c r="AX210">
        <v>90.54144142122615</v>
      </c>
      <c r="AY210">
        <v>3.883305297408671</v>
      </c>
      <c r="AZ210">
        <v>5.374498021530473</v>
      </c>
    </row>
    <row r="211" spans="1:52">
      <c r="A211" s="2">
        <v>45066</v>
      </c>
      <c r="B211">
        <v>948.2487842607707</v>
      </c>
      <c r="C211">
        <v>-0.0004035882138326841</v>
      </c>
      <c r="AN211" s="2">
        <v>45066</v>
      </c>
      <c r="AO211">
        <v>0.002938720368536491</v>
      </c>
      <c r="AP211">
        <v>214.494286551951</v>
      </c>
      <c r="AQ211">
        <v>12.13349636439356</v>
      </c>
      <c r="AR211">
        <v>0.04358172038611077</v>
      </c>
      <c r="AS211">
        <v>43.13551913568451</v>
      </c>
      <c r="AT211">
        <v>0.2557313612886506</v>
      </c>
      <c r="AU211">
        <v>14.85274362298945</v>
      </c>
      <c r="AV211">
        <v>14.69907412137897</v>
      </c>
      <c r="AW211">
        <v>1.207750960496025</v>
      </c>
      <c r="AX211">
        <v>90.70371262127543</v>
      </c>
      <c r="AY211">
        <v>3.882357315233637</v>
      </c>
      <c r="AZ211">
        <v>5.379892473327719</v>
      </c>
    </row>
    <row r="212" spans="1:52">
      <c r="A212" s="2">
        <v>45067</v>
      </c>
      <c r="B212">
        <v>949.0573641469366</v>
      </c>
      <c r="C212">
        <v>0.0008527085924989741</v>
      </c>
      <c r="AN212" s="2">
        <v>45067</v>
      </c>
      <c r="AO212">
        <v>0.002918288153050409</v>
      </c>
      <c r="AP212">
        <v>215.938588200194</v>
      </c>
      <c r="AQ212">
        <v>12.15171052568973</v>
      </c>
      <c r="AR212">
        <v>0.04347120308740311</v>
      </c>
      <c r="AS212">
        <v>42.98457269233301</v>
      </c>
      <c r="AT212">
        <v>0.2547022539224997</v>
      </c>
      <c r="AU212">
        <v>14.96418199467415</v>
      </c>
      <c r="AV212">
        <v>14.61600527440671</v>
      </c>
      <c r="AW212">
        <v>1.212783811004417</v>
      </c>
      <c r="AX212">
        <v>90.25253586829128</v>
      </c>
      <c r="AY212">
        <v>3.902425803234662</v>
      </c>
      <c r="AZ212">
        <v>5.408171427732065</v>
      </c>
    </row>
    <row r="213" spans="1:52">
      <c r="A213" s="2">
        <v>45068</v>
      </c>
      <c r="B213">
        <v>931.6873184080683</v>
      </c>
      <c r="C213">
        <v>-0.01830241921623088</v>
      </c>
      <c r="AN213" s="2">
        <v>45068</v>
      </c>
      <c r="AO213">
        <v>0.002899515492532</v>
      </c>
      <c r="AP213">
        <v>215.2194491308403</v>
      </c>
      <c r="AQ213">
        <v>12.06399205976632</v>
      </c>
      <c r="AR213">
        <v>0.04297888008635876</v>
      </c>
      <c r="AS213">
        <v>42.96148568484541</v>
      </c>
      <c r="AT213">
        <v>0.2532087799139408</v>
      </c>
      <c r="AU213">
        <v>15.16920096795516</v>
      </c>
      <c r="AV213">
        <v>14.70825401396451</v>
      </c>
      <c r="AW213">
        <v>1.212887976785083</v>
      </c>
      <c r="AX213">
        <v>90.56060233045376</v>
      </c>
      <c r="AY213">
        <v>3.951315031769155</v>
      </c>
      <c r="AZ213">
        <v>5.41741900814216</v>
      </c>
    </row>
    <row r="214" spans="1:52">
      <c r="A214" s="2">
        <v>45069</v>
      </c>
      <c r="B214">
        <v>939.0058009710484</v>
      </c>
      <c r="C214">
        <v>0.007855084445589355</v>
      </c>
      <c r="AN214" s="2">
        <v>45069</v>
      </c>
      <c r="AO214">
        <v>0.002913408892929484</v>
      </c>
      <c r="AP214">
        <v>212.7964056985452</v>
      </c>
      <c r="AQ214">
        <v>11.98192022850429</v>
      </c>
      <c r="AR214">
        <v>0.04303720737952235</v>
      </c>
      <c r="AS214">
        <v>43.37813726597116</v>
      </c>
      <c r="AT214">
        <v>0.2530646722380685</v>
      </c>
      <c r="AU214">
        <v>15.4004510481529</v>
      </c>
      <c r="AV214">
        <v>14.72355124427046</v>
      </c>
      <c r="AW214">
        <v>1.215961360790857</v>
      </c>
      <c r="AX214">
        <v>89.73931242914037</v>
      </c>
      <c r="AY214">
        <v>4.000711704386481</v>
      </c>
      <c r="AZ214">
        <v>5.330409238211802</v>
      </c>
    </row>
    <row r="215" spans="1:52">
      <c r="A215" s="2">
        <v>45070</v>
      </c>
      <c r="B215">
        <v>949.6757103940653</v>
      </c>
      <c r="C215">
        <v>0.01136298563010252</v>
      </c>
      <c r="AN215" s="2">
        <v>45070</v>
      </c>
      <c r="AO215">
        <v>0.002906675779683797</v>
      </c>
      <c r="AP215">
        <v>213.7368471902343</v>
      </c>
      <c r="AQ215">
        <v>12.16150837821257</v>
      </c>
      <c r="AR215">
        <v>0.04267293650419602</v>
      </c>
      <c r="AS215">
        <v>43.75501307453346</v>
      </c>
      <c r="AT215">
        <v>0.2524509518255618</v>
      </c>
      <c r="AU215">
        <v>15.59829371224171</v>
      </c>
      <c r="AV215">
        <v>14.64277130385241</v>
      </c>
      <c r="AW215">
        <v>1.209206144772781</v>
      </c>
      <c r="AX215">
        <v>88.91693197985605</v>
      </c>
      <c r="AY215">
        <v>3.946596936859131</v>
      </c>
      <c r="AZ215">
        <v>5.380236767717436</v>
      </c>
    </row>
    <row r="216" spans="1:52">
      <c r="A216" s="2">
        <v>45071</v>
      </c>
      <c r="B216">
        <v>919.7227377990801</v>
      </c>
      <c r="C216">
        <v>-0.03154021132388063</v>
      </c>
      <c r="AN216" s="2">
        <v>45071</v>
      </c>
      <c r="AO216">
        <v>0.002909620305638818</v>
      </c>
      <c r="AP216">
        <v>210.4123297475569</v>
      </c>
      <c r="AQ216">
        <v>12.10661797384989</v>
      </c>
      <c r="AR216">
        <v>0.04255278501154721</v>
      </c>
      <c r="AS216">
        <v>46.55952483104123</v>
      </c>
      <c r="AT216">
        <v>0.2504626618948836</v>
      </c>
      <c r="AU216">
        <v>15.38381844653778</v>
      </c>
      <c r="AV216">
        <v>14.56074986872246</v>
      </c>
      <c r="AW216">
        <v>1.196719860801384</v>
      </c>
      <c r="AX216">
        <v>87.6429942525598</v>
      </c>
      <c r="AY216">
        <v>3.986544169530339</v>
      </c>
      <c r="AZ216">
        <v>5.416799534346421</v>
      </c>
    </row>
    <row r="217" spans="1:52">
      <c r="A217" s="2">
        <v>45072</v>
      </c>
      <c r="B217">
        <v>913.5271745180755</v>
      </c>
      <c r="C217">
        <v>-0.006736338057522273</v>
      </c>
      <c r="AN217" s="2">
        <v>45072</v>
      </c>
      <c r="AO217">
        <v>0.002874371763647871</v>
      </c>
      <c r="AP217">
        <v>212.468545267916</v>
      </c>
      <c r="AQ217">
        <v>12.1275619363032</v>
      </c>
      <c r="AR217">
        <v>0.04213053002729472</v>
      </c>
      <c r="AS217">
        <v>49.16743146643122</v>
      </c>
      <c r="AT217">
        <v>0.2498443425088953</v>
      </c>
      <c r="AU217">
        <v>15.3859513010477</v>
      </c>
      <c r="AV217">
        <v>14.52151105113133</v>
      </c>
      <c r="AW217">
        <v>1.198646818893398</v>
      </c>
      <c r="AX217">
        <v>85.5246513779983</v>
      </c>
      <c r="AY217">
        <v>3.951887450466725</v>
      </c>
      <c r="AZ217">
        <v>5.401600071114801</v>
      </c>
    </row>
    <row r="218" spans="1:52">
      <c r="A218" s="2">
        <v>45073</v>
      </c>
      <c r="B218">
        <v>923.7795758095829</v>
      </c>
      <c r="C218">
        <v>0.01122287500305164</v>
      </c>
      <c r="AN218" s="2">
        <v>45073</v>
      </c>
      <c r="AO218">
        <v>0.002881007693344689</v>
      </c>
      <c r="AP218">
        <v>212.2995810888017</v>
      </c>
      <c r="AQ218">
        <v>12.11721794533105</v>
      </c>
      <c r="AR218">
        <v>0.0420840493330558</v>
      </c>
      <c r="AS218">
        <v>49.47897444170957</v>
      </c>
      <c r="AT218">
        <v>0.2508275732710846</v>
      </c>
      <c r="AU218">
        <v>15.4573866629248</v>
      </c>
      <c r="AV218">
        <v>14.67050587464862</v>
      </c>
      <c r="AW218">
        <v>1.19052367376238</v>
      </c>
      <c r="AX218">
        <v>84.40489365422496</v>
      </c>
      <c r="AY218">
        <v>3.974359758410301</v>
      </c>
      <c r="AZ218">
        <v>5.360163420075429</v>
      </c>
    </row>
    <row r="219" spans="1:52">
      <c r="A219" s="2">
        <v>45074</v>
      </c>
      <c r="B219">
        <v>935.5004776994242</v>
      </c>
      <c r="C219">
        <v>0.01268798552898232</v>
      </c>
      <c r="AN219" s="2">
        <v>45074</v>
      </c>
      <c r="AO219">
        <v>0.002902986685557976</v>
      </c>
      <c r="AP219">
        <v>212.6384337487001</v>
      </c>
      <c r="AQ219">
        <v>12.10851978618654</v>
      </c>
      <c r="AR219">
        <v>0.04258219722920616</v>
      </c>
      <c r="AS219">
        <v>50.24193983352615</v>
      </c>
      <c r="AT219">
        <v>0.2535790183629517</v>
      </c>
      <c r="AU219">
        <v>15.45738910489922</v>
      </c>
      <c r="AV219">
        <v>14.60687919196461</v>
      </c>
      <c r="AW219">
        <v>1.187811273988121</v>
      </c>
      <c r="AX219">
        <v>84.67091781891924</v>
      </c>
      <c r="AY219">
        <v>3.820681705580796</v>
      </c>
      <c r="AZ219">
        <v>5.359715388371749</v>
      </c>
    </row>
    <row r="220" spans="1:52">
      <c r="A220" s="2">
        <v>45075</v>
      </c>
      <c r="B220">
        <v>970.9182930404713</v>
      </c>
      <c r="C220">
        <v>0.03785975120840801</v>
      </c>
      <c r="AN220" s="2">
        <v>45075</v>
      </c>
      <c r="AO220">
        <v>0.002879608396437778</v>
      </c>
      <c r="AP220">
        <v>211.252047546585</v>
      </c>
      <c r="AQ220">
        <v>12.18583694799752</v>
      </c>
      <c r="AR220">
        <v>0.0423326623911437</v>
      </c>
      <c r="AS220">
        <v>48.12130433367383</v>
      </c>
      <c r="AT220">
        <v>0.2574725706747117</v>
      </c>
      <c r="AU220">
        <v>15.71653356011336</v>
      </c>
      <c r="AV220">
        <v>14.66469102155067</v>
      </c>
      <c r="AW220">
        <v>1.170470344989276</v>
      </c>
      <c r="AX220">
        <v>85.78362915714875</v>
      </c>
      <c r="AY220">
        <v>3.884843619234049</v>
      </c>
      <c r="AZ220">
        <v>5.416327803382428</v>
      </c>
    </row>
    <row r="221" spans="1:52">
      <c r="A221" s="2">
        <v>45076</v>
      </c>
      <c r="B221">
        <v>959.9369001610074</v>
      </c>
      <c r="C221">
        <v>-0.01131031618023715</v>
      </c>
      <c r="AN221" s="2">
        <v>45076</v>
      </c>
      <c r="AO221">
        <v>0.002881128461518272</v>
      </c>
      <c r="AP221">
        <v>211.0200346352503</v>
      </c>
      <c r="AQ221">
        <v>12.03507808181267</v>
      </c>
      <c r="AR221">
        <v>0.04221673993847309</v>
      </c>
      <c r="AS221">
        <v>46.7346470140197</v>
      </c>
      <c r="AT221">
        <v>0.256556978538376</v>
      </c>
      <c r="AU221">
        <v>15.64625556742669</v>
      </c>
      <c r="AV221">
        <v>14.64398379837742</v>
      </c>
      <c r="AW221">
        <v>1.186989232649547</v>
      </c>
      <c r="AX221">
        <v>87.90486385847292</v>
      </c>
      <c r="AY221">
        <v>3.883382181674896</v>
      </c>
      <c r="AZ221">
        <v>5.525150386654946</v>
      </c>
    </row>
    <row r="222" spans="1:52">
      <c r="A222" s="2">
        <v>45077</v>
      </c>
      <c r="B222">
        <v>961.002700267836</v>
      </c>
      <c r="C222">
        <v>0.001110281422299408</v>
      </c>
      <c r="AN222" s="2">
        <v>45077</v>
      </c>
      <c r="AO222">
        <v>0.002889800006311207</v>
      </c>
      <c r="AP222">
        <v>211.8266492436599</v>
      </c>
      <c r="AQ222">
        <v>12.11028150146811</v>
      </c>
      <c r="AR222">
        <v>0.04213077550196211</v>
      </c>
      <c r="AS222">
        <v>46.42596000950614</v>
      </c>
      <c r="AT222">
        <v>0.2569885157420331</v>
      </c>
      <c r="AU222">
        <v>15.59291138091178</v>
      </c>
      <c r="AV222">
        <v>14.70873317002041</v>
      </c>
      <c r="AW222">
        <v>1.20074937386744</v>
      </c>
      <c r="AX222">
        <v>88.81708681946925</v>
      </c>
      <c r="AY222">
        <v>3.770960463901341</v>
      </c>
      <c r="AZ222">
        <v>5.544390198655011</v>
      </c>
    </row>
    <row r="223" spans="1:52">
      <c r="A223" s="2">
        <v>45078</v>
      </c>
      <c r="B223">
        <v>939.2180030788653</v>
      </c>
      <c r="C223">
        <v>-0.02266871589736341</v>
      </c>
      <c r="AN223" s="2">
        <v>45078</v>
      </c>
      <c r="AO223">
        <v>0.002875636628629278</v>
      </c>
      <c r="AP223">
        <v>209.1858564781786</v>
      </c>
      <c r="AQ223">
        <v>12.07746760493678</v>
      </c>
      <c r="AR223">
        <v>0.04178887955578564</v>
      </c>
      <c r="AS223">
        <v>47.8859482246297</v>
      </c>
      <c r="AT223">
        <v>0.2551616003120316</v>
      </c>
      <c r="AU223">
        <v>15.60538955505757</v>
      </c>
      <c r="AV223">
        <v>14.73275398585689</v>
      </c>
      <c r="AW223">
        <v>1.226952911996294</v>
      </c>
      <c r="AX223">
        <v>87.58895674513577</v>
      </c>
      <c r="AY223">
        <v>3.762601552985967</v>
      </c>
      <c r="AZ223">
        <v>5.544128304898448</v>
      </c>
    </row>
    <row r="224" spans="1:52">
      <c r="A224" s="2">
        <v>45079</v>
      </c>
      <c r="B224">
        <v>930.4742891407353</v>
      </c>
      <c r="C224">
        <v>-0.009309568076279473</v>
      </c>
      <c r="AN224" s="2">
        <v>45079</v>
      </c>
      <c r="AO224">
        <v>0.002890529383451299</v>
      </c>
      <c r="AP224">
        <v>212.6192747367562</v>
      </c>
      <c r="AQ224">
        <v>12.2160147497284</v>
      </c>
      <c r="AR224">
        <v>0.04164588538771546</v>
      </c>
      <c r="AS224">
        <v>46.46694136193918</v>
      </c>
      <c r="AT224">
        <v>0.2542404791783166</v>
      </c>
      <c r="AU224">
        <v>15.5506114233999</v>
      </c>
      <c r="AV224">
        <v>14.8801043934472</v>
      </c>
      <c r="AW224">
        <v>1.236896076194806</v>
      </c>
      <c r="AX224">
        <v>87.2957088107741</v>
      </c>
      <c r="AY224">
        <v>3.782580738709754</v>
      </c>
      <c r="AZ224">
        <v>5.494614897781072</v>
      </c>
    </row>
    <row r="225" spans="1:52">
      <c r="A225" s="2">
        <v>45080</v>
      </c>
      <c r="B225">
        <v>952.2635546267404</v>
      </c>
      <c r="C225">
        <v>0.02341737513900233</v>
      </c>
      <c r="AN225" s="2">
        <v>45080</v>
      </c>
      <c r="AO225">
        <v>0.002911562370195974</v>
      </c>
      <c r="AP225">
        <v>209.892384648091</v>
      </c>
      <c r="AQ225">
        <v>12.28853503738582</v>
      </c>
      <c r="AR225">
        <v>0.0416136828916482</v>
      </c>
      <c r="AS225">
        <v>45.0934135962349</v>
      </c>
      <c r="AT225">
        <v>0.2582116936764786</v>
      </c>
      <c r="AU225">
        <v>15.66635115516049</v>
      </c>
      <c r="AV225">
        <v>15.02843967070271</v>
      </c>
      <c r="AW225">
        <v>1.246729454681732</v>
      </c>
      <c r="AX225">
        <v>88.14285175577304</v>
      </c>
      <c r="AY225">
        <v>3.731601748407559</v>
      </c>
      <c r="AZ225">
        <v>5.478194563067484</v>
      </c>
    </row>
    <row r="226" spans="1:52">
      <c r="A226" s="2">
        <v>45081</v>
      </c>
      <c r="B226">
        <v>950.368462519019</v>
      </c>
      <c r="C226">
        <v>-0.00199009202705891</v>
      </c>
      <c r="AN226" s="2">
        <v>45081</v>
      </c>
      <c r="AO226">
        <v>0.002924634486785526</v>
      </c>
      <c r="AP226">
        <v>210.8562769676401</v>
      </c>
      <c r="AQ226">
        <v>12.34495490567393</v>
      </c>
      <c r="AR226">
        <v>0.04186147364357511</v>
      </c>
      <c r="AS226">
        <v>45.18030349685241</v>
      </c>
      <c r="AT226">
        <v>0.2583139853099675</v>
      </c>
      <c r="AU226">
        <v>15.58444079334343</v>
      </c>
      <c r="AV226">
        <v>14.89228455375459</v>
      </c>
      <c r="AW226">
        <v>1.246859232828463</v>
      </c>
      <c r="AX226">
        <v>88.10392522239262</v>
      </c>
      <c r="AY226">
        <v>3.744708954478559</v>
      </c>
      <c r="AZ226">
        <v>5.433443660207616</v>
      </c>
    </row>
    <row r="227" spans="1:52">
      <c r="A227" s="2">
        <v>45082</v>
      </c>
      <c r="B227">
        <v>953.4204370879329</v>
      </c>
      <c r="C227">
        <v>0.003211359266725333</v>
      </c>
      <c r="AN227" s="2">
        <v>45082</v>
      </c>
      <c r="AO227">
        <v>0.002925508444852078</v>
      </c>
      <c r="AP227">
        <v>210.0883016428328</v>
      </c>
      <c r="AQ227">
        <v>12.28077659444511</v>
      </c>
      <c r="AR227">
        <v>0.04198668084649135</v>
      </c>
      <c r="AS227">
        <v>45.60753693165083</v>
      </c>
      <c r="AT227">
        <v>0.2601534585546194</v>
      </c>
      <c r="AU227">
        <v>15.8256658567034</v>
      </c>
      <c r="AV227">
        <v>14.90781931869774</v>
      </c>
      <c r="AW227">
        <v>1.263459480379643</v>
      </c>
      <c r="AX227">
        <v>88.76487417906674</v>
      </c>
      <c r="AY227">
        <v>3.62543037132974</v>
      </c>
      <c r="AZ227">
        <v>5.366739041385169</v>
      </c>
    </row>
    <row r="228" spans="1:52">
      <c r="A228" s="2">
        <v>45083</v>
      </c>
      <c r="B228">
        <v>891.2381732930197</v>
      </c>
      <c r="C228">
        <v>-0.06522019182307315</v>
      </c>
      <c r="AN228" s="2">
        <v>45083</v>
      </c>
      <c r="AO228">
        <v>0.002880255779797279</v>
      </c>
      <c r="AP228">
        <v>211.0259066554156</v>
      </c>
      <c r="AQ228">
        <v>12.25082825285697</v>
      </c>
      <c r="AR228">
        <v>0.04097097812361975</v>
      </c>
      <c r="AS228">
        <v>47.51349358317701</v>
      </c>
      <c r="AT228">
        <v>0.2685005822922111</v>
      </c>
      <c r="AU228">
        <v>15.69198715244097</v>
      </c>
      <c r="AV228">
        <v>14.63371821750222</v>
      </c>
      <c r="AW228">
        <v>1.237099156521797</v>
      </c>
      <c r="AX228">
        <v>88.90764441386666</v>
      </c>
      <c r="AY228">
        <v>3.700435095420968</v>
      </c>
      <c r="AZ228">
        <v>5.347285789083791</v>
      </c>
    </row>
    <row r="229" spans="1:52">
      <c r="A229" s="2">
        <v>45084</v>
      </c>
      <c r="B229">
        <v>914.9627126050163</v>
      </c>
      <c r="C229">
        <v>0.02661975218626167</v>
      </c>
      <c r="AN229" s="2">
        <v>45084</v>
      </c>
      <c r="AO229">
        <v>0.002801776132590097</v>
      </c>
      <c r="AP229">
        <v>215.6409161985993</v>
      </c>
      <c r="AQ229">
        <v>12.18599707298804</v>
      </c>
      <c r="AR229">
        <v>0.04048894586238233</v>
      </c>
      <c r="AS229">
        <v>46.59977684736098</v>
      </c>
      <c r="AT229">
        <v>0.2708328613916172</v>
      </c>
      <c r="AU229">
        <v>15.95672645025502</v>
      </c>
      <c r="AV229">
        <v>14.64272008179629</v>
      </c>
      <c r="AW229">
        <v>1.232388094888683</v>
      </c>
      <c r="AX229">
        <v>92.64217269730055</v>
      </c>
      <c r="AY229">
        <v>3.736463685155824</v>
      </c>
      <c r="AZ229">
        <v>5.211126953448201</v>
      </c>
    </row>
    <row r="230" spans="1:52">
      <c r="A230" s="2">
        <v>45085</v>
      </c>
      <c r="B230">
        <v>863.4846115473269</v>
      </c>
      <c r="C230">
        <v>-0.05626251250296821</v>
      </c>
      <c r="AN230" s="2">
        <v>45085</v>
      </c>
      <c r="AO230">
        <v>0.002731898292013088</v>
      </c>
      <c r="AP230">
        <v>223.5588654461226</v>
      </c>
      <c r="AQ230">
        <v>12.18135972514206</v>
      </c>
      <c r="AR230">
        <v>0.03928017335534142</v>
      </c>
      <c r="AS230">
        <v>46.86853937780594</v>
      </c>
      <c r="AT230">
        <v>0.2777404688010226</v>
      </c>
      <c r="AU230">
        <v>15.86573138732128</v>
      </c>
      <c r="AV230">
        <v>14.33681678253636</v>
      </c>
      <c r="AW230">
        <v>1.217903810676856</v>
      </c>
      <c r="AX230">
        <v>94.11574419147492</v>
      </c>
      <c r="AY230">
        <v>3.860139576058457</v>
      </c>
      <c r="AZ230">
        <v>5.130857949502596</v>
      </c>
    </row>
    <row r="231" spans="1:52">
      <c r="A231" s="2">
        <v>45086</v>
      </c>
      <c r="B231">
        <v>873.2104563862827</v>
      </c>
      <c r="C231">
        <v>0.01126348369026231</v>
      </c>
      <c r="AN231" s="2">
        <v>45086</v>
      </c>
      <c r="AO231">
        <v>0.002743698767063165</v>
      </c>
      <c r="AP231">
        <v>225.3927629597251</v>
      </c>
      <c r="AQ231">
        <v>12.14034747420519</v>
      </c>
      <c r="AR231">
        <v>0.03939267029605905</v>
      </c>
      <c r="AS231">
        <v>46.46739747479431</v>
      </c>
      <c r="AT231">
        <v>0.2775123938436462</v>
      </c>
      <c r="AU231">
        <v>15.69167385592136</v>
      </c>
      <c r="AV231">
        <v>14.48001435809104</v>
      </c>
      <c r="AW231">
        <v>1.21552757673387</v>
      </c>
      <c r="AX231">
        <v>93.07179191346246</v>
      </c>
      <c r="AY231">
        <v>3.848402401726</v>
      </c>
      <c r="AZ231">
        <v>5.221404891551735</v>
      </c>
    </row>
    <row r="232" spans="1:52">
      <c r="A232" s="2">
        <v>45087</v>
      </c>
      <c r="B232">
        <v>850.9913851854413</v>
      </c>
      <c r="C232">
        <v>-0.02544526469918063</v>
      </c>
      <c r="AN232" s="2">
        <v>45087</v>
      </c>
      <c r="AO232">
        <v>0.002679037911153685</v>
      </c>
      <c r="AP232">
        <v>241.6592269955523</v>
      </c>
      <c r="AQ232">
        <v>11.8590497203018</v>
      </c>
      <c r="AR232">
        <v>0.03857435896831007</v>
      </c>
      <c r="AS232">
        <v>45.59949487745205</v>
      </c>
      <c r="AT232">
        <v>0.2723446305333241</v>
      </c>
      <c r="AU232">
        <v>15.47780712879993</v>
      </c>
      <c r="AV232">
        <v>14.25898430793406</v>
      </c>
      <c r="AW232">
        <v>1.183674675903612</v>
      </c>
      <c r="AX232">
        <v>97.79688083226654</v>
      </c>
      <c r="AY232">
        <v>4.102401302038115</v>
      </c>
      <c r="AZ232">
        <v>5.160219219994659</v>
      </c>
    </row>
    <row r="233" spans="1:52">
      <c r="A233" s="2">
        <v>45088</v>
      </c>
      <c r="B233">
        <v>770.9989608868068</v>
      </c>
      <c r="C233">
        <v>-0.09399909998055178</v>
      </c>
      <c r="AN233" s="2">
        <v>45088</v>
      </c>
      <c r="AO233">
        <v>0.002484220011410695</v>
      </c>
      <c r="AP233">
        <v>232.640877088588</v>
      </c>
      <c r="AQ233">
        <v>12.22233111991367</v>
      </c>
      <c r="AR233">
        <v>0.03665348747642709</v>
      </c>
      <c r="AS233">
        <v>45.04275649476966</v>
      </c>
      <c r="AT233">
        <v>0.2686891275111764</v>
      </c>
      <c r="AU233">
        <v>15.756158570783</v>
      </c>
      <c r="AV233">
        <v>14.18793071150304</v>
      </c>
      <c r="AW233">
        <v>1.218010605963583</v>
      </c>
      <c r="AX233">
        <v>104.9255334599895</v>
      </c>
      <c r="AY233">
        <v>4.090872411178581</v>
      </c>
      <c r="AZ233">
        <v>5.502725953532635</v>
      </c>
    </row>
    <row r="234" spans="1:52">
      <c r="A234" s="2">
        <v>45089</v>
      </c>
      <c r="B234">
        <v>766.4261552360945</v>
      </c>
      <c r="C234">
        <v>-0.005931014025560621</v>
      </c>
      <c r="AN234" s="2">
        <v>45089</v>
      </c>
      <c r="AO234">
        <v>0.002465328673034334</v>
      </c>
      <c r="AP234">
        <v>234.7291463904532</v>
      </c>
      <c r="AQ234">
        <v>12.36562660824064</v>
      </c>
      <c r="AR234">
        <v>0.03645828194525401</v>
      </c>
      <c r="AS234">
        <v>45.55973068892339</v>
      </c>
      <c r="AT234">
        <v>0.2717276158273344</v>
      </c>
      <c r="AU234">
        <v>15.77036721000907</v>
      </c>
      <c r="AV234">
        <v>14.14468980502713</v>
      </c>
      <c r="AW234">
        <v>1.225739584433776</v>
      </c>
      <c r="AX234">
        <v>100.7484204705426</v>
      </c>
      <c r="AY234">
        <v>4.113599400500596</v>
      </c>
      <c r="AZ234">
        <v>5.525751458293754</v>
      </c>
    </row>
    <row r="235" spans="1:52">
      <c r="A235" s="2">
        <v>45090</v>
      </c>
      <c r="B235">
        <v>768.8999674716</v>
      </c>
      <c r="C235">
        <v>0.003227724182695013</v>
      </c>
      <c r="AN235" s="2">
        <v>45090</v>
      </c>
      <c r="AO235">
        <v>0.002473293350282987</v>
      </c>
      <c r="AP235">
        <v>232.8095120259976</v>
      </c>
      <c r="AQ235">
        <v>12.41059629713052</v>
      </c>
      <c r="AR235">
        <v>0.03677287118054478</v>
      </c>
      <c r="AS235">
        <v>47.68960709086092</v>
      </c>
      <c r="AT235">
        <v>0.2773792493287491</v>
      </c>
      <c r="AU235">
        <v>14.89389534742779</v>
      </c>
      <c r="AV235">
        <v>14.13506102467904</v>
      </c>
      <c r="AW235">
        <v>1.193050546034284</v>
      </c>
      <c r="AX235">
        <v>99.59998653957035</v>
      </c>
      <c r="AY235">
        <v>4.208986465312371</v>
      </c>
      <c r="AZ235">
        <v>5.559017320815953</v>
      </c>
    </row>
    <row r="236" spans="1:52">
      <c r="A236" s="2">
        <v>45091</v>
      </c>
      <c r="B236">
        <v>778.8771524586984</v>
      </c>
      <c r="C236">
        <v>0.01297592067783127</v>
      </c>
      <c r="AN236" s="2">
        <v>45091</v>
      </c>
      <c r="AO236">
        <v>0.002507893069946269</v>
      </c>
      <c r="AP236">
        <v>236.5848244036223</v>
      </c>
      <c r="AQ236">
        <v>12.26760506623738</v>
      </c>
      <c r="AR236">
        <v>0.03736859385299021</v>
      </c>
      <c r="AS236">
        <v>46.48005448293619</v>
      </c>
      <c r="AT236">
        <v>0.2670839931207542</v>
      </c>
      <c r="AU236">
        <v>15.15434777821489</v>
      </c>
      <c r="AV236">
        <v>14.05987083087878</v>
      </c>
      <c r="AW236">
        <v>1.179352071697963</v>
      </c>
      <c r="AX236">
        <v>100.8970433493075</v>
      </c>
      <c r="AY236">
        <v>4.330508988546616</v>
      </c>
      <c r="AZ236">
        <v>5.513623419904169</v>
      </c>
    </row>
    <row r="237" spans="1:52">
      <c r="A237" s="2">
        <v>45092</v>
      </c>
      <c r="B237">
        <v>757.7130092646046</v>
      </c>
      <c r="C237">
        <v>-0.02717263322885333</v>
      </c>
      <c r="AN237" s="2">
        <v>45092</v>
      </c>
      <c r="AO237">
        <v>0.002515889469724366</v>
      </c>
      <c r="AP237">
        <v>240.4374242091783</v>
      </c>
      <c r="AQ237">
        <v>12.05115843749528</v>
      </c>
      <c r="AR237">
        <v>0.03826475091043544</v>
      </c>
      <c r="AS237">
        <v>46.5331203755411</v>
      </c>
      <c r="AT237">
        <v>0.2660827039329889</v>
      </c>
      <c r="AU237">
        <v>14.32314548082515</v>
      </c>
      <c r="AV237">
        <v>13.83402452099381</v>
      </c>
      <c r="AW237">
        <v>1.212444398778861</v>
      </c>
      <c r="AX237">
        <v>102.0997864755613</v>
      </c>
      <c r="AY237">
        <v>4.36467437285596</v>
      </c>
      <c r="AZ237">
        <v>5.55694008256189</v>
      </c>
    </row>
    <row r="238" spans="1:52">
      <c r="A238" s="2">
        <v>45093</v>
      </c>
      <c r="B238">
        <v>752.6961072841484</v>
      </c>
      <c r="C238">
        <v>-0.006621111052752426</v>
      </c>
      <c r="AN238" s="2">
        <v>45093</v>
      </c>
      <c r="AO238">
        <v>0.002454099294283078</v>
      </c>
      <c r="AP238">
        <v>239.9503916234351</v>
      </c>
      <c r="AQ238">
        <v>11.8456888845676</v>
      </c>
      <c r="AR238">
        <v>0.03769865981910785</v>
      </c>
      <c r="AS238">
        <v>46.49731860845978</v>
      </c>
      <c r="AT238">
        <v>0.265917781626356</v>
      </c>
      <c r="AU238">
        <v>14.18003788225956</v>
      </c>
      <c r="AV238">
        <v>14.35132018082215</v>
      </c>
      <c r="AW238">
        <v>1.252368173449802</v>
      </c>
      <c r="AX238">
        <v>106.3631782643138</v>
      </c>
      <c r="AY238">
        <v>4.256227129478767</v>
      </c>
      <c r="AZ238">
        <v>5.50683956128383</v>
      </c>
    </row>
    <row r="239" spans="1:52">
      <c r="A239" s="2">
        <v>45094</v>
      </c>
      <c r="B239">
        <v>766.7439574126081</v>
      </c>
      <c r="C239">
        <v>0.01866337555424136</v>
      </c>
      <c r="AN239" s="2">
        <v>45094</v>
      </c>
      <c r="AO239">
        <v>0.002426544369335064</v>
      </c>
      <c r="AP239">
        <v>242.9649827293001</v>
      </c>
      <c r="AQ239">
        <v>12.01485344940469</v>
      </c>
      <c r="AR239">
        <v>0.037221591849815</v>
      </c>
      <c r="AS239">
        <v>45.78744396186765</v>
      </c>
      <c r="AT239">
        <v>0.2671957510278447</v>
      </c>
      <c r="AU239">
        <v>14.0620745323012</v>
      </c>
      <c r="AV239">
        <v>14.46602996261435</v>
      </c>
      <c r="AW239">
        <v>1.261226866141077</v>
      </c>
      <c r="AX239">
        <v>108.3716291505188</v>
      </c>
      <c r="AY239">
        <v>4.173018678124023</v>
      </c>
      <c r="AZ239">
        <v>5.53799420931416</v>
      </c>
    </row>
    <row r="240" spans="1:52">
      <c r="A240" s="2">
        <v>45095</v>
      </c>
      <c r="B240">
        <v>777.4344185312477</v>
      </c>
      <c r="C240">
        <v>0.01394267410298844</v>
      </c>
      <c r="AN240" s="2">
        <v>45095</v>
      </c>
      <c r="AO240">
        <v>0.002443455640769424</v>
      </c>
      <c r="AP240">
        <v>242.8615314156561</v>
      </c>
      <c r="AQ240">
        <v>12.26681947885825</v>
      </c>
      <c r="AR240">
        <v>0.03750120623789362</v>
      </c>
      <c r="AS240">
        <v>45.44206680237655</v>
      </c>
      <c r="AT240">
        <v>0.2648633148108638</v>
      </c>
      <c r="AU240">
        <v>14.32278019681382</v>
      </c>
      <c r="AV240">
        <v>14.31585496669573</v>
      </c>
      <c r="AW240">
        <v>1.267390938372629</v>
      </c>
      <c r="AX240">
        <v>105.5747069802607</v>
      </c>
      <c r="AY240">
        <v>4.138354246757805</v>
      </c>
      <c r="AZ240">
        <v>5.574705960406479</v>
      </c>
    </row>
    <row r="241" spans="1:52">
      <c r="A241" s="2">
        <v>45096</v>
      </c>
      <c r="B241">
        <v>767.4151566882174</v>
      </c>
      <c r="C241">
        <v>-0.01288759746701085</v>
      </c>
      <c r="AN241" s="2">
        <v>45096</v>
      </c>
      <c r="AO241">
        <v>0.0024266279734381</v>
      </c>
      <c r="AP241">
        <v>245.2429492219837</v>
      </c>
      <c r="AQ241">
        <v>12.39335426460095</v>
      </c>
      <c r="AR241">
        <v>0.03717839384025114</v>
      </c>
      <c r="AS241">
        <v>45.65367647316204</v>
      </c>
      <c r="AT241">
        <v>0.2621631028144139</v>
      </c>
      <c r="AU241">
        <v>14.29184599160043</v>
      </c>
      <c r="AV241">
        <v>14.11993919869292</v>
      </c>
      <c r="AW241">
        <v>1.255655297234957</v>
      </c>
      <c r="AX241">
        <v>107.2803313142813</v>
      </c>
      <c r="AY241">
        <v>4.145824786904996</v>
      </c>
      <c r="AZ241">
        <v>5.639128598750252</v>
      </c>
    </row>
    <row r="242" spans="1:52">
      <c r="A242" s="2">
        <v>45097</v>
      </c>
      <c r="B242">
        <v>774.1997829715125</v>
      </c>
      <c r="C242">
        <v>0.00884088126767546</v>
      </c>
      <c r="AN242" s="2">
        <v>45097</v>
      </c>
      <c r="AO242">
        <v>0.002409309721809129</v>
      </c>
      <c r="AP242">
        <v>245.4895502682485</v>
      </c>
      <c r="AQ242">
        <v>12.61638945650879</v>
      </c>
      <c r="AR242">
        <v>0.03718574220267391</v>
      </c>
      <c r="AS242">
        <v>46.24999573843682</v>
      </c>
      <c r="AT242">
        <v>0.26574971855207</v>
      </c>
      <c r="AU242">
        <v>14.41186579324818</v>
      </c>
      <c r="AV242">
        <v>14.28101146900306</v>
      </c>
      <c r="AW242">
        <v>1.245291679519194</v>
      </c>
      <c r="AX242">
        <v>105.2375055023192</v>
      </c>
      <c r="AY242">
        <v>4.035171749752047</v>
      </c>
      <c r="AZ242">
        <v>5.638253905069577</v>
      </c>
    </row>
    <row r="243" spans="1:52">
      <c r="A243" s="2">
        <v>45098</v>
      </c>
      <c r="B243">
        <v>798.1207674318426</v>
      </c>
      <c r="C243">
        <v>0.03089768944201632</v>
      </c>
      <c r="AN243" s="2">
        <v>45098</v>
      </c>
      <c r="AO243">
        <v>0.002349728881537194</v>
      </c>
      <c r="AP243">
        <v>246.6268909850088</v>
      </c>
      <c r="AQ243">
        <v>12.64267369533971</v>
      </c>
      <c r="AR243">
        <v>0.03716062568062273</v>
      </c>
      <c r="AS243">
        <v>47.26224633020371</v>
      </c>
      <c r="AT243">
        <v>0.2693697289774764</v>
      </c>
      <c r="AU243">
        <v>14.56792277473641</v>
      </c>
      <c r="AV243">
        <v>14.25027249071944</v>
      </c>
      <c r="AW243">
        <v>1.25374439010837</v>
      </c>
      <c r="AX243">
        <v>105.5449992607896</v>
      </c>
      <c r="AY243">
        <v>4.009365798922791</v>
      </c>
      <c r="AZ243">
        <v>5.501209999309867</v>
      </c>
    </row>
    <row r="244" spans="1:52">
      <c r="A244" s="2">
        <v>45099</v>
      </c>
      <c r="B244">
        <v>836.9691524907211</v>
      </c>
      <c r="C244">
        <v>0.04867482045841642</v>
      </c>
      <c r="AN244" s="2">
        <v>45099</v>
      </c>
      <c r="AO244">
        <v>0.002317227655029079</v>
      </c>
      <c r="AP244">
        <v>242.5567525500979</v>
      </c>
      <c r="AQ244">
        <v>12.53070277473229</v>
      </c>
      <c r="AR244">
        <v>0.03681941342972921</v>
      </c>
      <c r="AS244">
        <v>48.57321267720594</v>
      </c>
      <c r="AT244">
        <v>0.2792867572440423</v>
      </c>
      <c r="AU244">
        <v>14.57402348122799</v>
      </c>
      <c r="AV244">
        <v>14.41240905478294</v>
      </c>
      <c r="AW244">
        <v>1.26383467481863</v>
      </c>
      <c r="AX244">
        <v>103.9354903644682</v>
      </c>
      <c r="AY244">
        <v>4.032082687440502</v>
      </c>
      <c r="AZ244">
        <v>5.388524428199261</v>
      </c>
    </row>
    <row r="245" spans="1:52">
      <c r="A245" s="2">
        <v>45100</v>
      </c>
      <c r="B245">
        <v>827.1621388775841</v>
      </c>
      <c r="C245">
        <v>-0.01171729398144783</v>
      </c>
      <c r="AN245" s="2">
        <v>45100</v>
      </c>
      <c r="AO245">
        <v>0.002301315491715208</v>
      </c>
      <c r="AP245">
        <v>237.4219475992134</v>
      </c>
      <c r="AQ245">
        <v>12.3716166504632</v>
      </c>
      <c r="AR245">
        <v>0.03677529885355871</v>
      </c>
      <c r="AS245">
        <v>48.9437522336714</v>
      </c>
      <c r="AT245">
        <v>0.2860359068610218</v>
      </c>
      <c r="AU245">
        <v>14.57238154961557</v>
      </c>
      <c r="AV245">
        <v>14.25870494101278</v>
      </c>
      <c r="AW245">
        <v>1.240553946635613</v>
      </c>
      <c r="AX245">
        <v>104.8751652740898</v>
      </c>
      <c r="AY245">
        <v>4.135519182538432</v>
      </c>
      <c r="AZ245">
        <v>5.440198497811197</v>
      </c>
    </row>
    <row r="246" spans="1:52">
      <c r="A246" s="2">
        <v>45101</v>
      </c>
      <c r="B246">
        <v>853.3469315600418</v>
      </c>
      <c r="C246">
        <v>0.03165617894212258</v>
      </c>
      <c r="AN246" s="2">
        <v>45101</v>
      </c>
      <c r="AO246">
        <v>0.002321020406101164</v>
      </c>
      <c r="AP246">
        <v>240.29243535776</v>
      </c>
      <c r="AQ246">
        <v>11.73727392800001</v>
      </c>
      <c r="AR246">
        <v>0.03759415725506713</v>
      </c>
      <c r="AS246">
        <v>49.58597427769437</v>
      </c>
      <c r="AT246">
        <v>0.2911367246003356</v>
      </c>
      <c r="AU246">
        <v>14.61937174011843</v>
      </c>
      <c r="AV246">
        <v>13.95335724677314</v>
      </c>
      <c r="AW246">
        <v>1.247792047777379</v>
      </c>
      <c r="AX246">
        <v>105.458891336447</v>
      </c>
      <c r="AY246">
        <v>4.160087491565919</v>
      </c>
      <c r="AZ246">
        <v>5.360652299895496</v>
      </c>
    </row>
    <row r="247" spans="1:52">
      <c r="A247" s="2">
        <v>45102</v>
      </c>
      <c r="B247">
        <v>840.8419699902248</v>
      </c>
      <c r="C247">
        <v>-0.01465401832166435</v>
      </c>
      <c r="AN247" s="2">
        <v>45102</v>
      </c>
      <c r="AO247">
        <v>0.002293696252179363</v>
      </c>
      <c r="AP247">
        <v>241.9179822837667</v>
      </c>
      <c r="AQ247">
        <v>11.4158101655822</v>
      </c>
      <c r="AR247">
        <v>0.03734871149976567</v>
      </c>
      <c r="AS247">
        <v>49.25297613145619</v>
      </c>
      <c r="AT247">
        <v>0.2961800268971218</v>
      </c>
      <c r="AU247">
        <v>14.80545785814907</v>
      </c>
      <c r="AV247">
        <v>13.99781572190455</v>
      </c>
      <c r="AW247">
        <v>1.227481509821569</v>
      </c>
      <c r="AX247">
        <v>107.1189375864417</v>
      </c>
      <c r="AY247">
        <v>4.215256161331641</v>
      </c>
      <c r="AZ247">
        <v>5.383541585443726</v>
      </c>
    </row>
    <row r="248" spans="1:52">
      <c r="A248" s="2">
        <v>45103</v>
      </c>
      <c r="B248">
        <v>884.8158724201801</v>
      </c>
      <c r="C248">
        <v>0.05229746373205724</v>
      </c>
      <c r="AN248" s="2">
        <v>45103</v>
      </c>
      <c r="AO248">
        <v>0.002420113246740054</v>
      </c>
      <c r="AP248">
        <v>252.4486469451327</v>
      </c>
      <c r="AQ248">
        <v>12.00058422807545</v>
      </c>
      <c r="AR248">
        <v>0.0388117802779837</v>
      </c>
      <c r="AS248">
        <v>45.82607255386277</v>
      </c>
      <c r="AT248">
        <v>0.3088267229858656</v>
      </c>
      <c r="AU248">
        <v>13.55598720355715</v>
      </c>
      <c r="AV248">
        <v>14.21027252428317</v>
      </c>
      <c r="AW248">
        <v>1.069386793299168</v>
      </c>
      <c r="AX248">
        <v>110.5293421778675</v>
      </c>
      <c r="AY248">
        <v>4.347397839014365</v>
      </c>
      <c r="AZ248">
        <v>5.491382087549078</v>
      </c>
    </row>
    <row r="249" spans="1:52">
      <c r="A249" s="2">
        <v>45104</v>
      </c>
      <c r="B249">
        <v>856.3587423676687</v>
      </c>
      <c r="C249">
        <v>-0.03216164056220472</v>
      </c>
      <c r="AN249" s="2">
        <v>45104</v>
      </c>
      <c r="AO249">
        <v>0.002358656039281165</v>
      </c>
      <c r="AP249">
        <v>254.7836045190173</v>
      </c>
      <c r="AQ249">
        <v>11.77403775876251</v>
      </c>
      <c r="AR249">
        <v>0.03841755222618304</v>
      </c>
      <c r="AS249">
        <v>46.60779844616222</v>
      </c>
      <c r="AT249">
        <v>0.3023030180230921</v>
      </c>
      <c r="AU249">
        <v>13.55040177732558</v>
      </c>
      <c r="AV249">
        <v>14.21556432646868</v>
      </c>
      <c r="AW249">
        <v>1.127817517630136</v>
      </c>
      <c r="AX249">
        <v>110.7112850786511</v>
      </c>
      <c r="AY249">
        <v>4.392994614010785</v>
      </c>
      <c r="AZ249">
        <v>5.435870296489046</v>
      </c>
    </row>
    <row r="250" spans="1:52">
      <c r="A250" s="2">
        <v>45105</v>
      </c>
      <c r="B250">
        <v>869.5379200566526</v>
      </c>
      <c r="C250">
        <v>0.01538978588873396</v>
      </c>
      <c r="AN250" s="2">
        <v>45105</v>
      </c>
      <c r="AO250">
        <v>0.002362843221223764</v>
      </c>
      <c r="AP250">
        <v>253.2962987378852</v>
      </c>
      <c r="AQ250">
        <v>11.70690321039293</v>
      </c>
      <c r="AR250">
        <v>0.03836084697259686</v>
      </c>
      <c r="AS250">
        <v>46.86682324615649</v>
      </c>
      <c r="AT250">
        <v>0.3052785007980187</v>
      </c>
      <c r="AU250">
        <v>13.7580591232292</v>
      </c>
      <c r="AV250">
        <v>14.23760967977488</v>
      </c>
      <c r="AW250">
        <v>1.117562570397866</v>
      </c>
      <c r="AX250">
        <v>109.2137431242694</v>
      </c>
      <c r="AY250">
        <v>4.366269905530411</v>
      </c>
      <c r="AZ250">
        <v>5.495126295998582</v>
      </c>
    </row>
    <row r="251" spans="1:52">
      <c r="A251" s="2">
        <v>45106</v>
      </c>
      <c r="B251">
        <v>824.3683861083347</v>
      </c>
      <c r="C251">
        <v>-0.05194659474468355</v>
      </c>
      <c r="AN251" s="2">
        <v>45106</v>
      </c>
      <c r="AO251">
        <v>0.002281997965816327</v>
      </c>
      <c r="AP251">
        <v>257.0750030604592</v>
      </c>
      <c r="AQ251">
        <v>11.78223549872601</v>
      </c>
      <c r="AR251">
        <v>0.03754634364711542</v>
      </c>
      <c r="AS251">
        <v>46.80073197834626</v>
      </c>
      <c r="AT251">
        <v>0.2977349311827771</v>
      </c>
      <c r="AU251">
        <v>14.20200144365658</v>
      </c>
      <c r="AV251">
        <v>14.05801951495005</v>
      </c>
      <c r="AW251">
        <v>1.153858052384117</v>
      </c>
      <c r="AX251">
        <v>111.5861019185404</v>
      </c>
      <c r="AY251">
        <v>4.289198184281546</v>
      </c>
      <c r="AZ251">
        <v>5.5614338565275</v>
      </c>
    </row>
    <row r="252" spans="1:52">
      <c r="A252" s="2">
        <v>45107</v>
      </c>
      <c r="B252">
        <v>849.1102060241083</v>
      </c>
      <c r="C252">
        <v>0.03001306252484337</v>
      </c>
      <c r="AN252" s="2">
        <v>45107</v>
      </c>
      <c r="AO252">
        <v>0.00232295934929385</v>
      </c>
      <c r="AP252">
        <v>256.7109670849055</v>
      </c>
      <c r="AQ252">
        <v>11.978071622453</v>
      </c>
      <c r="AR252">
        <v>0.03818266874641383</v>
      </c>
      <c r="AS252">
        <v>47.57401009350561</v>
      </c>
      <c r="AT252">
        <v>0.3032983675496075</v>
      </c>
      <c r="AU252">
        <v>14.35018343019315</v>
      </c>
      <c r="AV252">
        <v>14.18376109544916</v>
      </c>
      <c r="AW252">
        <v>1.119956822623894</v>
      </c>
      <c r="AX252">
        <v>113.3599955743763</v>
      </c>
      <c r="AY252">
        <v>3.93939134518924</v>
      </c>
      <c r="AZ252">
        <v>5.576925029320813</v>
      </c>
    </row>
    <row r="253" spans="1:52">
      <c r="A253" s="2">
        <v>45108</v>
      </c>
      <c r="B253">
        <v>891.683925995235</v>
      </c>
      <c r="C253">
        <v>0.05013921593343551</v>
      </c>
      <c r="AN253" s="2">
        <v>45108</v>
      </c>
      <c r="AO253">
        <v>0.002437533365876972</v>
      </c>
      <c r="AP253">
        <v>258.7813242077804</v>
      </c>
      <c r="AQ253">
        <v>11.77781935838084</v>
      </c>
      <c r="AR253">
        <v>0.03840913939735102</v>
      </c>
      <c r="AS253">
        <v>47.61080784831529</v>
      </c>
      <c r="AT253">
        <v>0.3089821532500986</v>
      </c>
      <c r="AU253">
        <v>14.06837088838055</v>
      </c>
      <c r="AV253">
        <v>14.36687569402114</v>
      </c>
      <c r="AW253">
        <v>1.054163331264823</v>
      </c>
      <c r="AX253">
        <v>112.3331601541172</v>
      </c>
      <c r="AY253">
        <v>3.920222348211073</v>
      </c>
      <c r="AZ253">
        <v>5.708452693686096</v>
      </c>
    </row>
    <row r="254" spans="1:52">
      <c r="A254" s="2">
        <v>45109</v>
      </c>
      <c r="B254">
        <v>903.0074128208264</v>
      </c>
      <c r="C254">
        <v>0.01269899175647127</v>
      </c>
      <c r="AN254" s="2">
        <v>45109</v>
      </c>
      <c r="AO254">
        <v>0.002460642962523055</v>
      </c>
      <c r="AP254">
        <v>257.8344549144688</v>
      </c>
      <c r="AQ254">
        <v>11.57943673130783</v>
      </c>
      <c r="AR254">
        <v>0.03912913772658987</v>
      </c>
      <c r="AS254">
        <v>47.11427306893035</v>
      </c>
      <c r="AT254">
        <v>0.3042981459899939</v>
      </c>
      <c r="AU254">
        <v>13.48558875567368</v>
      </c>
      <c r="AV254">
        <v>14.07938352773282</v>
      </c>
      <c r="AW254">
        <v>1.104488846880472</v>
      </c>
      <c r="AX254">
        <v>111.40367541017</v>
      </c>
      <c r="AY254">
        <v>4.052291502396307</v>
      </c>
      <c r="AZ254">
        <v>5.79622987706156</v>
      </c>
    </row>
    <row r="255" spans="1:52">
      <c r="A255" s="2">
        <v>45110</v>
      </c>
      <c r="B255">
        <v>911.9162062681205</v>
      </c>
      <c r="C255">
        <v>0.00986569248580671</v>
      </c>
      <c r="AN255" s="2">
        <v>45110</v>
      </c>
      <c r="AO255">
        <v>0.002483901401898546</v>
      </c>
      <c r="AP255">
        <v>260.5324357182023</v>
      </c>
      <c r="AQ255">
        <v>11.63972600047312</v>
      </c>
      <c r="AR255">
        <v>0.03926075318292548</v>
      </c>
      <c r="AS255">
        <v>48.12084298798646</v>
      </c>
      <c r="AT255">
        <v>0.3089117045075584</v>
      </c>
      <c r="AU255">
        <v>13.66913618815308</v>
      </c>
      <c r="AV255">
        <v>13.81335108834496</v>
      </c>
      <c r="AW255">
        <v>1.082766058874673</v>
      </c>
      <c r="AX255">
        <v>111.5890305621435</v>
      </c>
      <c r="AY255">
        <v>3.905019284899082</v>
      </c>
      <c r="AZ255">
        <v>5.797504008402927</v>
      </c>
    </row>
    <row r="256" spans="1:52">
      <c r="A256" s="2">
        <v>45111</v>
      </c>
      <c r="B256">
        <v>920.8377494842335</v>
      </c>
      <c r="C256">
        <v>0.009783292757371997</v>
      </c>
      <c r="AN256" s="2">
        <v>45111</v>
      </c>
      <c r="AO256">
        <v>0.002464608889710347</v>
      </c>
      <c r="AP256">
        <v>259.2776353732718</v>
      </c>
      <c r="AQ256">
        <v>11.60395216927657</v>
      </c>
      <c r="AR256">
        <v>0.03926738768190273</v>
      </c>
      <c r="AS256">
        <v>48.16238538636845</v>
      </c>
      <c r="AT256">
        <v>0.3119107422381305</v>
      </c>
      <c r="AU256">
        <v>13.91628267267999</v>
      </c>
      <c r="AV256">
        <v>14.1780150896658</v>
      </c>
      <c r="AW256">
        <v>1.054813793785775</v>
      </c>
      <c r="AX256">
        <v>107.6796331395557</v>
      </c>
      <c r="AY256">
        <v>4.003894635513698</v>
      </c>
      <c r="AZ256">
        <v>5.809774442721912</v>
      </c>
    </row>
    <row r="257" spans="1:52">
      <c r="A257" s="2">
        <v>45112</v>
      </c>
      <c r="B257">
        <v>917.1255940611372</v>
      </c>
      <c r="C257">
        <v>-0.004031280673685966</v>
      </c>
      <c r="AN257" s="2">
        <v>45112</v>
      </c>
      <c r="AO257">
        <v>0.002481404650054129</v>
      </c>
      <c r="AP257">
        <v>260.6054220695171</v>
      </c>
      <c r="AQ257">
        <v>11.67981431891098</v>
      </c>
      <c r="AR257">
        <v>0.03942834117272883</v>
      </c>
      <c r="AS257">
        <v>49.21142511527189</v>
      </c>
      <c r="AT257">
        <v>0.3150446720346478</v>
      </c>
      <c r="AU257">
        <v>13.8470927243547</v>
      </c>
      <c r="AV257">
        <v>14.2692145021184</v>
      </c>
      <c r="AW257">
        <v>0.9897472199511188</v>
      </c>
      <c r="AX257">
        <v>109.5232573934677</v>
      </c>
      <c r="AY257">
        <v>3.963120151369105</v>
      </c>
      <c r="AZ257">
        <v>5.847627010266239</v>
      </c>
    </row>
    <row r="258" spans="1:52">
      <c r="A258" s="2">
        <v>45113</v>
      </c>
      <c r="B258">
        <v>895.3071671801154</v>
      </c>
      <c r="C258">
        <v>-0.02379000981142332</v>
      </c>
      <c r="AN258" s="2">
        <v>45113</v>
      </c>
      <c r="AO258">
        <v>0.002446369130376068</v>
      </c>
      <c r="AP258">
        <v>262.2995015902761</v>
      </c>
      <c r="AQ258">
        <v>11.8265367492536</v>
      </c>
      <c r="AR258">
        <v>0.03901843079339731</v>
      </c>
      <c r="AS258">
        <v>49.29907526765658</v>
      </c>
      <c r="AT258">
        <v>0.3120460009794233</v>
      </c>
      <c r="AU258">
        <v>13.74966824634465</v>
      </c>
      <c r="AV258">
        <v>14.31407815888758</v>
      </c>
      <c r="AW258">
        <v>0.9970458509829941</v>
      </c>
      <c r="AX258">
        <v>111.1540555142894</v>
      </c>
      <c r="AY258">
        <v>3.933250103600913</v>
      </c>
      <c r="AZ258">
        <v>5.881298966542089</v>
      </c>
    </row>
    <row r="259" spans="1:52">
      <c r="A259" s="2">
        <v>45114</v>
      </c>
      <c r="B259">
        <v>876.8672905659273</v>
      </c>
      <c r="C259">
        <v>-0.02059614542377319</v>
      </c>
      <c r="AN259" s="2">
        <v>45114</v>
      </c>
      <c r="AO259">
        <v>0.0024373893520131</v>
      </c>
      <c r="AP259">
        <v>260.7924718597909</v>
      </c>
      <c r="AQ259">
        <v>11.97806120889808</v>
      </c>
      <c r="AR259">
        <v>0.03940532818006168</v>
      </c>
      <c r="AS259">
        <v>50.16619504118809</v>
      </c>
      <c r="AT259">
        <v>0.3142416153175556</v>
      </c>
      <c r="AU259">
        <v>13.78038623378677</v>
      </c>
      <c r="AV259">
        <v>14.52053857460077</v>
      </c>
      <c r="AW259">
        <v>1.031935684138436</v>
      </c>
      <c r="AX259">
        <v>109.9860960270925</v>
      </c>
      <c r="AY259">
        <v>3.664983526681616</v>
      </c>
      <c r="AZ259">
        <v>5.873419137530413</v>
      </c>
    </row>
    <row r="260" spans="1:52">
      <c r="A260" s="2">
        <v>45115</v>
      </c>
      <c r="B260">
        <v>898.0780466448687</v>
      </c>
      <c r="C260">
        <v>0.02418924312395321</v>
      </c>
      <c r="AN260" s="2">
        <v>45115</v>
      </c>
      <c r="AO260">
        <v>0.00246752805716542</v>
      </c>
      <c r="AP260">
        <v>263.0689081883793</v>
      </c>
      <c r="AQ260">
        <v>12.16249523527472</v>
      </c>
      <c r="AR260">
        <v>0.04003569985912667</v>
      </c>
      <c r="AS260">
        <v>50.77908334972702</v>
      </c>
      <c r="AT260">
        <v>0.3178108122068522</v>
      </c>
      <c r="AU260">
        <v>13.6740441549771</v>
      </c>
      <c r="AV260">
        <v>14.64136992582419</v>
      </c>
      <c r="AW260">
        <v>1.002373549965919</v>
      </c>
      <c r="AX260">
        <v>110.6937251955944</v>
      </c>
      <c r="AY260">
        <v>3.489104009370689</v>
      </c>
      <c r="AZ260">
        <v>5.87537044158762</v>
      </c>
    </row>
    <row r="261" spans="1:52">
      <c r="A261" s="2">
        <v>45116</v>
      </c>
      <c r="B261">
        <v>902.6209913917505</v>
      </c>
      <c r="C261">
        <v>0.005058518871331685</v>
      </c>
      <c r="AN261" s="2">
        <v>45116</v>
      </c>
      <c r="AO261">
        <v>0.002485440170695222</v>
      </c>
      <c r="AP261">
        <v>259.0703438156725</v>
      </c>
      <c r="AQ261">
        <v>12.14022475565968</v>
      </c>
      <c r="AR261">
        <v>0.04035200262925187</v>
      </c>
      <c r="AS261">
        <v>51.28874430298836</v>
      </c>
      <c r="AT261">
        <v>0.3185888310201834</v>
      </c>
      <c r="AU261">
        <v>14.35786505859067</v>
      </c>
      <c r="AV261">
        <v>14.68834639164592</v>
      </c>
      <c r="AW261">
        <v>1.022632901130522</v>
      </c>
      <c r="AX261">
        <v>110.6981720898244</v>
      </c>
      <c r="AY261">
        <v>3.441242546679247</v>
      </c>
      <c r="AZ261">
        <v>5.519129852513101</v>
      </c>
    </row>
    <row r="262" spans="1:52">
      <c r="A262" s="2">
        <v>45117</v>
      </c>
      <c r="B262">
        <v>895.591913565909</v>
      </c>
      <c r="C262">
        <v>-0.007787407885344488</v>
      </c>
      <c r="AN262" s="2">
        <v>45117</v>
      </c>
      <c r="AO262">
        <v>0.002474293422584945</v>
      </c>
      <c r="AP262">
        <v>262.4530496798656</v>
      </c>
      <c r="AQ262">
        <v>12.14843920633582</v>
      </c>
      <c r="AR262">
        <v>0.04006836959981708</v>
      </c>
      <c r="AS262">
        <v>51.19460734073702</v>
      </c>
      <c r="AT262">
        <v>0.3188369914915549</v>
      </c>
      <c r="AU262">
        <v>14.28049273777674</v>
      </c>
      <c r="AV262">
        <v>14.70148115125726</v>
      </c>
      <c r="AW262">
        <v>1.038792518006242</v>
      </c>
      <c r="AX262">
        <v>108.5123600428462</v>
      </c>
      <c r="AY262">
        <v>3.497384845155573</v>
      </c>
      <c r="AZ262">
        <v>5.489027601489298</v>
      </c>
    </row>
    <row r="263" spans="1:52">
      <c r="A263" s="2">
        <v>45118</v>
      </c>
      <c r="B263">
        <v>906.8410261488178</v>
      </c>
      <c r="C263">
        <v>0.01256053389106548</v>
      </c>
      <c r="AN263" s="2">
        <v>45118</v>
      </c>
      <c r="AO263">
        <v>0.002486295174882648</v>
      </c>
      <c r="AP263">
        <v>262.5559516340836</v>
      </c>
      <c r="AQ263">
        <v>12.24892576945339</v>
      </c>
      <c r="AR263">
        <v>0.04018961191829816</v>
      </c>
      <c r="AS263">
        <v>50.01039203601724</v>
      </c>
      <c r="AT263">
        <v>0.3081295338289124</v>
      </c>
      <c r="AU263">
        <v>14.43570799637913</v>
      </c>
      <c r="AV263">
        <v>14.73163408466245</v>
      </c>
      <c r="AW263">
        <v>1.090074780005461</v>
      </c>
      <c r="AX263">
        <v>102.7175668020913</v>
      </c>
      <c r="AY263">
        <v>3.544545449451679</v>
      </c>
      <c r="AZ263">
        <v>5.645017012153934</v>
      </c>
    </row>
    <row r="264" spans="1:52">
      <c r="A264" s="2">
        <v>45119</v>
      </c>
      <c r="B264">
        <v>918.225285548725</v>
      </c>
      <c r="C264">
        <v>0.01255375426523653</v>
      </c>
      <c r="AN264" s="2">
        <v>45119</v>
      </c>
      <c r="AO264">
        <v>0.002499286524587801</v>
      </c>
      <c r="AP264">
        <v>261.4419984068138</v>
      </c>
      <c r="AQ264">
        <v>12.32557134227531</v>
      </c>
      <c r="AR264">
        <v>0.04073686068574289</v>
      </c>
      <c r="AS264">
        <v>50.92163853276107</v>
      </c>
      <c r="AT264">
        <v>0.3080385525872338</v>
      </c>
      <c r="AU264">
        <v>14.54316308207219</v>
      </c>
      <c r="AV264">
        <v>14.68617992710203</v>
      </c>
      <c r="AW264">
        <v>1.042176323198927</v>
      </c>
      <c r="AX264">
        <v>103.2004956582541</v>
      </c>
      <c r="AY264">
        <v>3.471569058762751</v>
      </c>
      <c r="AZ264">
        <v>5.773159911316203</v>
      </c>
    </row>
    <row r="265" spans="1:52">
      <c r="A265" s="2">
        <v>45120</v>
      </c>
      <c r="B265">
        <v>912.8370769609023</v>
      </c>
      <c r="C265">
        <v>-0.005868068188301656</v>
      </c>
      <c r="AN265" s="2">
        <v>45120</v>
      </c>
      <c r="AO265">
        <v>0.002503479754219265</v>
      </c>
      <c r="AP265">
        <v>263.6650210907801</v>
      </c>
      <c r="AQ265">
        <v>12.17694916816635</v>
      </c>
      <c r="AR265">
        <v>0.04064444410420817</v>
      </c>
      <c r="AS265">
        <v>51.16850032392625</v>
      </c>
      <c r="AT265">
        <v>0.3117864574316571</v>
      </c>
      <c r="AU265">
        <v>14.44558536035228</v>
      </c>
      <c r="AV265">
        <v>14.78412228302201</v>
      </c>
      <c r="AW265">
        <v>1.006014074941677</v>
      </c>
      <c r="AX265">
        <v>105.0268396757595</v>
      </c>
      <c r="AY265">
        <v>3.46133853392283</v>
      </c>
      <c r="AZ265">
        <v>5.840603789156345</v>
      </c>
    </row>
    <row r="266" spans="1:52">
      <c r="A266" s="2">
        <v>45121</v>
      </c>
      <c r="B266">
        <v>1006.151085347712</v>
      </c>
      <c r="C266">
        <v>0.1022241654529188</v>
      </c>
      <c r="AN266" s="2">
        <v>45121</v>
      </c>
      <c r="AO266">
        <v>0.002667301713345136</v>
      </c>
      <c r="AP266">
        <v>236.1655848489252</v>
      </c>
      <c r="AQ266">
        <v>11.91216046836648</v>
      </c>
      <c r="AR266">
        <v>0.04188069901991055</v>
      </c>
      <c r="AS266">
        <v>53.14340777542557</v>
      </c>
      <c r="AT266">
        <v>0.3280046301442798</v>
      </c>
      <c r="AU266">
        <v>14.35204045277192</v>
      </c>
      <c r="AV266">
        <v>15.1207466560983</v>
      </c>
      <c r="AW266">
        <v>1.063494112259174</v>
      </c>
      <c r="AX266">
        <v>99.04402275846654</v>
      </c>
      <c r="AY266">
        <v>3.245058882920831</v>
      </c>
      <c r="AZ266">
        <v>5.964455873806239</v>
      </c>
    </row>
    <row r="267" spans="1:52">
      <c r="A267" s="2">
        <v>45122</v>
      </c>
      <c r="B267">
        <v>992.3983280971279</v>
      </c>
      <c r="C267">
        <v>-0.01366868003311017</v>
      </c>
      <c r="AN267" s="2">
        <v>45122</v>
      </c>
      <c r="AO267">
        <v>0.002728407361570494</v>
      </c>
      <c r="AP267">
        <v>251.6866907741768</v>
      </c>
      <c r="AQ267">
        <v>11.92573100036936</v>
      </c>
      <c r="AR267">
        <v>0.04273591470383327</v>
      </c>
      <c r="AS267">
        <v>53.25442786505563</v>
      </c>
      <c r="AT267">
        <v>0.3338004545391646</v>
      </c>
      <c r="AU267">
        <v>14.13779358745673</v>
      </c>
      <c r="AV267">
        <v>15.18731892041685</v>
      </c>
      <c r="AW267">
        <v>1.020427750616294</v>
      </c>
      <c r="AX267">
        <v>102.2876703845448</v>
      </c>
      <c r="AY267">
        <v>3.097429644413769</v>
      </c>
      <c r="AZ267">
        <v>5.66232227580451</v>
      </c>
    </row>
    <row r="268" spans="1:52">
      <c r="A268" s="2">
        <v>45123</v>
      </c>
      <c r="B268">
        <v>991.1232935456044</v>
      </c>
      <c r="C268">
        <v>-0.001284801188619844</v>
      </c>
      <c r="AN268" s="2">
        <v>45123</v>
      </c>
      <c r="AO268">
        <v>0.002726681394002382</v>
      </c>
      <c r="AP268">
        <v>253.4428604459153</v>
      </c>
      <c r="AQ268">
        <v>11.94328302173733</v>
      </c>
      <c r="AR268">
        <v>0.04277870563373976</v>
      </c>
      <c r="AS268">
        <v>53.58389542313515</v>
      </c>
      <c r="AT268">
        <v>0.32888051751156</v>
      </c>
      <c r="AU268">
        <v>14.24650444498251</v>
      </c>
      <c r="AV268">
        <v>15.22168572139213</v>
      </c>
      <c r="AW268">
        <v>1.046498914859934</v>
      </c>
      <c r="AX268">
        <v>103.4283140801982</v>
      </c>
      <c r="AY268">
        <v>3.01490725016128</v>
      </c>
      <c r="AZ268">
        <v>5.572955398174047</v>
      </c>
    </row>
    <row r="269" spans="1:52">
      <c r="A269" s="2">
        <v>45124</v>
      </c>
      <c r="B269">
        <v>968.802406685247</v>
      </c>
      <c r="C269">
        <v>-0.02252079736770951</v>
      </c>
      <c r="AN269" s="2">
        <v>45124</v>
      </c>
      <c r="AO269">
        <v>0.002668897184176826</v>
      </c>
      <c r="AP269">
        <v>256.4353676988316</v>
      </c>
      <c r="AQ269">
        <v>12.20339762415777</v>
      </c>
      <c r="AR269">
        <v>0.04194938626138701</v>
      </c>
      <c r="AS269">
        <v>53.60789877936271</v>
      </c>
      <c r="AT269">
        <v>0.332213537662164</v>
      </c>
      <c r="AU269">
        <v>14.10774712985073</v>
      </c>
      <c r="AV269">
        <v>15.20780100192783</v>
      </c>
      <c r="AW269">
        <v>1.051233044685193</v>
      </c>
      <c r="AX269">
        <v>104.9759596146405</v>
      </c>
      <c r="AY269">
        <v>2.949777894237697</v>
      </c>
      <c r="AZ269">
        <v>5.651594616264296</v>
      </c>
    </row>
    <row r="270" spans="1:52">
      <c r="A270" s="2">
        <v>45125</v>
      </c>
      <c r="B270">
        <v>978.6735395562102</v>
      </c>
      <c r="C270">
        <v>0.01018900531506461</v>
      </c>
      <c r="AN270" s="2">
        <v>45125</v>
      </c>
      <c r="AO270">
        <v>0.00270557373837807</v>
      </c>
      <c r="AP270">
        <v>261.0137358936777</v>
      </c>
      <c r="AQ270">
        <v>11.31708072773107</v>
      </c>
      <c r="AR270">
        <v>0.04264849091318502</v>
      </c>
      <c r="AS270">
        <v>52.65686025442699</v>
      </c>
      <c r="AT270">
        <v>0.3340333141573121</v>
      </c>
      <c r="AU270">
        <v>13.78154876249803</v>
      </c>
      <c r="AV270">
        <v>15.39254819998802</v>
      </c>
      <c r="AW270">
        <v>1.084835667044531</v>
      </c>
      <c r="AX270">
        <v>104.7166692060324</v>
      </c>
      <c r="AY270">
        <v>3.035171740262304</v>
      </c>
      <c r="AZ270">
        <v>5.656412622237156</v>
      </c>
    </row>
    <row r="271" spans="1:52">
      <c r="A271" s="2">
        <v>45126</v>
      </c>
      <c r="B271">
        <v>951.5072298219981</v>
      </c>
      <c r="C271">
        <v>-0.02775829593444512</v>
      </c>
      <c r="AN271" s="2">
        <v>45126</v>
      </c>
      <c r="AO271">
        <v>0.002657626372432875</v>
      </c>
      <c r="AP271">
        <v>258.5399282699458</v>
      </c>
      <c r="AQ271">
        <v>11.4544565038524</v>
      </c>
      <c r="AR271">
        <v>0.04178997996546461</v>
      </c>
      <c r="AS271">
        <v>52.52238299423748</v>
      </c>
      <c r="AT271">
        <v>0.3302706884263154</v>
      </c>
      <c r="AU271">
        <v>13.4539554306937</v>
      </c>
      <c r="AV271">
        <v>15.3158686776005</v>
      </c>
      <c r="AW271">
        <v>1.10097726265463</v>
      </c>
      <c r="AX271">
        <v>107.5264364469032</v>
      </c>
      <c r="AY271">
        <v>3.10872120848191</v>
      </c>
      <c r="AZ271">
        <v>5.756547779539446</v>
      </c>
    </row>
    <row r="272" spans="1:52">
      <c r="A272" s="2">
        <v>45127</v>
      </c>
      <c r="B272">
        <v>961.0472218208483</v>
      </c>
      <c r="C272">
        <v>0.01002618971233149</v>
      </c>
      <c r="AN272" s="2">
        <v>45127</v>
      </c>
      <c r="AO272">
        <v>0.002677337264677245</v>
      </c>
      <c r="AP272">
        <v>247.8038946114567</v>
      </c>
      <c r="AQ272">
        <v>11.58495728183811</v>
      </c>
      <c r="AR272">
        <v>0.04238506689369673</v>
      </c>
      <c r="AS272">
        <v>52.8319386004231</v>
      </c>
      <c r="AT272">
        <v>0.3320773965456653</v>
      </c>
      <c r="AU272">
        <v>13.62564241072794</v>
      </c>
      <c r="AV272">
        <v>15.4132899804313</v>
      </c>
      <c r="AW272">
        <v>1.116314572745881</v>
      </c>
      <c r="AX272">
        <v>107.5197223859974</v>
      </c>
      <c r="AY272">
        <v>3.034568364437589</v>
      </c>
      <c r="AZ272">
        <v>5.719791374403538</v>
      </c>
    </row>
    <row r="273" spans="1:52">
      <c r="A273" s="2">
        <v>45128</v>
      </c>
      <c r="B273">
        <v>981.0620155034009</v>
      </c>
      <c r="C273">
        <v>0.02082602522343446</v>
      </c>
      <c r="AN273" s="2">
        <v>45128</v>
      </c>
      <c r="AO273">
        <v>0.002742945954300196</v>
      </c>
      <c r="AP273">
        <v>258.6435492396753</v>
      </c>
      <c r="AQ273">
        <v>9.801207763427151</v>
      </c>
      <c r="AR273">
        <v>0.04321150603193361</v>
      </c>
      <c r="AS273">
        <v>53.12746829251113</v>
      </c>
      <c r="AT273">
        <v>0.3368435804844482</v>
      </c>
      <c r="AU273">
        <v>13.62613980918863</v>
      </c>
      <c r="AV273">
        <v>15.27681916967556</v>
      </c>
      <c r="AW273">
        <v>1.128779758798087</v>
      </c>
      <c r="AX273">
        <v>106.4707304707838</v>
      </c>
      <c r="AY273">
        <v>3.217239273786023</v>
      </c>
      <c r="AZ273">
        <v>5.900531614673275</v>
      </c>
    </row>
    <row r="274" spans="1:52">
      <c r="A274" s="2">
        <v>45129</v>
      </c>
      <c r="B274">
        <v>988.4477502673241</v>
      </c>
      <c r="C274">
        <v>0.007528305700566174</v>
      </c>
      <c r="AN274" s="2">
        <v>45129</v>
      </c>
      <c r="AO274">
        <v>0.002753057810479651</v>
      </c>
      <c r="AP274">
        <v>263.0503013259343</v>
      </c>
      <c r="AQ274">
        <v>10.10471210033683</v>
      </c>
      <c r="AR274">
        <v>0.04353374900800937</v>
      </c>
      <c r="AS274">
        <v>53.51230778563185</v>
      </c>
      <c r="AT274">
        <v>0.3380390962360546</v>
      </c>
      <c r="AU274">
        <v>13.25330139277143</v>
      </c>
      <c r="AV274">
        <v>14.99580582364785</v>
      </c>
      <c r="AW274">
        <v>1.106468648348927</v>
      </c>
      <c r="AX274">
        <v>106.8440594455908</v>
      </c>
      <c r="AY274">
        <v>3.214958218885721</v>
      </c>
      <c r="AZ274">
        <v>5.888968597037567</v>
      </c>
    </row>
    <row r="275" spans="1:52">
      <c r="A275" s="2">
        <v>45130</v>
      </c>
      <c r="B275">
        <v>962.5840340163395</v>
      </c>
      <c r="C275">
        <v>-0.02616599232887096</v>
      </c>
      <c r="AN275" s="2">
        <v>45130</v>
      </c>
      <c r="AO275">
        <v>0.002698489880553932</v>
      </c>
      <c r="AP275">
        <v>259.9763368001545</v>
      </c>
      <c r="AQ275">
        <v>10.20231840335159</v>
      </c>
      <c r="AR275">
        <v>0.04309676940199008</v>
      </c>
      <c r="AS275">
        <v>52.68678068155474</v>
      </c>
      <c r="AT275">
        <v>0.3332516880170414</v>
      </c>
      <c r="AU275">
        <v>13.34206040295901</v>
      </c>
      <c r="AV275">
        <v>15.12710362067075</v>
      </c>
      <c r="AW275">
        <v>1.121755771945519</v>
      </c>
      <c r="AX275">
        <v>107.6520753261275</v>
      </c>
      <c r="AY275">
        <v>3.273754981530501</v>
      </c>
      <c r="AZ275">
        <v>5.95208415484304</v>
      </c>
    </row>
    <row r="276" spans="1:52">
      <c r="A276" s="2">
        <v>45131</v>
      </c>
      <c r="B276">
        <v>975.7107433789673</v>
      </c>
      <c r="C276">
        <v>0.01363694898185375</v>
      </c>
      <c r="AN276" s="2">
        <v>45131</v>
      </c>
      <c r="AO276">
        <v>0.002704306543580641</v>
      </c>
      <c r="AP276">
        <v>256.4520539190615</v>
      </c>
      <c r="AQ276">
        <v>10.30027383721206</v>
      </c>
      <c r="AR276">
        <v>0.04306697120020397</v>
      </c>
      <c r="AS276">
        <v>52.96426774482978</v>
      </c>
      <c r="AT276">
        <v>0.3354285986235138</v>
      </c>
      <c r="AU276">
        <v>13.20955692099796</v>
      </c>
      <c r="AV276">
        <v>15.05828100814753</v>
      </c>
      <c r="AW276">
        <v>1.123779540978066</v>
      </c>
      <c r="AX276">
        <v>107.312213698774</v>
      </c>
      <c r="AY276">
        <v>3.28145849961621</v>
      </c>
      <c r="AZ276">
        <v>5.994294375800784</v>
      </c>
    </row>
    <row r="277" spans="1:52">
      <c r="A277" s="2">
        <v>45132</v>
      </c>
      <c r="B277">
        <v>942.0855229461965</v>
      </c>
      <c r="C277">
        <v>-0.0344622836849412</v>
      </c>
      <c r="AN277" s="2">
        <v>45132</v>
      </c>
      <c r="AO277">
        <v>0.00269059425231171</v>
      </c>
      <c r="AP277">
        <v>257.2091809373499</v>
      </c>
      <c r="AQ277">
        <v>10.337189238817</v>
      </c>
      <c r="AR277">
        <v>0.04243802240527708</v>
      </c>
      <c r="AS277">
        <v>52.53637944408325</v>
      </c>
      <c r="AT277">
        <v>0.328631408041508</v>
      </c>
      <c r="AU277">
        <v>13.57259795313488</v>
      </c>
      <c r="AV277">
        <v>15.0449707707032</v>
      </c>
      <c r="AW277">
        <v>1.116357780204029</v>
      </c>
      <c r="AX277">
        <v>107.8041826960104</v>
      </c>
      <c r="AY277">
        <v>3.354027487181067</v>
      </c>
      <c r="AZ277">
        <v>5.989456637437858</v>
      </c>
    </row>
    <row r="278" spans="1:52">
      <c r="A278" s="2">
        <v>45133</v>
      </c>
      <c r="B278">
        <v>937.1199235683729</v>
      </c>
      <c r="C278">
        <v>-0.005270858384804233</v>
      </c>
      <c r="AN278" s="2">
        <v>45133</v>
      </c>
      <c r="AO278">
        <v>0.002672483688879158</v>
      </c>
      <c r="AP278">
        <v>257.0064571391085</v>
      </c>
      <c r="AQ278">
        <v>10.54685149770174</v>
      </c>
      <c r="AR278">
        <v>0.04204095724358325</v>
      </c>
      <c r="AS278">
        <v>52.70361985152163</v>
      </c>
      <c r="AT278">
        <v>0.3284828007261798</v>
      </c>
      <c r="AU278">
        <v>13.48727036266731</v>
      </c>
      <c r="AV278">
        <v>15.09522298111162</v>
      </c>
      <c r="AW278">
        <v>1.11443936768577</v>
      </c>
      <c r="AX278">
        <v>110.3615936051842</v>
      </c>
      <c r="AY278">
        <v>3.358770758005926</v>
      </c>
      <c r="AZ278">
        <v>5.854346383010107</v>
      </c>
    </row>
    <row r="279" spans="1:52">
      <c r="A279" s="2">
        <v>45134</v>
      </c>
      <c r="B279">
        <v>954.3801431912482</v>
      </c>
      <c r="C279">
        <v>0.01841836801116314</v>
      </c>
      <c r="AN279" s="2">
        <v>45134</v>
      </c>
      <c r="AO279">
        <v>0.002708697786369264</v>
      </c>
      <c r="AP279">
        <v>259.3837823470503</v>
      </c>
      <c r="AQ279">
        <v>10.25880967335746</v>
      </c>
      <c r="AR279">
        <v>0.04250375800955969</v>
      </c>
      <c r="AS279">
        <v>53.73361329095597</v>
      </c>
      <c r="AT279">
        <v>0.3329574119049833</v>
      </c>
      <c r="AU279">
        <v>13.61533745554207</v>
      </c>
      <c r="AV279">
        <v>15.18745546817006</v>
      </c>
      <c r="AW279">
        <v>1.104232214911265</v>
      </c>
      <c r="AX279">
        <v>110.1514528600893</v>
      </c>
      <c r="AY279">
        <v>3.156852783628557</v>
      </c>
      <c r="AZ279">
        <v>5.998664076166361</v>
      </c>
    </row>
    <row r="280" spans="1:52">
      <c r="A280" s="2">
        <v>45135</v>
      </c>
      <c r="B280">
        <v>956.3449135209722</v>
      </c>
      <c r="C280">
        <v>0.002058687351933264</v>
      </c>
      <c r="AN280" s="2">
        <v>45135</v>
      </c>
      <c r="AO280">
        <v>0.002729137216517594</v>
      </c>
      <c r="AP280">
        <v>259.2527024902233</v>
      </c>
      <c r="AQ280">
        <v>9.9818438656091</v>
      </c>
      <c r="AR280">
        <v>0.0428690800470832</v>
      </c>
      <c r="AS280">
        <v>53.30484366431174</v>
      </c>
      <c r="AT280">
        <v>0.3315596890044912</v>
      </c>
      <c r="AU280">
        <v>13.59289730173341</v>
      </c>
      <c r="AV280">
        <v>15.23832612289642</v>
      </c>
      <c r="AW280">
        <v>1.10206086949668</v>
      </c>
      <c r="AX280">
        <v>111.298119892476</v>
      </c>
      <c r="AY280">
        <v>3.175154998123132</v>
      </c>
      <c r="AZ280">
        <v>6.065960538860035</v>
      </c>
    </row>
    <row r="281" spans="1:52">
      <c r="A281" s="2">
        <v>45136</v>
      </c>
      <c r="B281">
        <v>959.430620985972</v>
      </c>
      <c r="C281">
        <v>0.00322656336785343</v>
      </c>
      <c r="AN281" s="2">
        <v>45136</v>
      </c>
      <c r="AO281">
        <v>0.002727237614907754</v>
      </c>
      <c r="AP281">
        <v>257.7264552200157</v>
      </c>
      <c r="AQ281">
        <v>10.25564673544109</v>
      </c>
      <c r="AR281">
        <v>0.0426410136705415</v>
      </c>
      <c r="AS281">
        <v>52.82255585672925</v>
      </c>
      <c r="AT281">
        <v>0.3304756814646028</v>
      </c>
      <c r="AU281">
        <v>13.30738449269028</v>
      </c>
      <c r="AV281">
        <v>15.32863110327785</v>
      </c>
      <c r="AW281">
        <v>1.097286139724367</v>
      </c>
      <c r="AX281">
        <v>112.6436322672987</v>
      </c>
      <c r="AY281">
        <v>3.214834984905859</v>
      </c>
      <c r="AZ281">
        <v>6.039897649791909</v>
      </c>
    </row>
    <row r="282" spans="1:52">
      <c r="A282" s="2">
        <v>45137</v>
      </c>
      <c r="B282">
        <v>970.1747991650257</v>
      </c>
      <c r="C282">
        <v>0.01119849413187612</v>
      </c>
      <c r="AN282" s="2">
        <v>45137</v>
      </c>
      <c r="AO282">
        <v>0.002753639784352406</v>
      </c>
      <c r="AP282">
        <v>258.4397925629486</v>
      </c>
      <c r="AQ282">
        <v>10.28584076889681</v>
      </c>
      <c r="AR282">
        <v>0.04298127648723742</v>
      </c>
      <c r="AS282">
        <v>53.54655359611576</v>
      </c>
      <c r="AT282">
        <v>0.3334212771550363</v>
      </c>
      <c r="AU282">
        <v>12.76822583676502</v>
      </c>
      <c r="AV282">
        <v>15.39680648661313</v>
      </c>
      <c r="AW282">
        <v>1.083818834910629</v>
      </c>
      <c r="AX282">
        <v>112.4925227723138</v>
      </c>
      <c r="AY282">
        <v>3.208605028911805</v>
      </c>
      <c r="AZ282">
        <v>6.102948357750289</v>
      </c>
    </row>
    <row r="283" spans="1:52">
      <c r="A283" s="2">
        <v>45138</v>
      </c>
      <c r="B283">
        <v>955.3461948723747</v>
      </c>
      <c r="C283">
        <v>-0.0152844665779952</v>
      </c>
      <c r="AN283" s="2">
        <v>45138</v>
      </c>
      <c r="AO283">
        <v>0.002720590065491699</v>
      </c>
      <c r="AP283">
        <v>253.3282173777646</v>
      </c>
      <c r="AQ283">
        <v>10.54485070799175</v>
      </c>
      <c r="AR283">
        <v>0.04276760285722386</v>
      </c>
      <c r="AS283">
        <v>53.20325825065383</v>
      </c>
      <c r="AT283">
        <v>0.3283328685284637</v>
      </c>
      <c r="AU283">
        <v>12.42136040083562</v>
      </c>
      <c r="AV283">
        <v>15.36107690973164</v>
      </c>
      <c r="AW283">
        <v>1.124983808144725</v>
      </c>
      <c r="AX283">
        <v>114.15176018966</v>
      </c>
      <c r="AY283">
        <v>3.282102436622405</v>
      </c>
      <c r="AZ283">
        <v>6.065447702142616</v>
      </c>
    </row>
    <row r="284" spans="1:52">
      <c r="A284" s="2">
        <v>45139</v>
      </c>
      <c r="B284">
        <v>945.6113850877464</v>
      </c>
      <c r="C284">
        <v>-0.01018982420914838</v>
      </c>
      <c r="AN284" s="2">
        <v>45139</v>
      </c>
      <c r="AO284">
        <v>0.0026968320902801</v>
      </c>
      <c r="AP284">
        <v>256.3813693623376</v>
      </c>
      <c r="AQ284">
        <v>10.44190909415128</v>
      </c>
      <c r="AR284">
        <v>0.04245317283372359</v>
      </c>
      <c r="AS284">
        <v>50.77349534773904</v>
      </c>
      <c r="AT284">
        <v>0.3267363295120253</v>
      </c>
      <c r="AU284">
        <v>12.0523124793325</v>
      </c>
      <c r="AV284">
        <v>15.42558246428482</v>
      </c>
      <c r="AW284">
        <v>1.206133748488099</v>
      </c>
      <c r="AX284">
        <v>114.5886356142835</v>
      </c>
      <c r="AY284">
        <v>3.320804769455394</v>
      </c>
      <c r="AZ284">
        <v>6.145183590434108</v>
      </c>
    </row>
    <row r="285" spans="1:52">
      <c r="A285" s="2">
        <v>45140</v>
      </c>
      <c r="B285">
        <v>954.0874745475409</v>
      </c>
      <c r="C285">
        <v>0.008963607665328555</v>
      </c>
      <c r="AN285" s="2">
        <v>45140</v>
      </c>
      <c r="AO285">
        <v>0.002695200041073931</v>
      </c>
      <c r="AP285">
        <v>257.1645788101095</v>
      </c>
      <c r="AQ285">
        <v>10.45219795494563</v>
      </c>
      <c r="AR285">
        <v>0.04258581776275089</v>
      </c>
      <c r="AS285">
        <v>51.49778733934979</v>
      </c>
      <c r="AT285">
        <v>0.3218206428583884</v>
      </c>
      <c r="AU285">
        <v>11.93949525066148</v>
      </c>
      <c r="AV285">
        <v>15.32644893156332</v>
      </c>
      <c r="AW285">
        <v>1.216512734237062</v>
      </c>
      <c r="AX285">
        <v>114.008429547813</v>
      </c>
      <c r="AY285">
        <v>3.326867986425987</v>
      </c>
      <c r="AZ285">
        <v>6.192871622467928</v>
      </c>
    </row>
    <row r="286" spans="1:52">
      <c r="A286" s="2">
        <v>45141</v>
      </c>
      <c r="B286">
        <v>927.3812438494899</v>
      </c>
      <c r="C286">
        <v>-0.02799138591638661</v>
      </c>
      <c r="AN286" s="2">
        <v>45141</v>
      </c>
      <c r="AO286">
        <v>0.002651798625678215</v>
      </c>
      <c r="AP286">
        <v>258.4598001256513</v>
      </c>
      <c r="AQ286">
        <v>10.52137981761712</v>
      </c>
      <c r="AR286">
        <v>0.0420399156265235</v>
      </c>
      <c r="AS286">
        <v>51.1795829483499</v>
      </c>
      <c r="AT286">
        <v>0.3212923436087446</v>
      </c>
      <c r="AU286">
        <v>12.5745999783772</v>
      </c>
      <c r="AV286">
        <v>15.29642371576134</v>
      </c>
      <c r="AW286">
        <v>1.195937258011221</v>
      </c>
      <c r="AX286">
        <v>113.621149247502</v>
      </c>
      <c r="AY286">
        <v>3.338774862780505</v>
      </c>
      <c r="AZ286">
        <v>6.171316926812676</v>
      </c>
    </row>
    <row r="287" spans="1:52">
      <c r="A287" s="2">
        <v>45142</v>
      </c>
      <c r="B287">
        <v>916.9974028498004</v>
      </c>
      <c r="C287">
        <v>-0.01119694954858796</v>
      </c>
      <c r="AN287" s="2">
        <v>45142</v>
      </c>
      <c r="AO287">
        <v>0.002617687979479169</v>
      </c>
      <c r="AP287">
        <v>261.2168474941751</v>
      </c>
      <c r="AQ287">
        <v>10.71696819663348</v>
      </c>
      <c r="AR287">
        <v>0.04162305880607996</v>
      </c>
      <c r="AS287">
        <v>50.66756631802065</v>
      </c>
      <c r="AT287">
        <v>0.3169303819640376</v>
      </c>
      <c r="AU287">
        <v>12.50576634675735</v>
      </c>
      <c r="AV287">
        <v>15.33505990635601</v>
      </c>
      <c r="AW287">
        <v>1.211419259064634</v>
      </c>
      <c r="AX287">
        <v>114.3278008020094</v>
      </c>
      <c r="AY287">
        <v>3.371340324196827</v>
      </c>
      <c r="AZ287">
        <v>6.139704209451149</v>
      </c>
    </row>
    <row r="288" spans="1:52">
      <c r="A288" s="2">
        <v>45143</v>
      </c>
      <c r="B288">
        <v>916.285700404183</v>
      </c>
      <c r="C288">
        <v>-0.0007761226404847665</v>
      </c>
      <c r="AN288" s="2">
        <v>45143</v>
      </c>
      <c r="AO288">
        <v>0.002627816919235437</v>
      </c>
      <c r="AP288">
        <v>260.2827354305173</v>
      </c>
      <c r="AQ288">
        <v>10.71366894847083</v>
      </c>
      <c r="AR288">
        <v>0.04181035219007838</v>
      </c>
      <c r="AS288">
        <v>50.85259664625234</v>
      </c>
      <c r="AT288">
        <v>0.3164192721617231</v>
      </c>
      <c r="AU288">
        <v>12.62727957438141</v>
      </c>
      <c r="AV288">
        <v>15.31153545143912</v>
      </c>
      <c r="AW288">
        <v>1.191880778629632</v>
      </c>
      <c r="AX288">
        <v>115.099852171932</v>
      </c>
      <c r="AY288">
        <v>3.350245533974949</v>
      </c>
      <c r="AZ288">
        <v>6.163198109286378</v>
      </c>
    </row>
    <row r="289" spans="1:52">
      <c r="A289" s="2">
        <v>45144</v>
      </c>
      <c r="B289">
        <v>918.3876655300337</v>
      </c>
      <c r="C289">
        <v>0.002294006252551384</v>
      </c>
      <c r="AN289" s="2">
        <v>45144</v>
      </c>
      <c r="AO289">
        <v>0.002634222055286947</v>
      </c>
      <c r="AP289">
        <v>260.8080563032596</v>
      </c>
      <c r="AQ289">
        <v>10.5979950890844</v>
      </c>
      <c r="AR289">
        <v>0.04169833395917045</v>
      </c>
      <c r="AS289">
        <v>51.2318659915513</v>
      </c>
      <c r="AT289">
        <v>0.3150558282274836</v>
      </c>
      <c r="AU289">
        <v>12.58976315811827</v>
      </c>
      <c r="AV289">
        <v>15.40394699623161</v>
      </c>
      <c r="AW289">
        <v>1.189425644617002</v>
      </c>
      <c r="AX289">
        <v>114.864729029917</v>
      </c>
      <c r="AY289">
        <v>3.385222634013663</v>
      </c>
      <c r="AZ289">
        <v>6.158375715791807</v>
      </c>
    </row>
    <row r="290" spans="1:52">
      <c r="A290" s="2">
        <v>45145</v>
      </c>
      <c r="B290">
        <v>919.2066750635964</v>
      </c>
      <c r="C290">
        <v>0.0008917906504004591</v>
      </c>
      <c r="AN290" s="2">
        <v>45145</v>
      </c>
      <c r="AO290">
        <v>0.002637029812694959</v>
      </c>
      <c r="AP290">
        <v>262.5353778277928</v>
      </c>
      <c r="AQ290">
        <v>10.7914960009351</v>
      </c>
      <c r="AR290">
        <v>0.04192828494289327</v>
      </c>
      <c r="AS290">
        <v>51.51712212533134</v>
      </c>
      <c r="AT290">
        <v>0.3156318873792323</v>
      </c>
      <c r="AU290">
        <v>12.89385612141805</v>
      </c>
      <c r="AV290">
        <v>15.33046314327316</v>
      </c>
      <c r="AW290">
        <v>1.164224730934683</v>
      </c>
      <c r="AX290">
        <v>115.0221405716221</v>
      </c>
      <c r="AY290">
        <v>3.304574887856527</v>
      </c>
      <c r="AZ290">
        <v>6.096479743379979</v>
      </c>
    </row>
    <row r="291" spans="1:52">
      <c r="A291" s="2">
        <v>45146</v>
      </c>
      <c r="B291">
        <v>916.4123576781197</v>
      </c>
      <c r="C291">
        <v>-0.003039922860964217</v>
      </c>
      <c r="AN291" s="2">
        <v>45146</v>
      </c>
      <c r="AO291">
        <v>0.002618528236936213</v>
      </c>
      <c r="AP291">
        <v>263.3592164976088</v>
      </c>
      <c r="AQ291">
        <v>10.47163670056137</v>
      </c>
      <c r="AR291">
        <v>0.04182546762584659</v>
      </c>
      <c r="AS291">
        <v>51.59529083833001</v>
      </c>
      <c r="AT291">
        <v>0.3160173508585608</v>
      </c>
      <c r="AU291">
        <v>13.03489150020361</v>
      </c>
      <c r="AV291">
        <v>15.40362731192964</v>
      </c>
      <c r="AW291">
        <v>1.177603638978233</v>
      </c>
      <c r="AX291">
        <v>114.9283817577423</v>
      </c>
      <c r="AY291">
        <v>3.315818654725709</v>
      </c>
      <c r="AZ291">
        <v>6.139936505450862</v>
      </c>
    </row>
    <row r="292" spans="1:52">
      <c r="A292" s="2">
        <v>45147</v>
      </c>
      <c r="B292">
        <v>939.2260713752894</v>
      </c>
      <c r="C292">
        <v>0.02489459412678796</v>
      </c>
      <c r="AN292" s="2">
        <v>45147</v>
      </c>
      <c r="AO292">
        <v>0.002628278156483231</v>
      </c>
      <c r="AP292">
        <v>263.0356611766429</v>
      </c>
      <c r="AQ292">
        <v>10.51222895434876</v>
      </c>
      <c r="AR292">
        <v>0.04215477217210356</v>
      </c>
      <c r="AS292">
        <v>52.19660712360141</v>
      </c>
      <c r="AT292">
        <v>0.3193388415479926</v>
      </c>
      <c r="AU292">
        <v>12.86678753285639</v>
      </c>
      <c r="AV292">
        <v>15.46493010166292</v>
      </c>
      <c r="AW292">
        <v>1.179857811922943</v>
      </c>
      <c r="AX292">
        <v>114.1799184606569</v>
      </c>
      <c r="AY292">
        <v>3.235563297135863</v>
      </c>
      <c r="AZ292">
        <v>6.169878754955139</v>
      </c>
    </row>
    <row r="293" spans="1:52">
      <c r="A293" s="2">
        <v>45148</v>
      </c>
      <c r="B293">
        <v>945.8997655452006</v>
      </c>
      <c r="C293">
        <v>0.00710552482869109</v>
      </c>
      <c r="AN293" s="2">
        <v>45148</v>
      </c>
      <c r="AO293">
        <v>0.002664541427285169</v>
      </c>
      <c r="AP293">
        <v>261.5195984648184</v>
      </c>
      <c r="AQ293">
        <v>10.23283992102606</v>
      </c>
      <c r="AR293">
        <v>0.04248580130196929</v>
      </c>
      <c r="AS293">
        <v>52.86821063545359</v>
      </c>
      <c r="AT293">
        <v>0.323167537435169</v>
      </c>
      <c r="AU293">
        <v>12.59840821355375</v>
      </c>
      <c r="AV293">
        <v>15.59550697353108</v>
      </c>
      <c r="AW293">
        <v>1.170926388677125</v>
      </c>
      <c r="AX293">
        <v>114.1531360227429</v>
      </c>
      <c r="AY293">
        <v>3.231508972131659</v>
      </c>
      <c r="AZ293">
        <v>6.242116861708197</v>
      </c>
    </row>
    <row r="294" spans="1:52">
      <c r="A294" s="2">
        <v>45149</v>
      </c>
      <c r="B294">
        <v>938.0109893892233</v>
      </c>
      <c r="C294">
        <v>-0.008339970516252682</v>
      </c>
      <c r="AN294" s="2">
        <v>45149</v>
      </c>
      <c r="AO294">
        <v>0.002656036619695707</v>
      </c>
      <c r="AP294">
        <v>264.0769668466213</v>
      </c>
      <c r="AQ294">
        <v>10.27516102489947</v>
      </c>
      <c r="AR294">
        <v>0.04223241726442752</v>
      </c>
      <c r="AS294">
        <v>53.18722212842744</v>
      </c>
      <c r="AT294">
        <v>0.3240916813368279</v>
      </c>
      <c r="AU294">
        <v>12.63028398433693</v>
      </c>
      <c r="AV294">
        <v>15.63839703199479</v>
      </c>
      <c r="AW294">
        <v>1.16704397523346</v>
      </c>
      <c r="AX294">
        <v>114.1732850954826</v>
      </c>
      <c r="AY294">
        <v>3.176514163708426</v>
      </c>
      <c r="AZ294">
        <v>6.267964126636786</v>
      </c>
    </row>
    <row r="295" spans="1:52">
      <c r="A295" s="2">
        <v>45150</v>
      </c>
      <c r="B295">
        <v>932.7887390189538</v>
      </c>
      <c r="C295">
        <v>-0.005567365872408248</v>
      </c>
      <c r="AN295" s="2">
        <v>45150</v>
      </c>
      <c r="AO295">
        <v>0.002643978369456422</v>
      </c>
      <c r="AP295">
        <v>265.1179486360632</v>
      </c>
      <c r="AQ295">
        <v>10.38268258969946</v>
      </c>
      <c r="AR295">
        <v>0.04209520673422614</v>
      </c>
      <c r="AS295">
        <v>53.22661865044562</v>
      </c>
      <c r="AT295">
        <v>0.3245541666964448</v>
      </c>
      <c r="AU295">
        <v>12.57763733019802</v>
      </c>
      <c r="AV295">
        <v>15.53329515257048</v>
      </c>
      <c r="AW295">
        <v>1.179362749670137</v>
      </c>
      <c r="AX295">
        <v>114.2536624190193</v>
      </c>
      <c r="AY295">
        <v>3.1641836384567</v>
      </c>
      <c r="AZ295">
        <v>6.252022747102778</v>
      </c>
    </row>
    <row r="296" spans="1:52">
      <c r="A296" s="2">
        <v>45151</v>
      </c>
      <c r="B296">
        <v>934.4140812586089</v>
      </c>
      <c r="C296">
        <v>0.001742454825692352</v>
      </c>
      <c r="AN296" s="2">
        <v>45151</v>
      </c>
      <c r="AO296">
        <v>0.002647149323692871</v>
      </c>
      <c r="AP296">
        <v>266.8854158787768</v>
      </c>
      <c r="AQ296">
        <v>10.46522275683198</v>
      </c>
      <c r="AR296">
        <v>0.04212245493149368</v>
      </c>
      <c r="AS296">
        <v>53.39359411395165</v>
      </c>
      <c r="AT296">
        <v>0.3241713575665346</v>
      </c>
      <c r="AU296">
        <v>12.52360823367987</v>
      </c>
      <c r="AV296">
        <v>15.46181124771703</v>
      </c>
      <c r="AW296">
        <v>1.177646693336972</v>
      </c>
      <c r="AX296">
        <v>114.2629607470108</v>
      </c>
      <c r="AY296">
        <v>3.128198157433927</v>
      </c>
      <c r="AZ296">
        <v>6.289087313554253</v>
      </c>
    </row>
    <row r="297" spans="1:52">
      <c r="A297" s="2">
        <v>45152</v>
      </c>
      <c r="B297">
        <v>926.8731874990265</v>
      </c>
      <c r="C297">
        <v>-0.008070184205085207</v>
      </c>
      <c r="AN297" s="2">
        <v>45152</v>
      </c>
      <c r="AO297">
        <v>0.002637407706866963</v>
      </c>
      <c r="AP297">
        <v>267.08298413386</v>
      </c>
      <c r="AQ297">
        <v>10.48678914704438</v>
      </c>
      <c r="AR297">
        <v>0.04200176208059587</v>
      </c>
      <c r="AS297">
        <v>52.5115649453791</v>
      </c>
      <c r="AT297">
        <v>0.3217781069369684</v>
      </c>
      <c r="AU297">
        <v>12.67288904405428</v>
      </c>
      <c r="AV297">
        <v>15.4926265989077</v>
      </c>
      <c r="AW297">
        <v>1.175915267556851</v>
      </c>
      <c r="AX297">
        <v>114.0846323357325</v>
      </c>
      <c r="AY297">
        <v>3.184321004322419</v>
      </c>
      <c r="AZ297">
        <v>6.301848394149256</v>
      </c>
    </row>
    <row r="298" spans="1:52">
      <c r="A298" s="2">
        <v>45153</v>
      </c>
      <c r="B298">
        <v>935.2264808148216</v>
      </c>
      <c r="C298">
        <v>0.009012336777520558</v>
      </c>
      <c r="AN298" s="2">
        <v>45153</v>
      </c>
      <c r="AO298">
        <v>0.002650060016689979</v>
      </c>
      <c r="AP298">
        <v>268.2322210333706</v>
      </c>
      <c r="AQ298">
        <v>10.50515826908641</v>
      </c>
      <c r="AR298">
        <v>0.04226801316546248</v>
      </c>
      <c r="AS298">
        <v>52.29243840041886</v>
      </c>
      <c r="AT298">
        <v>0.3243597732970253</v>
      </c>
      <c r="AU298">
        <v>12.44423953574671</v>
      </c>
      <c r="AV298">
        <v>15.62281927893105</v>
      </c>
      <c r="AW298">
        <v>1.19027875690954</v>
      </c>
      <c r="AX298">
        <v>114.6732182714312</v>
      </c>
      <c r="AY298">
        <v>3.100089600535509</v>
      </c>
      <c r="AZ298">
        <v>6.311397834082988</v>
      </c>
    </row>
    <row r="299" spans="1:52">
      <c r="A299" s="2">
        <v>45154</v>
      </c>
      <c r="B299">
        <v>903.2370531409553</v>
      </c>
      <c r="C299">
        <v>-0.03420500630606116</v>
      </c>
      <c r="AN299" s="2">
        <v>45154</v>
      </c>
      <c r="AO299">
        <v>0.00258059496192336</v>
      </c>
      <c r="AP299">
        <v>267.3255663173209</v>
      </c>
      <c r="AQ299">
        <v>10.69714254170708</v>
      </c>
      <c r="AR299">
        <v>0.04119579196970142</v>
      </c>
      <c r="AS299">
        <v>51.66346298197662</v>
      </c>
      <c r="AT299">
        <v>0.3179557345742726</v>
      </c>
      <c r="AU299">
        <v>12.64712057503333</v>
      </c>
      <c r="AV299">
        <v>15.64714155734875</v>
      </c>
      <c r="AW299">
        <v>1.184650570182572</v>
      </c>
      <c r="AX299">
        <v>118.4410121433846</v>
      </c>
      <c r="AY299">
        <v>3.156563041476053</v>
      </c>
      <c r="AZ299">
        <v>6.378600573951965</v>
      </c>
    </row>
    <row r="300" spans="1:52">
      <c r="A300" s="2">
        <v>45155</v>
      </c>
      <c r="B300">
        <v>872.5860473638497</v>
      </c>
      <c r="C300">
        <v>-0.03393461956694355</v>
      </c>
      <c r="AN300" s="2">
        <v>45155</v>
      </c>
      <c r="AO300">
        <v>0.002528857358593411</v>
      </c>
      <c r="AP300">
        <v>265.18064710934</v>
      </c>
      <c r="AQ300">
        <v>10.77288301989926</v>
      </c>
      <c r="AR300">
        <v>0.04024230665524604</v>
      </c>
      <c r="AS300">
        <v>51.10208029059481</v>
      </c>
      <c r="AT300">
        <v>0.3137596115640797</v>
      </c>
      <c r="AU300">
        <v>13.38155310108005</v>
      </c>
      <c r="AV300">
        <v>15.59782594234727</v>
      </c>
      <c r="AW300">
        <v>1.206364156964133</v>
      </c>
      <c r="AX300">
        <v>116.9057738596584</v>
      </c>
      <c r="AY300">
        <v>3.190482906850417</v>
      </c>
      <c r="AZ300">
        <v>6.40889043746435</v>
      </c>
    </row>
    <row r="301" spans="1:52">
      <c r="A301" s="2">
        <v>45156</v>
      </c>
      <c r="B301">
        <v>816.853525775183</v>
      </c>
      <c r="C301">
        <v>-0.06387051656056042</v>
      </c>
      <c r="AN301" s="2">
        <v>45156</v>
      </c>
      <c r="AO301">
        <v>0.002553251701635419</v>
      </c>
      <c r="AP301">
        <v>264.3907418108408</v>
      </c>
      <c r="AQ301">
        <v>10.93255464179287</v>
      </c>
      <c r="AR301">
        <v>0.04030503599813852</v>
      </c>
      <c r="AS301">
        <v>50.5584264923006</v>
      </c>
      <c r="AT301">
        <v>0.3105236460526035</v>
      </c>
      <c r="AU301">
        <v>13.6321654477893</v>
      </c>
      <c r="AV301">
        <v>15.30279160449015</v>
      </c>
      <c r="AW301">
        <v>1.221884406864309</v>
      </c>
      <c r="AX301">
        <v>117.8598322621911</v>
      </c>
      <c r="AY301">
        <v>3.122857607685809</v>
      </c>
      <c r="AZ301">
        <v>6.425451199985711</v>
      </c>
    </row>
    <row r="302" spans="1:52">
      <c r="A302" s="2">
        <v>45157</v>
      </c>
      <c r="B302">
        <v>812.5259412701602</v>
      </c>
      <c r="C302">
        <v>-0.005297870877053579</v>
      </c>
      <c r="AN302" s="2">
        <v>45157</v>
      </c>
      <c r="AO302">
        <v>0.002600512490492897</v>
      </c>
      <c r="AP302">
        <v>256.7277792200532</v>
      </c>
      <c r="AQ302">
        <v>10.98442979236832</v>
      </c>
      <c r="AR302">
        <v>0.04077338167133825</v>
      </c>
      <c r="AS302">
        <v>51.46868700240347</v>
      </c>
      <c r="AT302">
        <v>0.3134625184650957</v>
      </c>
      <c r="AU302">
        <v>13.78737757133189</v>
      </c>
      <c r="AV302">
        <v>15.01113353657294</v>
      </c>
      <c r="AW302">
        <v>1.213275134496187</v>
      </c>
      <c r="AX302">
        <v>117.1312548199846</v>
      </c>
      <c r="AY302">
        <v>3.176702105985205</v>
      </c>
      <c r="AZ302">
        <v>6.270691459164187</v>
      </c>
    </row>
    <row r="303" spans="1:52">
      <c r="A303" s="2">
        <v>45158</v>
      </c>
      <c r="B303">
        <v>817.420224278897</v>
      </c>
      <c r="C303">
        <v>0.006023540615929024</v>
      </c>
      <c r="AN303" s="2">
        <v>45158</v>
      </c>
      <c r="AO303">
        <v>0.002610500479552689</v>
      </c>
      <c r="AP303">
        <v>253.8120553743495</v>
      </c>
      <c r="AQ303">
        <v>11.03794618410002</v>
      </c>
      <c r="AR303">
        <v>0.04081723946057219</v>
      </c>
      <c r="AS303">
        <v>51.57613946656401</v>
      </c>
      <c r="AT303">
        <v>0.3140110185464428</v>
      </c>
      <c r="AU303">
        <v>13.89080737508669</v>
      </c>
      <c r="AV303">
        <v>15.07633437997515</v>
      </c>
      <c r="AW303">
        <v>1.205528160072761</v>
      </c>
      <c r="AX303">
        <v>118.1493730136974</v>
      </c>
      <c r="AY303">
        <v>3.114242658450494</v>
      </c>
      <c r="AZ303">
        <v>6.310958404315233</v>
      </c>
    </row>
    <row r="304" spans="1:52">
      <c r="A304" s="2">
        <v>45159</v>
      </c>
      <c r="B304">
        <v>820.3168153472119</v>
      </c>
      <c r="C304">
        <v>0.003543576464443587</v>
      </c>
      <c r="AN304" s="2">
        <v>45159</v>
      </c>
      <c r="AO304">
        <v>0.00261149532234053</v>
      </c>
      <c r="AP304">
        <v>252.5361783248246</v>
      </c>
      <c r="AQ304">
        <v>11.00504973934605</v>
      </c>
      <c r="AR304">
        <v>0.04060423249678694</v>
      </c>
      <c r="AS304">
        <v>51.95156973306348</v>
      </c>
      <c r="AT304">
        <v>0.3157836261990338</v>
      </c>
      <c r="AU304">
        <v>13.94655169970935</v>
      </c>
      <c r="AV304">
        <v>15.12292339465873</v>
      </c>
      <c r="AW304">
        <v>1.197518319244125</v>
      </c>
      <c r="AX304">
        <v>117.8969109753494</v>
      </c>
      <c r="AY304">
        <v>3.140900967093527</v>
      </c>
      <c r="AZ304">
        <v>6.283993150719577</v>
      </c>
    </row>
    <row r="305" spans="1:52">
      <c r="A305" s="2">
        <v>45160</v>
      </c>
      <c r="B305">
        <v>801.4512017414866</v>
      </c>
      <c r="C305">
        <v>-0.02299796036454549</v>
      </c>
      <c r="AN305" s="2">
        <v>45160</v>
      </c>
      <c r="AO305">
        <v>0.002556081095018764</v>
      </c>
      <c r="AP305">
        <v>253.7225153200186</v>
      </c>
      <c r="AQ305">
        <v>10.80668702101335</v>
      </c>
      <c r="AR305">
        <v>0.04005764849514508</v>
      </c>
      <c r="AS305">
        <v>52.22729140137628</v>
      </c>
      <c r="AT305">
        <v>0.3169035966499804</v>
      </c>
      <c r="AU305">
        <v>13.98725336596054</v>
      </c>
      <c r="AV305">
        <v>15.05507557912499</v>
      </c>
      <c r="AW305">
        <v>1.200124051681457</v>
      </c>
      <c r="AX305">
        <v>119.7473673606321</v>
      </c>
      <c r="AY305">
        <v>3.147052665941967</v>
      </c>
      <c r="AZ305">
        <v>6.442385321686791</v>
      </c>
    </row>
    <row r="306" spans="1:52">
      <c r="A306" s="2">
        <v>45161</v>
      </c>
      <c r="B306">
        <v>787.9892096485496</v>
      </c>
      <c r="C306">
        <v>-0.01679702028480978</v>
      </c>
      <c r="AN306" s="2">
        <v>45161</v>
      </c>
      <c r="AO306">
        <v>0.002527724899088385</v>
      </c>
      <c r="AP306">
        <v>254.5533542672764</v>
      </c>
      <c r="AQ306">
        <v>10.75990368779491</v>
      </c>
      <c r="AR306">
        <v>0.04023915322059044</v>
      </c>
      <c r="AS306">
        <v>52.87574975028931</v>
      </c>
      <c r="AT306">
        <v>0.311656428915859</v>
      </c>
      <c r="AU306">
        <v>14.07453552139218</v>
      </c>
      <c r="AV306">
        <v>14.87354860601543</v>
      </c>
      <c r="AW306">
        <v>1.19665619908525</v>
      </c>
      <c r="AX306">
        <v>119.6840177489688</v>
      </c>
      <c r="AY306">
        <v>3.200991709441325</v>
      </c>
      <c r="AZ306">
        <v>6.489899418140573</v>
      </c>
    </row>
    <row r="307" spans="1:52">
      <c r="A307" s="2">
        <v>45162</v>
      </c>
      <c r="B307">
        <v>810.6481055073508</v>
      </c>
      <c r="C307">
        <v>0.02875533773984951</v>
      </c>
      <c r="AN307" s="2">
        <v>45162</v>
      </c>
      <c r="AO307">
        <v>0.002553815000895811</v>
      </c>
      <c r="AP307">
        <v>252.2629793468723</v>
      </c>
      <c r="AQ307">
        <v>10.65317391985092</v>
      </c>
      <c r="AR307">
        <v>0.04023719860772436</v>
      </c>
      <c r="AS307">
        <v>53.13572437602296</v>
      </c>
      <c r="AT307">
        <v>0.3121533355155097</v>
      </c>
      <c r="AU307">
        <v>14.20428853904218</v>
      </c>
      <c r="AV307">
        <v>15.04982329706408</v>
      </c>
      <c r="AW307">
        <v>1.183888264290345</v>
      </c>
      <c r="AX307">
        <v>121.3783986535903</v>
      </c>
      <c r="AY307">
        <v>3.119526131404742</v>
      </c>
      <c r="AZ307">
        <v>6.535094337239141</v>
      </c>
    </row>
    <row r="308" spans="1:52">
      <c r="A308" s="2">
        <v>45163</v>
      </c>
      <c r="B308">
        <v>798.8799809052588</v>
      </c>
      <c r="C308">
        <v>-0.01451693345379113</v>
      </c>
      <c r="AN308" s="2">
        <v>45163</v>
      </c>
      <c r="AO308">
        <v>0.002548086492863961</v>
      </c>
      <c r="AP308">
        <v>250.7909442844092</v>
      </c>
      <c r="AQ308">
        <v>10.97151695382312</v>
      </c>
      <c r="AR308">
        <v>0.04018575408985552</v>
      </c>
      <c r="AS308">
        <v>52.14501195619306</v>
      </c>
      <c r="AT308">
        <v>0.305147192007523</v>
      </c>
      <c r="AU308">
        <v>14.34537264380885</v>
      </c>
      <c r="AV308">
        <v>15.08440520984502</v>
      </c>
      <c r="AW308">
        <v>1.162151961613772</v>
      </c>
      <c r="AX308">
        <v>122.0350808691355</v>
      </c>
      <c r="AY308">
        <v>3.173083213476192</v>
      </c>
      <c r="AZ308">
        <v>6.594680203004585</v>
      </c>
    </row>
    <row r="309" spans="1:52">
      <c r="A309" s="2">
        <v>45164</v>
      </c>
      <c r="B309">
        <v>793.9688458298274</v>
      </c>
      <c r="C309">
        <v>-0.006147525526758457</v>
      </c>
      <c r="AN309" s="2">
        <v>45164</v>
      </c>
      <c r="AO309">
        <v>0.002540776935988885</v>
      </c>
      <c r="AP309">
        <v>253.5277396889311</v>
      </c>
      <c r="AQ309">
        <v>11.01080140554609</v>
      </c>
      <c r="AR309">
        <v>0.04002742498606766</v>
      </c>
      <c r="AS309">
        <v>51.81246306913311</v>
      </c>
      <c r="AT309">
        <v>0.303287631814156</v>
      </c>
      <c r="AU309">
        <v>14.55882801630679</v>
      </c>
      <c r="AV309">
        <v>14.7549926005276</v>
      </c>
      <c r="AW309">
        <v>1.163191935485282</v>
      </c>
      <c r="AX309">
        <v>121.134809247887</v>
      </c>
      <c r="AY309">
        <v>3.247777748008752</v>
      </c>
      <c r="AZ309">
        <v>6.585460661254008</v>
      </c>
    </row>
    <row r="310" spans="1:52">
      <c r="A310" s="2">
        <v>45165</v>
      </c>
      <c r="B310">
        <v>793.3713866729578</v>
      </c>
      <c r="C310">
        <v>-0.0007524969776933066</v>
      </c>
      <c r="AN310" s="2">
        <v>45165</v>
      </c>
      <c r="AO310">
        <v>0.002542253313355052</v>
      </c>
      <c r="AP310">
        <v>253.4333688064635</v>
      </c>
      <c r="AQ310">
        <v>11.01873045518769</v>
      </c>
      <c r="AR310">
        <v>0.04016838237209456</v>
      </c>
      <c r="AS310">
        <v>52.21032631893442</v>
      </c>
      <c r="AT310">
        <v>0.3057316765152912</v>
      </c>
      <c r="AU310">
        <v>14.37606973947541</v>
      </c>
      <c r="AV310">
        <v>14.68169179416607</v>
      </c>
      <c r="AW310">
        <v>1.168070516506464</v>
      </c>
      <c r="AX310">
        <v>120.6798672555867</v>
      </c>
      <c r="AY310">
        <v>3.262562361431397</v>
      </c>
      <c r="AZ310">
        <v>6.553302173114846</v>
      </c>
    </row>
    <row r="311" spans="1:52">
      <c r="A311" s="2">
        <v>45166</v>
      </c>
      <c r="B311">
        <v>802.2513197528326</v>
      </c>
      <c r="C311">
        <v>0.01119265608646813</v>
      </c>
      <c r="AN311" s="2">
        <v>45166</v>
      </c>
      <c r="AO311">
        <v>0.002562805750523346</v>
      </c>
      <c r="AP311">
        <v>253.9942522921572</v>
      </c>
      <c r="AQ311">
        <v>11.10214373776785</v>
      </c>
      <c r="AR311">
        <v>0.04035256823137769</v>
      </c>
      <c r="AS311">
        <v>52.49727830227695</v>
      </c>
      <c r="AT311">
        <v>0.3063635894944919</v>
      </c>
      <c r="AU311">
        <v>14.26465870260798</v>
      </c>
      <c r="AV311">
        <v>14.87588736023126</v>
      </c>
      <c r="AW311">
        <v>1.148852759889212</v>
      </c>
      <c r="AX311">
        <v>120.3478510266444</v>
      </c>
      <c r="AY311">
        <v>3.217551641566071</v>
      </c>
      <c r="AZ311">
        <v>6.558384543472162</v>
      </c>
    </row>
    <row r="312" spans="1:52">
      <c r="A312" s="2">
        <v>45167</v>
      </c>
      <c r="B312">
        <v>805.9175560200983</v>
      </c>
      <c r="C312">
        <v>0.004569934853326574</v>
      </c>
      <c r="AN312" s="2">
        <v>45167</v>
      </c>
      <c r="AO312">
        <v>0.002572849279937877</v>
      </c>
      <c r="AP312">
        <v>251.0939989139154</v>
      </c>
      <c r="AQ312">
        <v>11.23220939933667</v>
      </c>
      <c r="AR312">
        <v>0.04063361008092584</v>
      </c>
      <c r="AS312">
        <v>52.6988510131446</v>
      </c>
      <c r="AT312">
        <v>0.3071191342374581</v>
      </c>
      <c r="AU312">
        <v>14.36995812927126</v>
      </c>
      <c r="AV312">
        <v>14.57913680104781</v>
      </c>
      <c r="AW312">
        <v>1.151491376756835</v>
      </c>
      <c r="AX312">
        <v>119.481110819222</v>
      </c>
      <c r="AY312">
        <v>3.265873959850603</v>
      </c>
      <c r="AZ312">
        <v>6.483412045263731</v>
      </c>
    </row>
    <row r="313" spans="1:52">
      <c r="A313" s="2">
        <v>45168</v>
      </c>
      <c r="B313">
        <v>835.0048622801854</v>
      </c>
      <c r="C313">
        <v>0.03609216109366109</v>
      </c>
      <c r="AN313" s="2">
        <v>45168</v>
      </c>
      <c r="AO313">
        <v>0.002514569960984054</v>
      </c>
      <c r="AP313">
        <v>255.797572523131</v>
      </c>
      <c r="AQ313">
        <v>11.2533658509026</v>
      </c>
      <c r="AR313">
        <v>0.04029274158624636</v>
      </c>
      <c r="AS313">
        <v>53.2037013072698</v>
      </c>
      <c r="AT313">
        <v>0.3070202604535929</v>
      </c>
      <c r="AU313">
        <v>14.5201465637236</v>
      </c>
      <c r="AV313">
        <v>14.90302656656482</v>
      </c>
      <c r="AW313">
        <v>1.171697998636859</v>
      </c>
      <c r="AX313">
        <v>117.424979274267</v>
      </c>
      <c r="AY313">
        <v>3.199643455162791</v>
      </c>
      <c r="AZ313">
        <v>6.441326677371769</v>
      </c>
    </row>
    <row r="314" spans="1:52">
      <c r="A314" s="2">
        <v>45169</v>
      </c>
      <c r="B314">
        <v>813.4990980768854</v>
      </c>
      <c r="C314">
        <v>-0.0257552562563208</v>
      </c>
      <c r="AN314" s="2">
        <v>45169</v>
      </c>
      <c r="AO314">
        <v>0.002483299645414637</v>
      </c>
      <c r="AP314">
        <v>255.0415110357337</v>
      </c>
      <c r="AQ314">
        <v>11.42490360270734</v>
      </c>
      <c r="AR314">
        <v>0.03975945820400853</v>
      </c>
      <c r="AS314">
        <v>52.628656078696</v>
      </c>
      <c r="AT314">
        <v>0.3029885195328411</v>
      </c>
      <c r="AU314">
        <v>14.60314117615688</v>
      </c>
      <c r="AV314">
        <v>14.94566506189304</v>
      </c>
      <c r="AW314">
        <v>1.173239318172747</v>
      </c>
      <c r="AX314">
        <v>117.9070990206929</v>
      </c>
      <c r="AY314">
        <v>3.250553435244925</v>
      </c>
      <c r="AZ314">
        <v>6.512736641766598</v>
      </c>
    </row>
    <row r="315" spans="1:52">
      <c r="A315" s="2">
        <v>45170</v>
      </c>
      <c r="B315">
        <v>779.7423367684129</v>
      </c>
      <c r="C315">
        <v>-0.0414957575100865</v>
      </c>
      <c r="AN315" s="2">
        <v>45170</v>
      </c>
      <c r="AO315">
        <v>0.002503520017331768</v>
      </c>
      <c r="AP315">
        <v>254.7306616778229</v>
      </c>
      <c r="AQ315">
        <v>11.06273249115415</v>
      </c>
      <c r="AR315">
        <v>0.03948437743401245</v>
      </c>
      <c r="AS315">
        <v>52.2460301394161</v>
      </c>
      <c r="AT315">
        <v>0.3002289209339419</v>
      </c>
      <c r="AU315">
        <v>14.89638399949663</v>
      </c>
      <c r="AV315">
        <v>15.23065491034233</v>
      </c>
      <c r="AW315">
        <v>1.170281191239892</v>
      </c>
      <c r="AX315">
        <v>118.3813986593837</v>
      </c>
      <c r="AY315">
        <v>3.292747964781526</v>
      </c>
      <c r="AZ315">
        <v>6.506559343268356</v>
      </c>
    </row>
    <row r="316" spans="1:52">
      <c r="A316" s="2">
        <v>45171</v>
      </c>
      <c r="B316">
        <v>771.4821353835979</v>
      </c>
      <c r="C316">
        <v>-0.01059350120585834</v>
      </c>
      <c r="AN316" s="2">
        <v>45171</v>
      </c>
      <c r="AO316">
        <v>0.002491598064076131</v>
      </c>
      <c r="AP316">
        <v>251.9067796332417</v>
      </c>
      <c r="AQ316">
        <v>10.85187006785935</v>
      </c>
      <c r="AR316">
        <v>0.03947201349296035</v>
      </c>
      <c r="AS316">
        <v>52.26733050579826</v>
      </c>
      <c r="AT316">
        <v>0.3011664137338512</v>
      </c>
      <c r="AU316">
        <v>15.09487828135068</v>
      </c>
      <c r="AV316">
        <v>15.25933957297684</v>
      </c>
      <c r="AW316">
        <v>1.178603717688978</v>
      </c>
      <c r="AX316">
        <v>118.9985161430704</v>
      </c>
      <c r="AY316">
        <v>3.328986214691504</v>
      </c>
      <c r="AZ316">
        <v>6.48343681465175</v>
      </c>
    </row>
    <row r="317" spans="1:52">
      <c r="A317" s="2">
        <v>45172</v>
      </c>
      <c r="B317">
        <v>777.3922561762624</v>
      </c>
      <c r="C317">
        <v>0.007660735772871741</v>
      </c>
      <c r="AN317" s="2">
        <v>45172</v>
      </c>
      <c r="AO317">
        <v>0.002504327605121609</v>
      </c>
      <c r="AP317">
        <v>252.8203109154159</v>
      </c>
      <c r="AQ317">
        <v>10.85459913260317</v>
      </c>
      <c r="AR317">
        <v>0.03957685036616526</v>
      </c>
      <c r="AS317">
        <v>52.43109888311629</v>
      </c>
      <c r="AT317">
        <v>0.3022795542233907</v>
      </c>
      <c r="AU317">
        <v>14.75217850930029</v>
      </c>
      <c r="AV317">
        <v>15.20477672267672</v>
      </c>
      <c r="AW317">
        <v>1.17483551039546</v>
      </c>
      <c r="AX317">
        <v>119.8324566685482</v>
      </c>
      <c r="AY317">
        <v>3.325476785555051</v>
      </c>
      <c r="AZ317">
        <v>6.536363164777686</v>
      </c>
    </row>
    <row r="318" spans="1:52">
      <c r="A318" s="2">
        <v>45173</v>
      </c>
      <c r="B318">
        <v>778.089719837672</v>
      </c>
      <c r="C318">
        <v>0.0008971837008515671</v>
      </c>
      <c r="AN318" s="2">
        <v>45173</v>
      </c>
      <c r="AO318">
        <v>0.002497474865062185</v>
      </c>
      <c r="AP318">
        <v>253.6952512743019</v>
      </c>
      <c r="AQ318">
        <v>10.75386683524506</v>
      </c>
      <c r="AR318">
        <v>0.03964429468113382</v>
      </c>
      <c r="AS318">
        <v>52.68143571795679</v>
      </c>
      <c r="AT318">
        <v>0.3025806918371057</v>
      </c>
      <c r="AU318">
        <v>14.7070190009382</v>
      </c>
      <c r="AV318">
        <v>15.22064598578423</v>
      </c>
      <c r="AW318">
        <v>1.183002296070154</v>
      </c>
      <c r="AX318">
        <v>119.6649558182987</v>
      </c>
      <c r="AY318">
        <v>3.31206365834742</v>
      </c>
      <c r="AZ318">
        <v>6.563702999742727</v>
      </c>
    </row>
    <row r="319" spans="1:52">
      <c r="A319" s="2">
        <v>45174</v>
      </c>
      <c r="B319">
        <v>778.0604272879416</v>
      </c>
      <c r="C319">
        <v>-3.764675073270052E-05</v>
      </c>
      <c r="AN319" s="2">
        <v>45174</v>
      </c>
      <c r="AO319">
        <v>0.002513161277738909</v>
      </c>
      <c r="AP319">
        <v>253.2764963254368</v>
      </c>
      <c r="AQ319">
        <v>10.79402459146911</v>
      </c>
      <c r="AR319">
        <v>0.03984125771906102</v>
      </c>
      <c r="AS319">
        <v>52.39045380066187</v>
      </c>
      <c r="AT319">
        <v>0.3015698755918214</v>
      </c>
      <c r="AU319">
        <v>14.63164410310291</v>
      </c>
      <c r="AV319">
        <v>15.26788733572364</v>
      </c>
      <c r="AW319">
        <v>1.187513870953566</v>
      </c>
      <c r="AX319">
        <v>117.2505125867686</v>
      </c>
      <c r="AY319">
        <v>3.335147272952688</v>
      </c>
      <c r="AZ319">
        <v>6.629735007882045</v>
      </c>
    </row>
    <row r="320" spans="1:52">
      <c r="A320" s="2">
        <v>45175</v>
      </c>
      <c r="B320">
        <v>784.5804147920217</v>
      </c>
      <c r="C320">
        <v>0.008379795804300816</v>
      </c>
      <c r="AN320" s="2">
        <v>45175</v>
      </c>
      <c r="AO320">
        <v>0.002535908101618075</v>
      </c>
      <c r="AP320">
        <v>253.9051976896693</v>
      </c>
      <c r="AQ320">
        <v>10.65749226287809</v>
      </c>
      <c r="AR320">
        <v>0.04004458779783929</v>
      </c>
      <c r="AS320">
        <v>52.84681037485304</v>
      </c>
      <c r="AT320">
        <v>0.3048668167526954</v>
      </c>
      <c r="AU320">
        <v>14.94287197451589</v>
      </c>
      <c r="AV320">
        <v>15.34950059958779</v>
      </c>
      <c r="AW320">
        <v>1.17987422841758</v>
      </c>
      <c r="AX320">
        <v>117.1486652300947</v>
      </c>
      <c r="AY320">
        <v>3.225899672220526</v>
      </c>
      <c r="AZ320">
        <v>6.592029895818738</v>
      </c>
    </row>
    <row r="321" spans="1:52">
      <c r="A321" s="2">
        <v>45176</v>
      </c>
      <c r="B321">
        <v>785.4472326953589</v>
      </c>
      <c r="C321">
        <v>0.001104817157036697</v>
      </c>
      <c r="AN321" s="2">
        <v>45176</v>
      </c>
      <c r="AO321">
        <v>0.002541427648125183</v>
      </c>
      <c r="AP321">
        <v>253.9997000894167</v>
      </c>
      <c r="AQ321">
        <v>10.41174798914518</v>
      </c>
      <c r="AR321">
        <v>0.04009685101526832</v>
      </c>
      <c r="AS321">
        <v>52.97266104286841</v>
      </c>
      <c r="AT321">
        <v>0.3043510021324491</v>
      </c>
      <c r="AU321">
        <v>14.69180648958311</v>
      </c>
      <c r="AV321">
        <v>15.34014341776087</v>
      </c>
      <c r="AW321">
        <v>1.18764894442821</v>
      </c>
      <c r="AX321">
        <v>117.1515044344767</v>
      </c>
      <c r="AY321">
        <v>3.336615595354592</v>
      </c>
      <c r="AZ321">
        <v>6.588063176794373</v>
      </c>
    </row>
    <row r="322" spans="1:52">
      <c r="A322" s="2">
        <v>45177</v>
      </c>
      <c r="B322">
        <v>792.5940768429247</v>
      </c>
      <c r="C322">
        <v>0.009099076106030113</v>
      </c>
      <c r="AN322" s="2">
        <v>45177</v>
      </c>
      <c r="AO322">
        <v>0.00251995356471242</v>
      </c>
      <c r="AP322">
        <v>256.5730711297346</v>
      </c>
      <c r="AQ322">
        <v>10.34968993277206</v>
      </c>
      <c r="AR322">
        <v>0.04012529953794993</v>
      </c>
      <c r="AS322">
        <v>52.8021519954204</v>
      </c>
      <c r="AT322">
        <v>0.3047538002015464</v>
      </c>
      <c r="AU322">
        <v>14.76433478751202</v>
      </c>
      <c r="AV322">
        <v>15.42799489484475</v>
      </c>
      <c r="AW322">
        <v>1.175042530104671</v>
      </c>
      <c r="AX322">
        <v>119.1389368011623</v>
      </c>
      <c r="AY322">
        <v>3.322694382518618</v>
      </c>
      <c r="AZ322">
        <v>6.559815182393281</v>
      </c>
    </row>
    <row r="323" spans="1:52">
      <c r="A323" s="2">
        <v>45178</v>
      </c>
      <c r="B323">
        <v>783.1781464905218</v>
      </c>
      <c r="C323">
        <v>-0.01187988987996036</v>
      </c>
      <c r="AN323" s="2">
        <v>45178</v>
      </c>
      <c r="AO323">
        <v>0.0025194211878051</v>
      </c>
      <c r="AP323">
        <v>256.6110796515378</v>
      </c>
      <c r="AQ323">
        <v>10.40534177526208</v>
      </c>
      <c r="AR323">
        <v>0.0398835517297505</v>
      </c>
      <c r="AS323">
        <v>52.70439435019016</v>
      </c>
      <c r="AT323">
        <v>0.3042317883500509</v>
      </c>
      <c r="AU323">
        <v>14.95601452233487</v>
      </c>
      <c r="AV323">
        <v>15.36951991225305</v>
      </c>
      <c r="AW323">
        <v>1.155885842092367</v>
      </c>
      <c r="AX323">
        <v>120.2151564983431</v>
      </c>
      <c r="AY323">
        <v>3.330201499877642</v>
      </c>
      <c r="AZ323">
        <v>6.580075759099167</v>
      </c>
    </row>
    <row r="324" spans="1:52">
      <c r="A324" s="2">
        <v>45179</v>
      </c>
      <c r="B324">
        <v>779.2144332953725</v>
      </c>
      <c r="C324">
        <v>-0.005061062049434129</v>
      </c>
      <c r="AN324" s="2">
        <v>45179</v>
      </c>
      <c r="AO324">
        <v>0.002507645781609049</v>
      </c>
      <c r="AP324">
        <v>256.3146695788193</v>
      </c>
      <c r="AQ324">
        <v>10.53648353370177</v>
      </c>
      <c r="AR324">
        <v>0.03972317863807009</v>
      </c>
      <c r="AS324">
        <v>52.53013156715298</v>
      </c>
      <c r="AT324">
        <v>0.3031593329826237</v>
      </c>
      <c r="AU324">
        <v>15.01778119681304</v>
      </c>
      <c r="AV324">
        <v>15.32127255865733</v>
      </c>
      <c r="AW324">
        <v>1.155292868517949</v>
      </c>
      <c r="AX324">
        <v>120.2943867698156</v>
      </c>
      <c r="AY324">
        <v>3.338857261885376</v>
      </c>
      <c r="AZ324">
        <v>6.59970199642268</v>
      </c>
    </row>
    <row r="325" spans="1:52">
      <c r="A325" s="2">
        <v>45180</v>
      </c>
      <c r="B325">
        <v>760.9952537421692</v>
      </c>
      <c r="C325">
        <v>-0.02338147084385056</v>
      </c>
      <c r="AN325" s="2">
        <v>45180</v>
      </c>
      <c r="AO325">
        <v>0.002455000972057848</v>
      </c>
      <c r="AP325">
        <v>254.6366176781472</v>
      </c>
      <c r="AQ325">
        <v>10.54020634194666</v>
      </c>
      <c r="AR325">
        <v>0.03920835738579442</v>
      </c>
      <c r="AS325">
        <v>51.7659575696964</v>
      </c>
      <c r="AT325">
        <v>0.2986886427818924</v>
      </c>
      <c r="AU325">
        <v>15.027684765454</v>
      </c>
      <c r="AV325">
        <v>15.27118296008065</v>
      </c>
      <c r="AW325">
        <v>1.173498115997501</v>
      </c>
      <c r="AX325">
        <v>121.2052819996594</v>
      </c>
      <c r="AY325">
        <v>3.468046498929714</v>
      </c>
      <c r="AZ325">
        <v>6.701967728230326</v>
      </c>
    </row>
    <row r="326" spans="1:52">
      <c r="A326" s="2">
        <v>45181</v>
      </c>
      <c r="B326">
        <v>733.3039424072887</v>
      </c>
      <c r="C326">
        <v>-0.03638828389363724</v>
      </c>
      <c r="AN326" s="2">
        <v>45181</v>
      </c>
      <c r="AO326">
        <v>0.002431214089141909</v>
      </c>
      <c r="AP326">
        <v>253.0879019898843</v>
      </c>
      <c r="AQ326">
        <v>10.50699725427376</v>
      </c>
      <c r="AR326">
        <v>0.039441237492428</v>
      </c>
      <c r="AS326">
        <v>53.65580681530034</v>
      </c>
      <c r="AT326">
        <v>0.2968594057401049</v>
      </c>
      <c r="AU326">
        <v>14.90546051377379</v>
      </c>
      <c r="AV326">
        <v>15.3411054620174</v>
      </c>
      <c r="AW326">
        <v>1.174439319501438</v>
      </c>
      <c r="AX326">
        <v>121.5642850018101</v>
      </c>
      <c r="AY326">
        <v>3.458278163772024</v>
      </c>
      <c r="AZ326">
        <v>6.630289213486318</v>
      </c>
    </row>
    <row r="327" spans="1:52">
      <c r="A327" s="2">
        <v>45182</v>
      </c>
      <c r="B327">
        <v>746.7343697849153</v>
      </c>
      <c r="C327">
        <v>0.01831495318781085</v>
      </c>
      <c r="AN327" s="2">
        <v>45182</v>
      </c>
      <c r="AO327">
        <v>0.002406364335271955</v>
      </c>
      <c r="AP327">
        <v>253.2030860209763</v>
      </c>
      <c r="AQ327">
        <v>10.43624796086471</v>
      </c>
      <c r="AR327">
        <v>0.03903857957192947</v>
      </c>
      <c r="AS327">
        <v>53.46680046041479</v>
      </c>
      <c r="AT327">
        <v>0.2945070105610962</v>
      </c>
      <c r="AU327">
        <v>14.81847583851811</v>
      </c>
      <c r="AV327">
        <v>15.60322632843105</v>
      </c>
      <c r="AW327">
        <v>1.172878282146175</v>
      </c>
      <c r="AX327">
        <v>122.8293893842388</v>
      </c>
      <c r="AY327">
        <v>3.467925645302013</v>
      </c>
      <c r="AZ327">
        <v>6.753098029780279</v>
      </c>
    </row>
    <row r="328" spans="1:52">
      <c r="A328" s="2">
        <v>45183</v>
      </c>
      <c r="B328">
        <v>755.0589916704899</v>
      </c>
      <c r="C328">
        <v>0.01114803633315065</v>
      </c>
      <c r="AN328" s="2">
        <v>45183</v>
      </c>
      <c r="AO328">
        <v>0.002399126942346184</v>
      </c>
      <c r="AP328">
        <v>252.9277975666929</v>
      </c>
      <c r="AQ328">
        <v>10.45322988482367</v>
      </c>
      <c r="AR328">
        <v>0.03913717139007118</v>
      </c>
      <c r="AS328">
        <v>53.76823661368768</v>
      </c>
      <c r="AT328">
        <v>0.2959973754374892</v>
      </c>
      <c r="AU328">
        <v>14.78881201146643</v>
      </c>
      <c r="AV328">
        <v>15.72714984757922</v>
      </c>
      <c r="AW328">
        <v>1.172628752113578</v>
      </c>
      <c r="AX328">
        <v>122.5078253316124</v>
      </c>
      <c r="AY328">
        <v>3.423102524745317</v>
      </c>
      <c r="AZ328">
        <v>6.764975423930204</v>
      </c>
    </row>
    <row r="329" spans="1:52">
      <c r="A329" s="2">
        <v>45184</v>
      </c>
      <c r="B329">
        <v>763.9375021219329</v>
      </c>
      <c r="C329">
        <v>0.01175869773009408</v>
      </c>
      <c r="AN329" s="2">
        <v>45184</v>
      </c>
      <c r="AO329">
        <v>0.002397248154952592</v>
      </c>
      <c r="AP329">
        <v>253.3398664291826</v>
      </c>
      <c r="AQ329">
        <v>10.33723615106241</v>
      </c>
      <c r="AR329">
        <v>0.03911554384327708</v>
      </c>
      <c r="AS329">
        <v>54.64602492578182</v>
      </c>
      <c r="AT329">
        <v>0.2997121184094526</v>
      </c>
      <c r="AU329">
        <v>14.89835885728628</v>
      </c>
      <c r="AV329">
        <v>15.67860172178023</v>
      </c>
      <c r="AW329">
        <v>1.171348448907944</v>
      </c>
      <c r="AX329">
        <v>121.9002492646399</v>
      </c>
      <c r="AY329">
        <v>3.374828368505649</v>
      </c>
      <c r="AZ329">
        <v>6.771583565594606</v>
      </c>
    </row>
    <row r="330" spans="1:52">
      <c r="A330" s="2">
        <v>45185</v>
      </c>
      <c r="B330">
        <v>774.4427407837242</v>
      </c>
      <c r="C330">
        <v>0.01375143730031803</v>
      </c>
      <c r="AN330" s="2">
        <v>45185</v>
      </c>
      <c r="AO330">
        <v>0.002419593746160134</v>
      </c>
      <c r="AP330">
        <v>257.2740702490661</v>
      </c>
      <c r="AQ330">
        <v>10.14524878036601</v>
      </c>
      <c r="AR330">
        <v>0.03925786045605215</v>
      </c>
      <c r="AS330">
        <v>55.25217335334176</v>
      </c>
      <c r="AT330">
        <v>0.3010854857074932</v>
      </c>
      <c r="AU330">
        <v>14.82659968150788</v>
      </c>
      <c r="AV330">
        <v>15.57059634820581</v>
      </c>
      <c r="AW330">
        <v>1.154667503674936</v>
      </c>
      <c r="AX330">
        <v>121.7221700410673</v>
      </c>
      <c r="AY330">
        <v>3.360025466264679</v>
      </c>
      <c r="AZ330">
        <v>6.837970197817854</v>
      </c>
    </row>
    <row r="331" spans="1:52">
      <c r="A331" s="2">
        <v>45186</v>
      </c>
      <c r="B331">
        <v>776.3502611580274</v>
      </c>
      <c r="C331">
        <v>0.002463087680792064</v>
      </c>
      <c r="AN331" s="2">
        <v>45186</v>
      </c>
      <c r="AO331">
        <v>0.002436238199875516</v>
      </c>
      <c r="AP331">
        <v>258.6619984645842</v>
      </c>
      <c r="AQ331">
        <v>10.30359245693886</v>
      </c>
      <c r="AR331">
        <v>0.03957609992079777</v>
      </c>
      <c r="AS331">
        <v>55.31492995924681</v>
      </c>
      <c r="AT331">
        <v>0.3010771024679412</v>
      </c>
      <c r="AU331">
        <v>14.90678457313308</v>
      </c>
      <c r="AV331">
        <v>15.46355462586242</v>
      </c>
      <c r="AW331">
        <v>1.094747125589387</v>
      </c>
      <c r="AX331">
        <v>122.4905377793848</v>
      </c>
      <c r="AY331">
        <v>3.383368237257192</v>
      </c>
      <c r="AZ331">
        <v>6.898464944639211</v>
      </c>
    </row>
    <row r="332" spans="1:52">
      <c r="A332" s="2">
        <v>45187</v>
      </c>
      <c r="B332">
        <v>767.1627985377024</v>
      </c>
      <c r="C332">
        <v>-0.01183417212563387</v>
      </c>
      <c r="AN332" s="2">
        <v>45187</v>
      </c>
      <c r="AO332">
        <v>0.002412240239860714</v>
      </c>
      <c r="AP332">
        <v>259.0359791944523</v>
      </c>
      <c r="AQ332">
        <v>10.42111407360746</v>
      </c>
      <c r="AR332">
        <v>0.03944896997945886</v>
      </c>
      <c r="AS332">
        <v>54.24458405662044</v>
      </c>
      <c r="AT332">
        <v>0.2955271947146164</v>
      </c>
      <c r="AU332">
        <v>14.95620687652291</v>
      </c>
      <c r="AV332">
        <v>15.70701784230673</v>
      </c>
      <c r="AW332">
        <v>1.081353878496345</v>
      </c>
      <c r="AX332">
        <v>123.7467968475857</v>
      </c>
      <c r="AY332">
        <v>3.403483482607287</v>
      </c>
      <c r="AZ332">
        <v>7.031055543394268</v>
      </c>
    </row>
    <row r="333" spans="1:52">
      <c r="A333" s="2">
        <v>45188</v>
      </c>
      <c r="B333">
        <v>781.9115954793392</v>
      </c>
      <c r="C333">
        <v>0.01922512010455879</v>
      </c>
      <c r="AN333" s="2">
        <v>45188</v>
      </c>
      <c r="AO333">
        <v>0.002434530011506883</v>
      </c>
      <c r="AP333">
        <v>259.0006897022866</v>
      </c>
      <c r="AQ333">
        <v>9.92928802521307</v>
      </c>
      <c r="AR333">
        <v>0.03978835203535303</v>
      </c>
      <c r="AS333">
        <v>55.29671619710339</v>
      </c>
      <c r="AT333">
        <v>0.3016983734739261</v>
      </c>
      <c r="AU333">
        <v>14.94715240879439</v>
      </c>
      <c r="AV333">
        <v>15.87488577546709</v>
      </c>
      <c r="AW333">
        <v>1.075593775979825</v>
      </c>
      <c r="AX333">
        <v>123.8004644956604</v>
      </c>
      <c r="AY333">
        <v>3.314646379896554</v>
      </c>
      <c r="AZ333">
        <v>7.149987344866545</v>
      </c>
    </row>
    <row r="334" spans="1:52">
      <c r="A334" s="2">
        <v>45189</v>
      </c>
      <c r="B334">
        <v>795.3713252698311</v>
      </c>
      <c r="C334">
        <v>0.0172138766943859</v>
      </c>
      <c r="AN334" s="2">
        <v>45189</v>
      </c>
      <c r="AO334">
        <v>0.002435451803019603</v>
      </c>
      <c r="AP334">
        <v>259.7324253490845</v>
      </c>
      <c r="AQ334">
        <v>9.63686705157046</v>
      </c>
      <c r="AR334">
        <v>0.04032960050276079</v>
      </c>
      <c r="AS334">
        <v>55.93934226322932</v>
      </c>
      <c r="AT334">
        <v>0.3051969077385054</v>
      </c>
      <c r="AU334">
        <v>15.03827785959773</v>
      </c>
      <c r="AV334">
        <v>15.94674893749378</v>
      </c>
      <c r="AW334">
        <v>1.07151294286947</v>
      </c>
      <c r="AX334">
        <v>121.7432984942446</v>
      </c>
      <c r="AY334">
        <v>3.307475580851562</v>
      </c>
      <c r="AZ334">
        <v>7.189255179838316</v>
      </c>
    </row>
    <row r="335" spans="1:52">
      <c r="A335" s="2">
        <v>45190</v>
      </c>
      <c r="B335">
        <v>794.3503215586471</v>
      </c>
      <c r="C335">
        <v>-0.001283681820987925</v>
      </c>
      <c r="AN335" s="2">
        <v>45190</v>
      </c>
      <c r="AO335">
        <v>0.00243964453572867</v>
      </c>
      <c r="AP335">
        <v>263.2823387837294</v>
      </c>
      <c r="AQ335">
        <v>9.580244035518815</v>
      </c>
      <c r="AR335">
        <v>0.04079444002903456</v>
      </c>
      <c r="AS335">
        <v>56.58252927455539</v>
      </c>
      <c r="AT335">
        <v>0.309124678605987</v>
      </c>
      <c r="AU335">
        <v>15.1617706771797</v>
      </c>
      <c r="AV335">
        <v>15.98915282961333</v>
      </c>
      <c r="AW335">
        <v>1.009545297164654</v>
      </c>
      <c r="AX335">
        <v>122.238065863138</v>
      </c>
      <c r="AY335">
        <v>3.261979631553063</v>
      </c>
      <c r="AZ335">
        <v>7.321797136410432</v>
      </c>
    </row>
    <row r="336" spans="1:52">
      <c r="A336" s="2">
        <v>45191</v>
      </c>
      <c r="B336">
        <v>771.666418226666</v>
      </c>
      <c r="C336">
        <v>-0.02855654830915355</v>
      </c>
      <c r="AN336" s="2">
        <v>45191</v>
      </c>
      <c r="AO336">
        <v>0.002420085589356442</v>
      </c>
      <c r="AP336">
        <v>261.9773903296133</v>
      </c>
      <c r="AQ336">
        <v>9.625481124907701</v>
      </c>
      <c r="AR336">
        <v>0.04057929587349336</v>
      </c>
      <c r="AS336">
        <v>56.11710575428601</v>
      </c>
      <c r="AT336">
        <v>0.3051449455013352</v>
      </c>
      <c r="AU336">
        <v>15.14642268215629</v>
      </c>
      <c r="AV336">
        <v>16.01004211723485</v>
      </c>
      <c r="AW336">
        <v>1.028892915490525</v>
      </c>
      <c r="AX336">
        <v>123.6943126536662</v>
      </c>
      <c r="AY336">
        <v>3.299723761720444</v>
      </c>
      <c r="AZ336">
        <v>7.285886582737892</v>
      </c>
    </row>
    <row r="337" spans="1:52">
      <c r="A337" s="2">
        <v>45192</v>
      </c>
      <c r="B337">
        <v>777.634271799199</v>
      </c>
      <c r="C337">
        <v>0.007733722022331246</v>
      </c>
      <c r="AN337" s="2">
        <v>45192</v>
      </c>
      <c r="AO337">
        <v>0.002437925439867466</v>
      </c>
      <c r="AP337">
        <v>264.5926537508732</v>
      </c>
      <c r="AQ337">
        <v>9.33752533055292</v>
      </c>
      <c r="AR337">
        <v>0.04066379086324225</v>
      </c>
      <c r="AS337">
        <v>56.13164217618822</v>
      </c>
      <c r="AT337">
        <v>0.3069727265544119</v>
      </c>
      <c r="AU337">
        <v>15.20544426674069</v>
      </c>
      <c r="AV337">
        <v>16.12349824092735</v>
      </c>
      <c r="AW337">
        <v>1.006175099509317</v>
      </c>
      <c r="AX337">
        <v>124.4531997584771</v>
      </c>
      <c r="AY337">
        <v>3.331950287225033</v>
      </c>
      <c r="AZ337">
        <v>7.312309685054037</v>
      </c>
    </row>
    <row r="338" spans="1:52">
      <c r="A338" s="2">
        <v>45193</v>
      </c>
      <c r="B338">
        <v>778.6746746372648</v>
      </c>
      <c r="C338">
        <v>0.001337907646043801</v>
      </c>
      <c r="AN338" s="2">
        <v>45193</v>
      </c>
      <c r="AO338">
        <v>0.002441680546817497</v>
      </c>
      <c r="AP338">
        <v>263.7497222791104</v>
      </c>
      <c r="AQ338">
        <v>9.024360151190423</v>
      </c>
      <c r="AR338">
        <v>0.04073587873379568</v>
      </c>
      <c r="AS338">
        <v>56.64799172467599</v>
      </c>
      <c r="AT338">
        <v>0.3084113214285706</v>
      </c>
      <c r="AU338">
        <v>15.18389687004523</v>
      </c>
      <c r="AV338">
        <v>16.10455263835725</v>
      </c>
      <c r="AW338">
        <v>1.031951192893074</v>
      </c>
      <c r="AX338">
        <v>124.7186359938627</v>
      </c>
      <c r="AY338">
        <v>3.334812794849208</v>
      </c>
      <c r="AZ338">
        <v>7.296398267735342</v>
      </c>
    </row>
    <row r="339" spans="1:52">
      <c r="A339" s="2">
        <v>45194</v>
      </c>
      <c r="B339">
        <v>769.6544213253437</v>
      </c>
      <c r="C339">
        <v>-0.01158411029114703</v>
      </c>
      <c r="AN339" s="2">
        <v>45194</v>
      </c>
      <c r="AO339">
        <v>0.002439941578108244</v>
      </c>
      <c r="AP339">
        <v>264.031754880708</v>
      </c>
      <c r="AQ339">
        <v>9.183846151208247</v>
      </c>
      <c r="AR339">
        <v>0.04056173429485925</v>
      </c>
      <c r="AS339">
        <v>56.37474370838628</v>
      </c>
      <c r="AT339">
        <v>0.3079057006522719</v>
      </c>
      <c r="AU339">
        <v>15.14805336490897</v>
      </c>
      <c r="AV339">
        <v>16.06140726926177</v>
      </c>
      <c r="AW339">
        <v>1.03743769239217</v>
      </c>
      <c r="AX339">
        <v>124.9423473286325</v>
      </c>
      <c r="AY339">
        <v>3.314381824473799</v>
      </c>
      <c r="AZ339">
        <v>7.293307915304339</v>
      </c>
    </row>
    <row r="340" spans="1:52">
      <c r="A340" s="2">
        <v>45195</v>
      </c>
      <c r="B340">
        <v>780.023086885858</v>
      </c>
      <c r="C340">
        <v>0.01347184564035819</v>
      </c>
      <c r="AN340" s="2">
        <v>45195</v>
      </c>
      <c r="AO340">
        <v>0.002472608122696069</v>
      </c>
      <c r="AP340">
        <v>264.7272195022875</v>
      </c>
      <c r="AQ340">
        <v>8.709351398062299</v>
      </c>
      <c r="AR340">
        <v>0.04094475337102045</v>
      </c>
      <c r="AS340">
        <v>56.70283791409115</v>
      </c>
      <c r="AT340">
        <v>0.3097076263898836</v>
      </c>
      <c r="AU340">
        <v>15.22867031439676</v>
      </c>
      <c r="AV340">
        <v>16.00887566349922</v>
      </c>
      <c r="AW340">
        <v>1.044834466059614</v>
      </c>
      <c r="AX340">
        <v>125.2263294063951</v>
      </c>
      <c r="AY340">
        <v>3.354350227822596</v>
      </c>
      <c r="AZ340">
        <v>7.269944223509611</v>
      </c>
    </row>
    <row r="341" spans="1:52">
      <c r="A341" s="2">
        <v>45196</v>
      </c>
      <c r="B341">
        <v>776.0530491678754</v>
      </c>
      <c r="C341">
        <v>-0.005089641300018988</v>
      </c>
      <c r="AN341" s="2">
        <v>45196</v>
      </c>
      <c r="AO341">
        <v>0.002468876821075443</v>
      </c>
      <c r="AP341">
        <v>263.6358863721778</v>
      </c>
      <c r="AQ341">
        <v>8.799041335236035</v>
      </c>
      <c r="AR341">
        <v>0.04062159978209231</v>
      </c>
      <c r="AS341">
        <v>56.11007058287237</v>
      </c>
      <c r="AT341">
        <v>0.3047655614035449</v>
      </c>
      <c r="AU341">
        <v>15.20923145427137</v>
      </c>
      <c r="AV341">
        <v>16.11973823437016</v>
      </c>
      <c r="AW341">
        <v>1.060225139117727</v>
      </c>
      <c r="AX341">
        <v>126.978040000332</v>
      </c>
      <c r="AY341">
        <v>3.404168640996393</v>
      </c>
      <c r="AZ341">
        <v>7.15563314421421</v>
      </c>
    </row>
    <row r="342" spans="1:52">
      <c r="A342" s="2">
        <v>45197</v>
      </c>
      <c r="B342">
        <v>776.7564499632829</v>
      </c>
      <c r="C342">
        <v>0.0009063823615687028</v>
      </c>
      <c r="AN342" s="2">
        <v>45197</v>
      </c>
      <c r="AO342">
        <v>0.002457833427748088</v>
      </c>
      <c r="AP342">
        <v>264.4411344226415</v>
      </c>
      <c r="AQ342">
        <v>8.471239139393898</v>
      </c>
      <c r="AR342">
        <v>0.04054546618158824</v>
      </c>
      <c r="AS342">
        <v>56.21803407832431</v>
      </c>
      <c r="AT342">
        <v>0.3056044300410514</v>
      </c>
      <c r="AU342">
        <v>15.25399850717953</v>
      </c>
      <c r="AV342">
        <v>16.23039245630721</v>
      </c>
      <c r="AW342">
        <v>1.067852407187492</v>
      </c>
      <c r="AX342">
        <v>128.6284732027459</v>
      </c>
      <c r="AY342">
        <v>3.38979463559953</v>
      </c>
      <c r="AZ342">
        <v>7.259059997965414</v>
      </c>
    </row>
    <row r="343" spans="1:52">
      <c r="A343" s="2">
        <v>45198</v>
      </c>
      <c r="B343">
        <v>802.8985470927319</v>
      </c>
      <c r="C343">
        <v>0.03365546192849078</v>
      </c>
      <c r="AN343" s="2">
        <v>45198</v>
      </c>
      <c r="AO343">
        <v>0.002475017914484462</v>
      </c>
      <c r="AP343">
        <v>268.7161962787877</v>
      </c>
      <c r="AQ343">
        <v>8.551355023621046</v>
      </c>
      <c r="AR343">
        <v>0.0404794324903106</v>
      </c>
      <c r="AS343">
        <v>57.09127761304384</v>
      </c>
      <c r="AT343">
        <v>0.3109805501507727</v>
      </c>
      <c r="AU343">
        <v>15.12514523213454</v>
      </c>
      <c r="AV343">
        <v>16.41478955160151</v>
      </c>
      <c r="AW343">
        <v>1.01744713480636</v>
      </c>
      <c r="AX343">
        <v>128.8478592046421</v>
      </c>
      <c r="AY343">
        <v>3.353919071083038</v>
      </c>
      <c r="AZ343">
        <v>7.22312308665278</v>
      </c>
    </row>
    <row r="344" spans="1:52">
      <c r="A344" s="2">
        <v>45199</v>
      </c>
      <c r="B344">
        <v>805.8175450034888</v>
      </c>
      <c r="C344">
        <v>0.003635575031648131</v>
      </c>
      <c r="AN344" s="2">
        <v>45199</v>
      </c>
      <c r="AO344">
        <v>0.002495293173136974</v>
      </c>
      <c r="AP344">
        <v>269.3565041609123</v>
      </c>
      <c r="AQ344">
        <v>8.441056535406437</v>
      </c>
      <c r="AR344">
        <v>0.04026934105124552</v>
      </c>
      <c r="AS344">
        <v>57.34565414747826</v>
      </c>
      <c r="AT344">
        <v>0.3120901755680263</v>
      </c>
      <c r="AU344">
        <v>15.26199998702343</v>
      </c>
      <c r="AV344">
        <v>16.47336229676601</v>
      </c>
      <c r="AW344">
        <v>1.016700424978843</v>
      </c>
      <c r="AX344">
        <v>127.7469558657539</v>
      </c>
      <c r="AY344">
        <v>3.307227826327974</v>
      </c>
      <c r="AZ344">
        <v>7.31911475433112</v>
      </c>
    </row>
    <row r="345" spans="1:52">
      <c r="A345" s="2">
        <v>45200</v>
      </c>
      <c r="B345">
        <v>817.2054890701693</v>
      </c>
      <c r="C345">
        <v>0.01413216197300726</v>
      </c>
      <c r="AN345" s="2">
        <v>45200</v>
      </c>
      <c r="AO345">
        <v>0.002524324694227994</v>
      </c>
      <c r="AP345">
        <v>268.1735649242801</v>
      </c>
      <c r="AQ345">
        <v>8.326049744526726</v>
      </c>
      <c r="AR345">
        <v>0.04075101432484948</v>
      </c>
      <c r="AS345">
        <v>58.22927712823299</v>
      </c>
      <c r="AT345">
        <v>0.3171940307829809</v>
      </c>
      <c r="AU345">
        <v>15.26598125367076</v>
      </c>
      <c r="AV345">
        <v>16.5894583933256</v>
      </c>
      <c r="AW345">
        <v>1.007999295213837</v>
      </c>
      <c r="AX345">
        <v>127.6971830798597</v>
      </c>
      <c r="AY345">
        <v>3.183441521440042</v>
      </c>
      <c r="AZ345">
        <v>7.368205910729165</v>
      </c>
    </row>
    <row r="346" spans="1:52">
      <c r="A346" s="2">
        <v>45201</v>
      </c>
      <c r="B346">
        <v>853.1886197479575</v>
      </c>
      <c r="C346">
        <v>0.04403192484515794</v>
      </c>
      <c r="AN346" s="2">
        <v>45201</v>
      </c>
      <c r="AO346">
        <v>0.002543781104939858</v>
      </c>
      <c r="AP346">
        <v>267.1774857143419</v>
      </c>
      <c r="AQ346">
        <v>8.820014082145542</v>
      </c>
      <c r="AR346">
        <v>0.04106096199211051</v>
      </c>
      <c r="AS346">
        <v>59.81505462322576</v>
      </c>
      <c r="AT346">
        <v>0.3262229816939882</v>
      </c>
      <c r="AU346">
        <v>15.27210084740353</v>
      </c>
      <c r="AV346">
        <v>16.69590588176339</v>
      </c>
      <c r="AW346">
        <v>0.9860633115213604</v>
      </c>
      <c r="AX346">
        <v>125.183529812645</v>
      </c>
      <c r="AY346">
        <v>2.965082833332319</v>
      </c>
      <c r="AZ346">
        <v>7.294587019069609</v>
      </c>
    </row>
    <row r="347" spans="1:52">
      <c r="A347" s="2">
        <v>45202</v>
      </c>
      <c r="B347">
        <v>828.8464953014743</v>
      </c>
      <c r="C347">
        <v>-0.02853076551076617</v>
      </c>
      <c r="AN347" s="2">
        <v>45202</v>
      </c>
      <c r="AO347">
        <v>0.002505652567013152</v>
      </c>
      <c r="AP347">
        <v>266.4201168735772</v>
      </c>
      <c r="AQ347">
        <v>9.267108146035964</v>
      </c>
      <c r="AR347">
        <v>0.04152888852205112</v>
      </c>
      <c r="AS347">
        <v>55.72631807911846</v>
      </c>
      <c r="AT347">
        <v>0.3216651106784664</v>
      </c>
      <c r="AU347">
        <v>15.46481804929036</v>
      </c>
      <c r="AV347">
        <v>16.75987968650206</v>
      </c>
      <c r="AW347">
        <v>0.9987653671583431</v>
      </c>
      <c r="AX347">
        <v>126.2099822588099</v>
      </c>
      <c r="AY347">
        <v>2.954685477176857</v>
      </c>
      <c r="AZ347">
        <v>7.404584684192891</v>
      </c>
    </row>
    <row r="348" spans="1:52">
      <c r="A348" s="2">
        <v>45203</v>
      </c>
      <c r="B348">
        <v>822.5409932784726</v>
      </c>
      <c r="C348">
        <v>-0.007607563111801885</v>
      </c>
      <c r="AN348" s="2">
        <v>45203</v>
      </c>
      <c r="AO348">
        <v>0.002498076731966769</v>
      </c>
      <c r="AP348">
        <v>262.5172678695042</v>
      </c>
      <c r="AQ348">
        <v>9.231822936682377</v>
      </c>
      <c r="AR348">
        <v>0.04136940671164335</v>
      </c>
      <c r="AS348">
        <v>57.61283895645509</v>
      </c>
      <c r="AT348">
        <v>0.3211067514125346</v>
      </c>
      <c r="AU348">
        <v>15.7333990914684</v>
      </c>
      <c r="AV348">
        <v>16.82553593043017</v>
      </c>
      <c r="AW348">
        <v>1.051482167866409</v>
      </c>
      <c r="AX348">
        <v>120.8718781301796</v>
      </c>
      <c r="AY348">
        <v>2.913454179103931</v>
      </c>
      <c r="AZ348">
        <v>7.289089677442311</v>
      </c>
    </row>
    <row r="349" spans="1:52">
      <c r="A349" s="2">
        <v>45204</v>
      </c>
      <c r="B349">
        <v>829.7880635121152</v>
      </c>
      <c r="C349">
        <v>0.008810588521257046</v>
      </c>
      <c r="AN349" s="2">
        <v>45204</v>
      </c>
      <c r="AO349">
        <v>0.002487620263370606</v>
      </c>
      <c r="AP349">
        <v>266.4563024269457</v>
      </c>
      <c r="AQ349">
        <v>8.983996238975575</v>
      </c>
      <c r="AR349">
        <v>0.04193465531673436</v>
      </c>
      <c r="AS349">
        <v>58.05087306356138</v>
      </c>
      <c r="AT349">
        <v>0.323897620722345</v>
      </c>
      <c r="AU349">
        <v>16.01985312743407</v>
      </c>
      <c r="AV349">
        <v>17.08254245899241</v>
      </c>
      <c r="AW349">
        <v>1.037215597288313</v>
      </c>
      <c r="AX349">
        <v>122.5538346219323</v>
      </c>
      <c r="AY349">
        <v>2.984952111825132</v>
      </c>
      <c r="AZ349">
        <v>6.830702767403467</v>
      </c>
    </row>
    <row r="350" spans="1:52">
      <c r="A350" s="2">
        <v>45205</v>
      </c>
      <c r="B350">
        <v>820.1843827985406</v>
      </c>
      <c r="C350">
        <v>-0.01157365493175033</v>
      </c>
      <c r="AN350" s="2">
        <v>45205</v>
      </c>
      <c r="AO350">
        <v>0.002492081913783582</v>
      </c>
      <c r="AP350">
        <v>262.6559799224922</v>
      </c>
      <c r="AQ350">
        <v>9.130161818079809</v>
      </c>
      <c r="AR350">
        <v>0.04237335569700489</v>
      </c>
      <c r="AS350">
        <v>58.21572079216952</v>
      </c>
      <c r="AT350">
        <v>0.3243221607098039</v>
      </c>
      <c r="AU350">
        <v>15.8876394479656</v>
      </c>
      <c r="AV350">
        <v>16.98546716177978</v>
      </c>
      <c r="AW350">
        <v>1.021029427455765</v>
      </c>
      <c r="AX350">
        <v>125.1113335337411</v>
      </c>
      <c r="AY350">
        <v>3.009499875536865</v>
      </c>
      <c r="AZ350">
        <v>6.735358282143178</v>
      </c>
    </row>
    <row r="351" spans="1:52">
      <c r="A351" s="2">
        <v>45206</v>
      </c>
      <c r="B351">
        <v>839.7547521569401</v>
      </c>
      <c r="C351">
        <v>0.02386093879479101</v>
      </c>
      <c r="AN351" s="2">
        <v>45206</v>
      </c>
      <c r="AO351">
        <v>0.002504461183984368</v>
      </c>
      <c r="AP351">
        <v>264.4037625633668</v>
      </c>
      <c r="AQ351">
        <v>9.148306305657291</v>
      </c>
      <c r="AR351">
        <v>0.04252198415475632</v>
      </c>
      <c r="AS351">
        <v>58.63822175314674</v>
      </c>
      <c r="AT351">
        <v>0.3278129997769202</v>
      </c>
      <c r="AU351">
        <v>15.93150875935871</v>
      </c>
      <c r="AV351">
        <v>17.19296187644279</v>
      </c>
      <c r="AW351">
        <v>1.014291347576265</v>
      </c>
      <c r="AX351">
        <v>124.0486010202</v>
      </c>
      <c r="AY351">
        <v>2.989401074432143</v>
      </c>
      <c r="AZ351">
        <v>6.56853604505038</v>
      </c>
    </row>
    <row r="352" spans="1:52">
      <c r="A352" s="2">
        <v>45207</v>
      </c>
      <c r="B352">
        <v>830.8738777195246</v>
      </c>
      <c r="C352">
        <v>-0.01057555722620762</v>
      </c>
      <c r="AN352" s="2">
        <v>45207</v>
      </c>
      <c r="AO352">
        <v>0.002475247729406851</v>
      </c>
      <c r="AP352">
        <v>267.6416668344896</v>
      </c>
      <c r="AQ352">
        <v>9.188296476160412</v>
      </c>
      <c r="AR352">
        <v>0.04234453341653493</v>
      </c>
      <c r="AS352">
        <v>58.40963265851958</v>
      </c>
      <c r="AT352">
        <v>0.3261041562645582</v>
      </c>
      <c r="AU352">
        <v>15.83922255092629</v>
      </c>
      <c r="AV352">
        <v>17.07959042296187</v>
      </c>
      <c r="AW352">
        <v>1.03733529889241</v>
      </c>
      <c r="AX352">
        <v>122.7809612194867</v>
      </c>
      <c r="AY352">
        <v>2.973359276541243</v>
      </c>
      <c r="AZ352">
        <v>6.682425370323805</v>
      </c>
    </row>
    <row r="353" spans="1:52">
      <c r="A353" s="2">
        <v>45208</v>
      </c>
      <c r="B353">
        <v>826.7396359484285</v>
      </c>
      <c r="C353">
        <v>-0.004975775363696866</v>
      </c>
      <c r="AN353" s="2">
        <v>45208</v>
      </c>
      <c r="AO353">
        <v>0.002466142805499282</v>
      </c>
      <c r="AP353">
        <v>268.6351052462209</v>
      </c>
      <c r="AQ353">
        <v>8.964236444717379</v>
      </c>
      <c r="AR353">
        <v>0.04218946108648145</v>
      </c>
      <c r="AS353">
        <v>58.41757792655277</v>
      </c>
      <c r="AT353">
        <v>0.3258349442367101</v>
      </c>
      <c r="AU353">
        <v>15.86752658855534</v>
      </c>
      <c r="AV353">
        <v>17.16734173280685</v>
      </c>
      <c r="AW353">
        <v>1.043614756357669</v>
      </c>
      <c r="AX353">
        <v>122.8758876830057</v>
      </c>
      <c r="AY353">
        <v>2.965628283427485</v>
      </c>
      <c r="AZ353">
        <v>6.823355078946459</v>
      </c>
    </row>
    <row r="354" spans="1:52">
      <c r="A354" s="2">
        <v>45209</v>
      </c>
      <c r="B354">
        <v>795.4518038284696</v>
      </c>
      <c r="C354">
        <v>-0.03784484347852246</v>
      </c>
      <c r="AN354" s="2">
        <v>45209</v>
      </c>
      <c r="AO354">
        <v>0.002402479693768674</v>
      </c>
      <c r="AP354">
        <v>263.479084086602</v>
      </c>
      <c r="AQ354">
        <v>9.105956882747057</v>
      </c>
      <c r="AR354">
        <v>0.04196604008384652</v>
      </c>
      <c r="AS354">
        <v>57.87145596245054</v>
      </c>
      <c r="AT354">
        <v>0.3223996671017911</v>
      </c>
      <c r="AU354">
        <v>16.02285074602555</v>
      </c>
      <c r="AV354">
        <v>17.10257455136864</v>
      </c>
      <c r="AW354">
        <v>1.047274631834048</v>
      </c>
      <c r="AX354">
        <v>125.1491814634939</v>
      </c>
      <c r="AY354">
        <v>2.999366545548134</v>
      </c>
      <c r="AZ354">
        <v>6.9589369222131</v>
      </c>
    </row>
    <row r="355" spans="1:52">
      <c r="A355" s="2">
        <v>45210</v>
      </c>
      <c r="B355">
        <v>793.6661936492667</v>
      </c>
      <c r="C355">
        <v>-0.00224477481930252</v>
      </c>
      <c r="AN355" s="2">
        <v>45210</v>
      </c>
      <c r="AO355">
        <v>0.002412083832563169</v>
      </c>
      <c r="AP355">
        <v>265.3714620821866</v>
      </c>
      <c r="AQ355">
        <v>9.093195575137461</v>
      </c>
      <c r="AR355">
        <v>0.04217156877920892</v>
      </c>
      <c r="AS355">
        <v>57.43443427690335</v>
      </c>
      <c r="AT355">
        <v>0.3170712094335355</v>
      </c>
      <c r="AU355">
        <v>16.04887941467166</v>
      </c>
      <c r="AV355">
        <v>17.33465411410645</v>
      </c>
      <c r="AW355">
        <v>1.031268313581699</v>
      </c>
      <c r="AX355">
        <v>127.7641329633302</v>
      </c>
      <c r="AY355">
        <v>2.988474498235123</v>
      </c>
      <c r="AZ355">
        <v>6.930503793742423</v>
      </c>
    </row>
    <row r="356" spans="1:52">
      <c r="A356" s="2">
        <v>45211</v>
      </c>
      <c r="B356">
        <v>784.9867870800399</v>
      </c>
      <c r="C356">
        <v>-0.01093584007820592</v>
      </c>
      <c r="AN356" s="2">
        <v>45211</v>
      </c>
      <c r="AO356">
        <v>0.002438316117762245</v>
      </c>
      <c r="AP356">
        <v>264.1066057509383</v>
      </c>
      <c r="AQ356">
        <v>8.849467084527459</v>
      </c>
      <c r="AR356">
        <v>0.04179074091838143</v>
      </c>
      <c r="AS356">
        <v>58.76440219377113</v>
      </c>
      <c r="AT356">
        <v>0.3169373854956306</v>
      </c>
      <c r="AU356">
        <v>15.86509130351318</v>
      </c>
      <c r="AV356">
        <v>17.51825888411897</v>
      </c>
      <c r="AW356">
        <v>1.034973226566492</v>
      </c>
      <c r="AX356">
        <v>127.2800523982727</v>
      </c>
      <c r="AY356">
        <v>2.978673798572752</v>
      </c>
      <c r="AZ356">
        <v>7.039404361518584</v>
      </c>
    </row>
    <row r="357" spans="1:52">
      <c r="A357" s="2">
        <v>45212</v>
      </c>
      <c r="B357">
        <v>772.5851701604153</v>
      </c>
      <c r="C357">
        <v>-0.01579850403056549</v>
      </c>
      <c r="AN357" s="2">
        <v>45212</v>
      </c>
      <c r="AO357">
        <v>0.002407586757846361</v>
      </c>
      <c r="AP357">
        <v>262.0079442120614</v>
      </c>
      <c r="AQ357">
        <v>8.949937003276993</v>
      </c>
      <c r="AR357">
        <v>0.04185817143091268</v>
      </c>
      <c r="AS357">
        <v>58.83092668154303</v>
      </c>
      <c r="AT357">
        <v>0.3138262106520722</v>
      </c>
      <c r="AU357">
        <v>16.09957157746111</v>
      </c>
      <c r="AV357">
        <v>17.53682351492247</v>
      </c>
      <c r="AW357">
        <v>1.022874506374197</v>
      </c>
      <c r="AX357">
        <v>126.9319673383464</v>
      </c>
      <c r="AY357">
        <v>3.02395463457752</v>
      </c>
      <c r="AZ357">
        <v>7.061085661560646</v>
      </c>
    </row>
    <row r="358" spans="1:52">
      <c r="A358" s="2">
        <v>45213</v>
      </c>
      <c r="B358">
        <v>778.9289325437124</v>
      </c>
      <c r="C358">
        <v>0.008211084846451389</v>
      </c>
      <c r="AN358" s="2">
        <v>45213</v>
      </c>
      <c r="AO358">
        <v>0.002418212651554549</v>
      </c>
      <c r="AP358">
        <v>263.9976743049073</v>
      </c>
      <c r="AQ358">
        <v>8.949675674473859</v>
      </c>
      <c r="AR358">
        <v>0.04187085421078559</v>
      </c>
      <c r="AS358">
        <v>59.46097984107675</v>
      </c>
      <c r="AT358">
        <v>0.3152279503040565</v>
      </c>
      <c r="AU358">
        <v>16.12275352044207</v>
      </c>
      <c r="AV358">
        <v>17.45155006261087</v>
      </c>
      <c r="AW358">
        <v>1.018990583158808</v>
      </c>
      <c r="AX358">
        <v>126.1925744621804</v>
      </c>
      <c r="AY358">
        <v>2.974891273603867</v>
      </c>
      <c r="AZ358">
        <v>7.094725977372986</v>
      </c>
    </row>
    <row r="359" spans="1:52">
      <c r="A359" s="2">
        <v>45214</v>
      </c>
      <c r="B359">
        <v>784.2915383134464</v>
      </c>
      <c r="C359">
        <v>0.006884589268268071</v>
      </c>
      <c r="AN359" s="2">
        <v>45214</v>
      </c>
      <c r="AO359">
        <v>0.00243308965746106</v>
      </c>
      <c r="AP359">
        <v>264.5836505492995</v>
      </c>
      <c r="AQ359">
        <v>8.923627310222315</v>
      </c>
      <c r="AR359">
        <v>0.04201273539941691</v>
      </c>
      <c r="AS359">
        <v>58.90981156469655</v>
      </c>
      <c r="AT359">
        <v>0.3163966315020852</v>
      </c>
      <c r="AU359">
        <v>15.99896688832266</v>
      </c>
      <c r="AV359">
        <v>17.5032184244002</v>
      </c>
      <c r="AW359">
        <v>1.016293746623</v>
      </c>
      <c r="AX359">
        <v>126.3284897600905</v>
      </c>
      <c r="AY359">
        <v>2.970118790037907</v>
      </c>
      <c r="AZ359">
        <v>7.146339636789904</v>
      </c>
    </row>
    <row r="360" spans="1:52">
      <c r="A360" s="2">
        <v>45215</v>
      </c>
      <c r="B360">
        <v>788.2475250747409</v>
      </c>
      <c r="C360">
        <v>0.005044025809332942</v>
      </c>
      <c r="AN360" s="2">
        <v>45215</v>
      </c>
      <c r="AO360">
        <v>0.00242117770581157</v>
      </c>
      <c r="AP360">
        <v>265.8985912012901</v>
      </c>
      <c r="AQ360">
        <v>8.852322356930923</v>
      </c>
      <c r="AR360">
        <v>0.04220745587940501</v>
      </c>
      <c r="AS360">
        <v>57.88804525419435</v>
      </c>
      <c r="AT360">
        <v>0.3132985783235529</v>
      </c>
      <c r="AU360">
        <v>16.01686523299835</v>
      </c>
      <c r="AV360">
        <v>17.50807069691508</v>
      </c>
      <c r="AW360">
        <v>1.027123921925408</v>
      </c>
      <c r="AX360">
        <v>127.6156121860484</v>
      </c>
      <c r="AY360">
        <v>2.996316071125584</v>
      </c>
      <c r="AZ360">
        <v>7.164716660701316</v>
      </c>
    </row>
    <row r="361" spans="1:52">
      <c r="A361" s="2">
        <v>45216</v>
      </c>
      <c r="B361">
        <v>811.1278153972659</v>
      </c>
      <c r="C361">
        <v>0.02902678358597499</v>
      </c>
      <c r="AN361" s="2">
        <v>45216</v>
      </c>
      <c r="AO361">
        <v>0.002371153535856703</v>
      </c>
      <c r="AP361">
        <v>268.6598420354806</v>
      </c>
      <c r="AQ361">
        <v>8.960553637403684</v>
      </c>
      <c r="AR361">
        <v>0.04222001424732192</v>
      </c>
      <c r="AS361">
        <v>58.72237085344106</v>
      </c>
      <c r="AT361">
        <v>0.3145419658992583</v>
      </c>
      <c r="AU361">
        <v>16.36190613971884</v>
      </c>
      <c r="AV361">
        <v>17.84120473650345</v>
      </c>
      <c r="AW361">
        <v>1.041303979140198</v>
      </c>
      <c r="AX361">
        <v>126.5220916488258</v>
      </c>
      <c r="AY361">
        <v>2.817002076968341</v>
      </c>
      <c r="AZ361">
        <v>7.176045868926439</v>
      </c>
    </row>
    <row r="362" spans="1:52">
      <c r="A362" s="2">
        <v>45217</v>
      </c>
      <c r="B362">
        <v>790.0356569266005</v>
      </c>
      <c r="C362">
        <v>-0.02600349546678415</v>
      </c>
      <c r="AN362" s="2">
        <v>45217</v>
      </c>
      <c r="AO362">
        <v>0.002315472504466256</v>
      </c>
      <c r="AP362">
        <v>266.9120240785006</v>
      </c>
      <c r="AQ362">
        <v>8.973528961586696</v>
      </c>
      <c r="AR362">
        <v>0.0420600144048483</v>
      </c>
      <c r="AS362">
        <v>59.69863759999404</v>
      </c>
      <c r="AT362">
        <v>0.3111916914526018</v>
      </c>
      <c r="AU362">
        <v>16.9368910405779</v>
      </c>
      <c r="AV362">
        <v>17.92357479579672</v>
      </c>
      <c r="AW362">
        <v>1.049787432395423</v>
      </c>
      <c r="AX362">
        <v>126.7780834669592</v>
      </c>
      <c r="AY362">
        <v>2.746461067327961</v>
      </c>
      <c r="AZ362">
        <v>7.225058000762669</v>
      </c>
    </row>
    <row r="363" spans="1:52">
      <c r="A363" s="2">
        <v>45218</v>
      </c>
      <c r="B363">
        <v>782.3403867463469</v>
      </c>
      <c r="C363">
        <v>-0.009740408692678226</v>
      </c>
      <c r="AN363" s="2">
        <v>45218</v>
      </c>
      <c r="AO363">
        <v>0.002301428253907197</v>
      </c>
      <c r="AP363">
        <v>268.1151545230916</v>
      </c>
      <c r="AQ363">
        <v>8.855785463140656</v>
      </c>
      <c r="AR363">
        <v>0.04170055267714806</v>
      </c>
      <c r="AS363">
        <v>61.43663937909517</v>
      </c>
      <c r="AT363">
        <v>0.3096873122905567</v>
      </c>
      <c r="AU363">
        <v>16.56156923031241</v>
      </c>
      <c r="AV363">
        <v>17.82597910253091</v>
      </c>
      <c r="AW363">
        <v>1.050257304089026</v>
      </c>
      <c r="AX363">
        <v>127.5880508670316</v>
      </c>
      <c r="AY363">
        <v>2.778987756082184</v>
      </c>
      <c r="AZ363">
        <v>7.313652137059725</v>
      </c>
    </row>
    <row r="364" spans="1:52">
      <c r="A364" s="2">
        <v>45219</v>
      </c>
      <c r="B364">
        <v>790.9195241993142</v>
      </c>
      <c r="C364">
        <v>0.01096599076093563</v>
      </c>
      <c r="AN364" s="2">
        <v>45219</v>
      </c>
      <c r="AO364">
        <v>0.002297286086680601</v>
      </c>
      <c r="AP364">
        <v>267.2628302843173</v>
      </c>
      <c r="AQ364">
        <v>9.023777218640012</v>
      </c>
      <c r="AR364">
        <v>0.04207658617562456</v>
      </c>
      <c r="AS364">
        <v>62.52737765280011</v>
      </c>
      <c r="AT364">
        <v>0.3124762506825078</v>
      </c>
      <c r="AU364">
        <v>16.7800842655331</v>
      </c>
      <c r="AV364">
        <v>18.08748107451679</v>
      </c>
      <c r="AW364">
        <v>1.030820269951513</v>
      </c>
      <c r="AX364">
        <v>127.4510845365244</v>
      </c>
      <c r="AY364">
        <v>2.65121504281929</v>
      </c>
      <c r="AZ364">
        <v>7.270692137878311</v>
      </c>
    </row>
    <row r="365" spans="1:52">
      <c r="A365" s="2">
        <v>45220</v>
      </c>
      <c r="B365">
        <v>814.2817125977684</v>
      </c>
      <c r="C365">
        <v>0.02953800947334684</v>
      </c>
      <c r="AN365" s="2">
        <v>45220</v>
      </c>
      <c r="AO365">
        <v>0.002284357610146457</v>
      </c>
      <c r="AP365">
        <v>269.90642384287</v>
      </c>
      <c r="AQ365">
        <v>8.946760378556615</v>
      </c>
      <c r="AR365">
        <v>0.04226327480110728</v>
      </c>
      <c r="AS365">
        <v>63.8149378670991</v>
      </c>
      <c r="AT365">
        <v>0.319434948981684</v>
      </c>
      <c r="AU365">
        <v>16.96422332830747</v>
      </c>
      <c r="AV365">
        <v>18.22551845764144</v>
      </c>
      <c r="AW365">
        <v>1.029415595721622</v>
      </c>
      <c r="AX365">
        <v>126.4525504011409</v>
      </c>
      <c r="AY365">
        <v>2.50186551715692</v>
      </c>
      <c r="AZ365">
        <v>7.351563945677138</v>
      </c>
    </row>
    <row r="366" spans="1:52">
      <c r="A366" s="2">
        <v>45221</v>
      </c>
      <c r="B366">
        <v>856.6623547058756</v>
      </c>
      <c r="C366">
        <v>0.05204665836458733</v>
      </c>
      <c r="AN366" s="2">
        <v>45221</v>
      </c>
      <c r="AO366">
        <v>0.002385777219422269</v>
      </c>
      <c r="AP366">
        <v>276.2269170123101</v>
      </c>
      <c r="AQ366">
        <v>8.016790318833406</v>
      </c>
      <c r="AR366">
        <v>0.04383016996655038</v>
      </c>
      <c r="AS366">
        <v>63.82215526984728</v>
      </c>
      <c r="AT366">
        <v>0.3331427723986538</v>
      </c>
      <c r="AU366">
        <v>17.23527396131962</v>
      </c>
      <c r="AV366">
        <v>18.28736957996797</v>
      </c>
      <c r="AW366">
        <v>1.023092510393283</v>
      </c>
      <c r="AX366">
        <v>124.5582751661259</v>
      </c>
      <c r="AY366">
        <v>2.429958496513888</v>
      </c>
      <c r="AZ366">
        <v>7.409736196334807</v>
      </c>
    </row>
    <row r="367" spans="1:52">
      <c r="A367" s="2">
        <v>45222</v>
      </c>
      <c r="B367">
        <v>889.009573225833</v>
      </c>
      <c r="C367">
        <v>0.03775958911030175</v>
      </c>
      <c r="AN367" s="2">
        <v>45222</v>
      </c>
      <c r="AO367">
        <v>0.002470775662317406</v>
      </c>
      <c r="AP367">
        <v>280.7737137804507</v>
      </c>
      <c r="AQ367">
        <v>7.330381272709441</v>
      </c>
      <c r="AR367">
        <v>0.04454768060686169</v>
      </c>
      <c r="AS367">
        <v>66.22877864673005</v>
      </c>
      <c r="AT367">
        <v>0.3403995874590555</v>
      </c>
      <c r="AU367">
        <v>17.64913602617456</v>
      </c>
      <c r="AV367">
        <v>18.70497928069028</v>
      </c>
      <c r="AW367">
        <v>0.9335172323378071</v>
      </c>
      <c r="AX367">
        <v>121.8479915301445</v>
      </c>
      <c r="AY367">
        <v>2.557035753531316</v>
      </c>
      <c r="AZ367">
        <v>7.36834826823093</v>
      </c>
    </row>
    <row r="368" spans="1:52">
      <c r="A368" s="2">
        <v>45223</v>
      </c>
      <c r="B368">
        <v>944.9626121559237</v>
      </c>
      <c r="C368">
        <v>0.06293862362703373</v>
      </c>
      <c r="AN368" s="2">
        <v>45223</v>
      </c>
      <c r="AO368">
        <v>0.002389587922277975</v>
      </c>
      <c r="AP368">
        <v>282.16468059253</v>
      </c>
      <c r="AQ368">
        <v>7.48406303004548</v>
      </c>
      <c r="AR368">
        <v>0.04466487309246456</v>
      </c>
      <c r="AS368">
        <v>66.5752707721602</v>
      </c>
      <c r="AT368">
        <v>0.3453060160109201</v>
      </c>
      <c r="AU368">
        <v>18.03258177940865</v>
      </c>
      <c r="AV368">
        <v>18.24206255287827</v>
      </c>
      <c r="AW368">
        <v>0.9285693960859287</v>
      </c>
      <c r="AX368">
        <v>124.124304146855</v>
      </c>
      <c r="AY368">
        <v>2.47151601962514</v>
      </c>
      <c r="AZ368">
        <v>7.477182575716959</v>
      </c>
    </row>
    <row r="369" spans="1:52">
      <c r="A369" s="2">
        <v>45224</v>
      </c>
      <c r="B369">
        <v>933.7607947624244</v>
      </c>
      <c r="C369">
        <v>-0.01185424401918123</v>
      </c>
      <c r="AN369" s="2">
        <v>45224</v>
      </c>
      <c r="AO369">
        <v>0.002296670674291948</v>
      </c>
      <c r="AP369">
        <v>278.7977398109034</v>
      </c>
      <c r="AQ369">
        <v>7.485818628572118</v>
      </c>
      <c r="AR369">
        <v>0.04360214544624044</v>
      </c>
      <c r="AS369">
        <v>65.12768556503009</v>
      </c>
      <c r="AT369">
        <v>0.3451688177342538</v>
      </c>
      <c r="AU369">
        <v>18.45912494341766</v>
      </c>
      <c r="AV369">
        <v>18.58696846332007</v>
      </c>
      <c r="AW369">
        <v>0.9335002417185632</v>
      </c>
      <c r="AX369">
        <v>124.6182922693482</v>
      </c>
      <c r="AY369">
        <v>2.580195354871451</v>
      </c>
      <c r="AZ369">
        <v>7.542379628006558</v>
      </c>
    </row>
    <row r="370" spans="1:52">
      <c r="A370" s="2">
        <v>45225</v>
      </c>
      <c r="B370">
        <v>949.2241561068558</v>
      </c>
      <c r="C370">
        <v>0.01656030262907504</v>
      </c>
      <c r="AN370" s="2">
        <v>45225</v>
      </c>
      <c r="AO370">
        <v>0.002293565928146691</v>
      </c>
      <c r="AP370">
        <v>282.0852527839273</v>
      </c>
      <c r="AQ370">
        <v>7.192311151070005</v>
      </c>
      <c r="AR370">
        <v>0.04428289618458897</v>
      </c>
      <c r="AS370">
        <v>66.50162085044586</v>
      </c>
      <c r="AT370">
        <v>0.3561067162708131</v>
      </c>
      <c r="AU370">
        <v>18.99830680730395</v>
      </c>
      <c r="AV370">
        <v>18.47969246352727</v>
      </c>
      <c r="AW370">
        <v>0.9266982095993597</v>
      </c>
      <c r="AX370">
        <v>125.5645204348594</v>
      </c>
      <c r="AY370">
        <v>2.442218082120472</v>
      </c>
      <c r="AZ370">
        <v>7.54134384774722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58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5</v>
      </c>
      <c r="H4" s="1" t="s">
        <v>4</v>
      </c>
      <c r="I4" s="1" t="s">
        <v>9</v>
      </c>
      <c r="J4" s="1" t="s">
        <v>0</v>
      </c>
      <c r="K4" s="1" t="s">
        <v>1</v>
      </c>
      <c r="L4" s="1" t="s">
        <v>2</v>
      </c>
      <c r="M4" s="1" t="s">
        <v>3</v>
      </c>
      <c r="N4" s="1" t="s">
        <v>6</v>
      </c>
      <c r="O4" s="1" t="s">
        <v>7</v>
      </c>
      <c r="P4" s="1" t="s">
        <v>8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44860</v>
      </c>
      <c r="B5">
        <v>1000.198158429637</v>
      </c>
      <c r="F5" s="2">
        <v>44864</v>
      </c>
      <c r="G5">
        <v>0.15</v>
      </c>
      <c r="H5">
        <v>0.15</v>
      </c>
      <c r="I5">
        <v>0.15</v>
      </c>
      <c r="J5">
        <v>0.06287498506788763</v>
      </c>
      <c r="K5">
        <v>0</v>
      </c>
      <c r="L5">
        <v>0.09206146031709327</v>
      </c>
      <c r="M5">
        <v>0.1497508428129802</v>
      </c>
      <c r="N5">
        <v>0.09524701295533583</v>
      </c>
      <c r="O5">
        <v>0</v>
      </c>
      <c r="P5">
        <v>0.1087656493631057</v>
      </c>
      <c r="Q5">
        <v>0</v>
      </c>
      <c r="R5">
        <v>0.04130004948359738</v>
      </c>
      <c r="W5" s="2">
        <v>44864</v>
      </c>
      <c r="X5">
        <v>0.04555265440698231</v>
      </c>
      <c r="Y5">
        <v>0</v>
      </c>
      <c r="Z5">
        <v>0.06669812933551694</v>
      </c>
      <c r="AA5">
        <v>0.1084938371348896</v>
      </c>
      <c r="AB5">
        <v>0.2293422975544811</v>
      </c>
      <c r="AC5">
        <v>0.2339825815733894</v>
      </c>
      <c r="AD5">
        <v>0.06900604842716261</v>
      </c>
      <c r="AE5">
        <v>0</v>
      </c>
      <c r="AF5">
        <v>0.07880024196330242</v>
      </c>
      <c r="AG5">
        <v>0.1382025025997129</v>
      </c>
      <c r="AH5">
        <v>0</v>
      </c>
      <c r="AI5">
        <v>0.02992170700456255</v>
      </c>
      <c r="AN5" s="2">
        <v>44860</v>
      </c>
      <c r="AO5">
        <v>0</v>
      </c>
      <c r="AP5">
        <v>372.3391298670433</v>
      </c>
      <c r="AQ5">
        <v>4.984046635415052</v>
      </c>
      <c r="AR5">
        <v>0.5257311158082179</v>
      </c>
      <c r="AS5">
        <v>0.002218752410863643</v>
      </c>
      <c r="AT5">
        <v>33.70390928311069</v>
      </c>
      <c r="AU5">
        <v>21.97014551745664</v>
      </c>
      <c r="AV5">
        <v>0</v>
      </c>
      <c r="AW5">
        <v>0</v>
      </c>
      <c r="AX5">
        <v>163.1753520349089</v>
      </c>
      <c r="AY5">
        <v>4.231621777316295</v>
      </c>
      <c r="AZ5">
        <v>0</v>
      </c>
    </row>
    <row r="6" spans="1:52">
      <c r="A6" s="2">
        <v>44861</v>
      </c>
      <c r="B6">
        <v>1014.297412254494</v>
      </c>
      <c r="C6">
        <v>0.01409646049238278</v>
      </c>
      <c r="F6" s="2">
        <v>44871</v>
      </c>
      <c r="G6">
        <v>0.15</v>
      </c>
      <c r="H6">
        <v>0.15</v>
      </c>
      <c r="I6">
        <v>0.15</v>
      </c>
      <c r="J6">
        <v>0</v>
      </c>
      <c r="K6">
        <v>0</v>
      </c>
      <c r="L6">
        <v>0.15</v>
      </c>
      <c r="M6">
        <v>0.15</v>
      </c>
      <c r="N6">
        <v>0.1201445311584676</v>
      </c>
      <c r="O6">
        <v>0</v>
      </c>
      <c r="P6">
        <v>0.1298554688415324</v>
      </c>
      <c r="Q6">
        <v>0</v>
      </c>
      <c r="R6">
        <v>0</v>
      </c>
      <c r="W6" s="2">
        <v>44871</v>
      </c>
      <c r="X6">
        <v>0</v>
      </c>
      <c r="Y6">
        <v>0</v>
      </c>
      <c r="Z6">
        <v>0.102523922152719</v>
      </c>
      <c r="AA6">
        <v>0.08648692223914609</v>
      </c>
      <c r="AB6">
        <v>0.2550247594640365</v>
      </c>
      <c r="AC6">
        <v>0.2887506566826373</v>
      </c>
      <c r="AD6">
        <v>0.06002008821198722</v>
      </c>
      <c r="AE6">
        <v>0</v>
      </c>
      <c r="AF6">
        <v>0.0648713397066549</v>
      </c>
      <c r="AG6">
        <v>0.142322311542819</v>
      </c>
      <c r="AH6">
        <v>0</v>
      </c>
      <c r="AI6">
        <v>0</v>
      </c>
      <c r="AN6" s="2">
        <v>44861</v>
      </c>
      <c r="AO6">
        <v>0</v>
      </c>
      <c r="AP6">
        <v>377.2032352044824</v>
      </c>
      <c r="AQ6">
        <v>4.945763954935249</v>
      </c>
      <c r="AR6">
        <v>0.5235551896599524</v>
      </c>
      <c r="AS6">
        <v>0.002174072105974599</v>
      </c>
      <c r="AT6">
        <v>33.66676609706905</v>
      </c>
      <c r="AU6">
        <v>22.20279350147134</v>
      </c>
      <c r="AV6">
        <v>0</v>
      </c>
      <c r="AW6">
        <v>0</v>
      </c>
      <c r="AX6">
        <v>161.9928076346004</v>
      </c>
      <c r="AY6">
        <v>4.238834088436414</v>
      </c>
      <c r="AZ6">
        <v>0</v>
      </c>
    </row>
    <row r="7" spans="1:52">
      <c r="A7" s="2">
        <v>44862</v>
      </c>
      <c r="B7">
        <v>991.8764910940578</v>
      </c>
      <c r="C7">
        <v>-0.02210487859828114</v>
      </c>
      <c r="F7" s="2">
        <v>44878</v>
      </c>
      <c r="G7">
        <v>0</v>
      </c>
      <c r="H7">
        <v>0.15</v>
      </c>
      <c r="I7">
        <v>0</v>
      </c>
      <c r="J7">
        <v>0.15</v>
      </c>
      <c r="K7">
        <v>0.15</v>
      </c>
      <c r="L7">
        <v>0.004053461227339597</v>
      </c>
      <c r="M7">
        <v>0</v>
      </c>
      <c r="N7">
        <v>0.05287504680458591</v>
      </c>
      <c r="O7">
        <v>0.07488816523268971</v>
      </c>
      <c r="P7">
        <v>0.1181833267353848</v>
      </c>
      <c r="Q7">
        <v>0.15</v>
      </c>
      <c r="R7">
        <v>0.15</v>
      </c>
      <c r="W7" s="2">
        <v>44878</v>
      </c>
      <c r="X7">
        <v>0.1964064345283971</v>
      </c>
      <c r="Y7">
        <v>0.1521147604143334</v>
      </c>
      <c r="Z7">
        <v>0.005140598132327525</v>
      </c>
      <c r="AA7">
        <v>0</v>
      </c>
      <c r="AB7">
        <v>0</v>
      </c>
      <c r="AC7">
        <v>0</v>
      </c>
      <c r="AD7">
        <v>0.06705611614515949</v>
      </c>
      <c r="AE7">
        <v>0.09497314535342591</v>
      </c>
      <c r="AF7">
        <v>0.1498800542584476</v>
      </c>
      <c r="AG7">
        <v>0</v>
      </c>
      <c r="AH7">
        <v>0.1839151642679168</v>
      </c>
      <c r="AI7">
        <v>0.1505137268999921</v>
      </c>
      <c r="AN7" s="2">
        <v>44862</v>
      </c>
      <c r="AO7">
        <v>0</v>
      </c>
      <c r="AP7">
        <v>382.4895047571359</v>
      </c>
      <c r="AQ7">
        <v>4.862255209233307</v>
      </c>
      <c r="AR7">
        <v>0.5186780422435879</v>
      </c>
      <c r="AS7">
        <v>0.002180197603740401</v>
      </c>
      <c r="AT7">
        <v>33.46952895350876</v>
      </c>
      <c r="AU7">
        <v>22.15545898678734</v>
      </c>
      <c r="AV7">
        <v>0</v>
      </c>
      <c r="AW7">
        <v>0</v>
      </c>
      <c r="AX7">
        <v>164.45811657387</v>
      </c>
      <c r="AY7">
        <v>4.231517845813514</v>
      </c>
      <c r="AZ7">
        <v>0</v>
      </c>
    </row>
    <row r="8" spans="1:52">
      <c r="A8" s="2">
        <v>44863</v>
      </c>
      <c r="B8">
        <v>1031.291411324072</v>
      </c>
      <c r="C8">
        <v>0.03973773003384617</v>
      </c>
      <c r="F8" s="2">
        <v>44885</v>
      </c>
      <c r="G8">
        <v>0</v>
      </c>
      <c r="H8">
        <v>0</v>
      </c>
      <c r="I8">
        <v>0</v>
      </c>
      <c r="J8">
        <v>0.15</v>
      </c>
      <c r="K8">
        <v>0.15</v>
      </c>
      <c r="L8">
        <v>0.03150691068748219</v>
      </c>
      <c r="M8">
        <v>0.08104514982689925</v>
      </c>
      <c r="N8">
        <v>0.04762501901997479</v>
      </c>
      <c r="O8">
        <v>0.1266962911705773</v>
      </c>
      <c r="P8">
        <v>0.1131266292950664</v>
      </c>
      <c r="Q8">
        <v>0.15</v>
      </c>
      <c r="R8">
        <v>0.15</v>
      </c>
      <c r="W8" s="2">
        <v>44885</v>
      </c>
      <c r="X8">
        <v>0.1912617620007191</v>
      </c>
      <c r="Y8">
        <v>0.1535539646629537</v>
      </c>
      <c r="Z8">
        <v>0.02642231042585995</v>
      </c>
      <c r="AA8">
        <v>0.06796604492510427</v>
      </c>
      <c r="AB8">
        <v>0</v>
      </c>
      <c r="AC8">
        <v>0</v>
      </c>
      <c r="AD8">
        <v>0.03993927075443835</v>
      </c>
      <c r="AE8">
        <v>0.1062499833233142</v>
      </c>
      <c r="AF8">
        <v>0.09487019994800681</v>
      </c>
      <c r="AG8">
        <v>0</v>
      </c>
      <c r="AH8">
        <v>0.1487655140367926</v>
      </c>
      <c r="AI8">
        <v>0.1709709499228108</v>
      </c>
      <c r="AN8" s="2">
        <v>44863</v>
      </c>
      <c r="AO8">
        <v>0</v>
      </c>
      <c r="AP8">
        <v>382.4212871619933</v>
      </c>
      <c r="AQ8">
        <v>4.668305275762645</v>
      </c>
      <c r="AR8">
        <v>0.5191330373267437</v>
      </c>
      <c r="AS8">
        <v>0.002231140311665298</v>
      </c>
      <c r="AT8">
        <v>34.05451850925519</v>
      </c>
      <c r="AU8">
        <v>22.38679340625528</v>
      </c>
      <c r="AV8">
        <v>0</v>
      </c>
      <c r="AW8">
        <v>0</v>
      </c>
      <c r="AX8">
        <v>163.9987206628377</v>
      </c>
      <c r="AY8">
        <v>4.196372242730934</v>
      </c>
      <c r="AZ8">
        <v>0</v>
      </c>
    </row>
    <row r="9" spans="1:52">
      <c r="A9" s="2">
        <v>44864</v>
      </c>
      <c r="B9">
        <v>1046.448763960113</v>
      </c>
      <c r="C9">
        <v>0.01469744872264589</v>
      </c>
      <c r="F9" s="2">
        <v>44892</v>
      </c>
      <c r="G9">
        <v>0</v>
      </c>
      <c r="H9">
        <v>0.0004067421225813037</v>
      </c>
      <c r="I9">
        <v>0.01552308639038929</v>
      </c>
      <c r="J9">
        <v>0.15</v>
      </c>
      <c r="K9">
        <v>0.15</v>
      </c>
      <c r="L9">
        <v>0.02198864434687671</v>
      </c>
      <c r="M9">
        <v>0.0864753642489967</v>
      </c>
      <c r="N9">
        <v>0.09831715992349974</v>
      </c>
      <c r="O9">
        <v>0.1439799348122252</v>
      </c>
      <c r="P9">
        <v>0.08152990286572838</v>
      </c>
      <c r="Q9">
        <v>0.1031744811123674</v>
      </c>
      <c r="R9">
        <v>0.1486046841773352</v>
      </c>
      <c r="W9" s="2">
        <v>44892</v>
      </c>
      <c r="X9">
        <v>0.1739356747260644</v>
      </c>
      <c r="Y9">
        <v>0.155793437396568</v>
      </c>
      <c r="Z9">
        <v>0.0210547830994296</v>
      </c>
      <c r="AA9">
        <v>0.08280274167813399</v>
      </c>
      <c r="AB9">
        <v>0.0003894677194852794</v>
      </c>
      <c r="AC9">
        <v>0</v>
      </c>
      <c r="AD9">
        <v>0.09414161439357906</v>
      </c>
      <c r="AE9">
        <v>0.1378650839187367</v>
      </c>
      <c r="AF9">
        <v>0.07806731483195331</v>
      </c>
      <c r="AG9">
        <v>0.01486381842497616</v>
      </c>
      <c r="AH9">
        <v>0.09879264437353315</v>
      </c>
      <c r="AI9">
        <v>0.1422934194375404</v>
      </c>
      <c r="AN9" s="2">
        <v>44864</v>
      </c>
      <c r="AO9">
        <v>0.8235242431290587</v>
      </c>
      <c r="AP9">
        <v>0</v>
      </c>
      <c r="AQ9">
        <v>4.751507740272323</v>
      </c>
      <c r="AR9">
        <v>0.5169120073774861</v>
      </c>
      <c r="AS9">
        <v>0.002242245574135548</v>
      </c>
      <c r="AT9">
        <v>33.92452749415754</v>
      </c>
      <c r="AU9">
        <v>0</v>
      </c>
      <c r="AV9">
        <v>0.09153634218260849</v>
      </c>
      <c r="AW9">
        <v>12.70154357979252</v>
      </c>
      <c r="AX9">
        <v>168.1333085085853</v>
      </c>
      <c r="AY9">
        <v>0</v>
      </c>
      <c r="AZ9">
        <v>14.13057297751689</v>
      </c>
    </row>
    <row r="10" spans="1:52">
      <c r="A10" s="2">
        <v>44865</v>
      </c>
      <c r="B10">
        <v>1018.534135095562</v>
      </c>
      <c r="C10">
        <v>-0.02667558109478052</v>
      </c>
      <c r="F10" s="2">
        <v>44899</v>
      </c>
      <c r="G10">
        <v>0.03216115139938988</v>
      </c>
      <c r="H10">
        <v>0.01338518979509328</v>
      </c>
      <c r="I10">
        <v>0.003266379626026485</v>
      </c>
      <c r="J10">
        <v>0.15</v>
      </c>
      <c r="K10">
        <v>0.15</v>
      </c>
      <c r="L10">
        <v>0.01613572924675262</v>
      </c>
      <c r="M10">
        <v>0.07789485596246995</v>
      </c>
      <c r="N10">
        <v>0.07243594918709076</v>
      </c>
      <c r="O10">
        <v>0.15</v>
      </c>
      <c r="P10">
        <v>0.08951074741973711</v>
      </c>
      <c r="Q10">
        <v>0.1062454417454593</v>
      </c>
      <c r="R10">
        <v>0.1389645556179807</v>
      </c>
      <c r="W10" s="2">
        <v>44899</v>
      </c>
      <c r="X10">
        <v>0.1525071316735096</v>
      </c>
      <c r="Y10">
        <v>0.150494562138689</v>
      </c>
      <c r="Z10">
        <v>0.0158424415739546</v>
      </c>
      <c r="AA10">
        <v>0.07647901657406624</v>
      </c>
      <c r="AB10">
        <v>0.01314189672138526</v>
      </c>
      <c r="AC10">
        <v>0.03157658102737956</v>
      </c>
      <c r="AD10">
        <v>0.07111933246409552</v>
      </c>
      <c r="AE10">
        <v>0.1569952649599857</v>
      </c>
      <c r="AF10">
        <v>0.08788377423496892</v>
      </c>
      <c r="AG10">
        <v>0.003207008967016141</v>
      </c>
      <c r="AH10">
        <v>0.1043142939257105</v>
      </c>
      <c r="AI10">
        <v>0.1364386957392391</v>
      </c>
      <c r="AN10" s="2">
        <v>44865</v>
      </c>
      <c r="AO10">
        <v>1.321779490566811</v>
      </c>
      <c r="AP10">
        <v>0</v>
      </c>
      <c r="AQ10">
        <v>2.308234207912337</v>
      </c>
      <c r="AR10">
        <v>0.4877430335683777</v>
      </c>
      <c r="AS10">
        <v>0.003106234656686372</v>
      </c>
      <c r="AT10">
        <v>32.39166849237431</v>
      </c>
      <c r="AU10">
        <v>0</v>
      </c>
      <c r="AV10">
        <v>0.09595805776007847</v>
      </c>
      <c r="AW10">
        <v>12.05218416350422</v>
      </c>
      <c r="AX10">
        <v>168.2837369518723</v>
      </c>
      <c r="AY10">
        <v>0</v>
      </c>
      <c r="AZ10">
        <v>14.04510929551866</v>
      </c>
    </row>
    <row r="11" spans="1:52">
      <c r="A11" s="2">
        <v>44866</v>
      </c>
      <c r="B11">
        <v>1027.924728905496</v>
      </c>
      <c r="C11">
        <v>0.009219714378107868</v>
      </c>
      <c r="F11" s="2">
        <v>44906</v>
      </c>
      <c r="G11">
        <v>0.03898296415668467</v>
      </c>
      <c r="H11">
        <v>0.02947895127055009</v>
      </c>
      <c r="I11">
        <v>0.002735621283309419</v>
      </c>
      <c r="J11">
        <v>0.1333147113955062</v>
      </c>
      <c r="K11">
        <v>0.1361939060932732</v>
      </c>
      <c r="L11">
        <v>0.04867438539899097</v>
      </c>
      <c r="M11">
        <v>0.08089036684505659</v>
      </c>
      <c r="N11">
        <v>0.06144869827645875</v>
      </c>
      <c r="O11">
        <v>0.15</v>
      </c>
      <c r="P11">
        <v>0.09130932845615636</v>
      </c>
      <c r="Q11">
        <v>0.08816437197202796</v>
      </c>
      <c r="R11">
        <v>0.1388066948519857</v>
      </c>
      <c r="W11" s="2">
        <v>44906</v>
      </c>
      <c r="X11">
        <v>0.1315805042038825</v>
      </c>
      <c r="Y11">
        <v>0.1344222452695733</v>
      </c>
      <c r="Z11">
        <v>0.04804121094792553</v>
      </c>
      <c r="AA11">
        <v>0.07983811496341986</v>
      </c>
      <c r="AB11">
        <v>0.02909547814324272</v>
      </c>
      <c r="AC11">
        <v>0.03847585930618719</v>
      </c>
      <c r="AD11">
        <v>0.06064935082746787</v>
      </c>
      <c r="AE11">
        <v>0.1610571151334305</v>
      </c>
      <c r="AF11">
        <v>0.09012154285910232</v>
      </c>
      <c r="AG11">
        <v>0.002700035307437637</v>
      </c>
      <c r="AH11">
        <v>0.08701749713489702</v>
      </c>
      <c r="AI11">
        <v>0.1370010459034335</v>
      </c>
      <c r="AN11" s="2">
        <v>44866</v>
      </c>
      <c r="AO11">
        <v>1.332159249271311</v>
      </c>
      <c r="AP11">
        <v>0</v>
      </c>
      <c r="AQ11">
        <v>2.194027412463572</v>
      </c>
      <c r="AR11">
        <v>0.4713080206917488</v>
      </c>
      <c r="AS11">
        <v>0.003154126167401124</v>
      </c>
      <c r="AT11">
        <v>32.46933596885734</v>
      </c>
      <c r="AU11">
        <v>0</v>
      </c>
      <c r="AV11">
        <v>0.09797111462604212</v>
      </c>
      <c r="AW11">
        <v>12.05725780192047</v>
      </c>
      <c r="AX11">
        <v>170.6528764516135</v>
      </c>
      <c r="AY11">
        <v>0</v>
      </c>
      <c r="AZ11">
        <v>14.07754908935229</v>
      </c>
    </row>
    <row r="12" spans="1:52">
      <c r="A12" s="2">
        <v>44867</v>
      </c>
      <c r="B12">
        <v>1018.219399595766</v>
      </c>
      <c r="C12">
        <v>-0.00944167314669464</v>
      </c>
      <c r="F12" s="2">
        <v>44913</v>
      </c>
      <c r="G12">
        <v>0.0553933781463791</v>
      </c>
      <c r="H12">
        <v>0.03090184260968652</v>
      </c>
      <c r="I12">
        <v>0</v>
      </c>
      <c r="J12">
        <v>0.1182478708821798</v>
      </c>
      <c r="K12">
        <v>0.15</v>
      </c>
      <c r="L12">
        <v>0.02927711848280244</v>
      </c>
      <c r="M12">
        <v>0.0801618937732288</v>
      </c>
      <c r="N12">
        <v>0.04996964407326433</v>
      </c>
      <c r="O12">
        <v>0.15</v>
      </c>
      <c r="P12">
        <v>0.08530059338050376</v>
      </c>
      <c r="Q12">
        <v>0.1027194728140947</v>
      </c>
      <c r="R12">
        <v>0.1480281858378604</v>
      </c>
      <c r="W12" s="2">
        <v>44913</v>
      </c>
      <c r="X12">
        <v>0.113250446656653</v>
      </c>
      <c r="Y12">
        <v>0.1711985362504202</v>
      </c>
      <c r="Z12">
        <v>0.02803980080369296</v>
      </c>
      <c r="AA12">
        <v>0.07677406964652131</v>
      </c>
      <c r="AB12">
        <v>0.02959586039014249</v>
      </c>
      <c r="AC12">
        <v>0.05305232787784356</v>
      </c>
      <c r="AD12">
        <v>0.04785781315428313</v>
      </c>
      <c r="AE12">
        <v>0.1583850573633231</v>
      </c>
      <c r="AF12">
        <v>0.08169559610967524</v>
      </c>
      <c r="AG12">
        <v>0</v>
      </c>
      <c r="AH12">
        <v>0.09837831404273743</v>
      </c>
      <c r="AI12">
        <v>0.1417721777047077</v>
      </c>
      <c r="AN12" s="2">
        <v>44867</v>
      </c>
      <c r="AO12">
        <v>1.312195302560597</v>
      </c>
      <c r="AP12">
        <v>0</v>
      </c>
      <c r="AQ12">
        <v>2.251116825373306</v>
      </c>
      <c r="AR12">
        <v>0.4702445023993873</v>
      </c>
      <c r="AS12">
        <v>0.003125397097705905</v>
      </c>
      <c r="AT12">
        <v>33.18212038147593</v>
      </c>
      <c r="AU12">
        <v>0</v>
      </c>
      <c r="AV12">
        <v>0.09649020056867365</v>
      </c>
      <c r="AW12">
        <v>12.2126544451355</v>
      </c>
      <c r="AX12">
        <v>174.1575799304537</v>
      </c>
      <c r="AY12">
        <v>0</v>
      </c>
      <c r="AZ12">
        <v>13.59357901629165</v>
      </c>
    </row>
    <row r="13" spans="1:52">
      <c r="A13" s="2">
        <v>44868</v>
      </c>
      <c r="B13">
        <v>995.1761187155608</v>
      </c>
      <c r="C13">
        <v>-0.02263095840577489</v>
      </c>
      <c r="F13" s="2">
        <v>44920</v>
      </c>
      <c r="G13">
        <v>0.05613116872790954</v>
      </c>
      <c r="H13">
        <v>0.04876102323019661</v>
      </c>
      <c r="I13">
        <v>0</v>
      </c>
      <c r="J13">
        <v>0.1113300737722101</v>
      </c>
      <c r="K13">
        <v>0.15</v>
      </c>
      <c r="L13">
        <v>0.02176591097139744</v>
      </c>
      <c r="M13">
        <v>0.06393951643054492</v>
      </c>
      <c r="N13">
        <v>0.0385997864059663</v>
      </c>
      <c r="O13">
        <v>0.15</v>
      </c>
      <c r="P13">
        <v>0.09988061172068129</v>
      </c>
      <c r="Q13">
        <v>0.1095919087410937</v>
      </c>
      <c r="R13">
        <v>0.15</v>
      </c>
      <c r="W13" s="2">
        <v>44920</v>
      </c>
      <c r="X13">
        <v>0.1030717481988228</v>
      </c>
      <c r="Y13">
        <v>0.1770386284802857</v>
      </c>
      <c r="Z13">
        <v>0.02015134292960357</v>
      </c>
      <c r="AA13">
        <v>0.05919656310448508</v>
      </c>
      <c r="AB13">
        <v>0.04514399153801978</v>
      </c>
      <c r="AC13">
        <v>0.05196742886442688</v>
      </c>
      <c r="AD13">
        <v>0.03573650254741152</v>
      </c>
      <c r="AE13">
        <v>0.1740456622449069</v>
      </c>
      <c r="AF13">
        <v>0.09247159291641664</v>
      </c>
      <c r="AG13">
        <v>0</v>
      </c>
      <c r="AH13">
        <v>0.101462518074878</v>
      </c>
      <c r="AI13">
        <v>0.139714021100743</v>
      </c>
      <c r="AN13" s="2">
        <v>44868</v>
      </c>
      <c r="AO13">
        <v>1.347018475799057</v>
      </c>
      <c r="AP13">
        <v>0</v>
      </c>
      <c r="AQ13">
        <v>2.297288639406818</v>
      </c>
      <c r="AR13">
        <v>0.4663244322417513</v>
      </c>
      <c r="AS13">
        <v>0.003105558859721992</v>
      </c>
      <c r="AT13">
        <v>32.89077159340223</v>
      </c>
      <c r="AU13">
        <v>0</v>
      </c>
      <c r="AV13">
        <v>0.09807230541829358</v>
      </c>
      <c r="AW13">
        <v>12.33909320276351</v>
      </c>
      <c r="AX13">
        <v>171.6241443736105</v>
      </c>
      <c r="AY13">
        <v>0</v>
      </c>
      <c r="AZ13">
        <v>13.36936444967773</v>
      </c>
    </row>
    <row r="14" spans="1:52">
      <c r="A14" s="2">
        <v>44869</v>
      </c>
      <c r="B14">
        <v>1023.251667712717</v>
      </c>
      <c r="C14">
        <v>0.02821163859256592</v>
      </c>
      <c r="F14" s="2">
        <v>44927</v>
      </c>
      <c r="G14">
        <v>0.03953828067462227</v>
      </c>
      <c r="H14">
        <v>0.08503227347832866</v>
      </c>
      <c r="I14">
        <v>0.01741582843204147</v>
      </c>
      <c r="J14">
        <v>0.0912754589760697</v>
      </c>
      <c r="K14">
        <v>0.15</v>
      </c>
      <c r="L14">
        <v>0.04214016789325711</v>
      </c>
      <c r="M14">
        <v>0.06818992418954652</v>
      </c>
      <c r="N14">
        <v>0.04057371121495404</v>
      </c>
      <c r="O14">
        <v>0.15</v>
      </c>
      <c r="P14">
        <v>0.1009237784422714</v>
      </c>
      <c r="Q14">
        <v>0.09516534576924099</v>
      </c>
      <c r="R14">
        <v>0.1197452309296678</v>
      </c>
      <c r="W14" s="2">
        <v>44927</v>
      </c>
      <c r="X14">
        <v>0.08537564592791812</v>
      </c>
      <c r="Y14">
        <v>0.1755095358263331</v>
      </c>
      <c r="Z14">
        <v>0.03941633483695751</v>
      </c>
      <c r="AA14">
        <v>0.0637823012753585</v>
      </c>
      <c r="AB14">
        <v>0.07953600402968131</v>
      </c>
      <c r="AC14">
        <v>0.03698262697709583</v>
      </c>
      <c r="AD14">
        <v>0.03795112992614694</v>
      </c>
      <c r="AE14">
        <v>0.1697366801887392</v>
      </c>
      <c r="AF14">
        <v>0.09440032261304813</v>
      </c>
      <c r="AG14">
        <v>0.01629011366730206</v>
      </c>
      <c r="AH14">
        <v>0.08901410035234941</v>
      </c>
      <c r="AI14">
        <v>0.11200520437907</v>
      </c>
      <c r="AN14" s="2">
        <v>44869</v>
      </c>
      <c r="AO14">
        <v>1.330653504770232</v>
      </c>
      <c r="AP14">
        <v>0</v>
      </c>
      <c r="AQ14">
        <v>2.345473668316715</v>
      </c>
      <c r="AR14">
        <v>0.4662997532851078</v>
      </c>
      <c r="AS14">
        <v>0.003185294542423434</v>
      </c>
      <c r="AT14">
        <v>33.22357188830662</v>
      </c>
      <c r="AU14">
        <v>0</v>
      </c>
      <c r="AV14">
        <v>0.1001654848461001</v>
      </c>
      <c r="AW14">
        <v>12.23444535515823</v>
      </c>
      <c r="AX14">
        <v>161.5003467287551</v>
      </c>
      <c r="AY14">
        <v>0</v>
      </c>
      <c r="AZ14">
        <v>14.06017951498055</v>
      </c>
    </row>
    <row r="15" spans="1:52">
      <c r="A15" s="2">
        <v>44870</v>
      </c>
      <c r="B15">
        <v>1134.015048776844</v>
      </c>
      <c r="C15">
        <v>0.1082464701100532</v>
      </c>
      <c r="F15" s="2">
        <v>44934</v>
      </c>
      <c r="G15">
        <v>0.03704220403099334</v>
      </c>
      <c r="H15">
        <v>0.1000828443845625</v>
      </c>
      <c r="I15">
        <v>0.01174562710257488</v>
      </c>
      <c r="J15">
        <v>0.1188644107269072</v>
      </c>
      <c r="K15">
        <v>0.15</v>
      </c>
      <c r="L15">
        <v>0.05436392817060795</v>
      </c>
      <c r="M15">
        <v>0.07172991027564564</v>
      </c>
      <c r="N15">
        <v>0.03454679944127906</v>
      </c>
      <c r="O15">
        <v>0.15</v>
      </c>
      <c r="P15">
        <v>0.08761423325206184</v>
      </c>
      <c r="Q15">
        <v>0.07095505008333716</v>
      </c>
      <c r="R15">
        <v>0.1130549925320303</v>
      </c>
      <c r="W15" s="2">
        <v>44934</v>
      </c>
      <c r="X15">
        <v>0.113470818045978</v>
      </c>
      <c r="Y15">
        <v>0.1676420157325853</v>
      </c>
      <c r="Z15">
        <v>0.05189711002635095</v>
      </c>
      <c r="AA15">
        <v>0.06847509315502494</v>
      </c>
      <c r="AB15">
        <v>0.09554148424439941</v>
      </c>
      <c r="AC15">
        <v>0.03536137661322173</v>
      </c>
      <c r="AD15">
        <v>0.03297920352693839</v>
      </c>
      <c r="AE15">
        <v>0.1641211912152434</v>
      </c>
      <c r="AF15">
        <v>0.0836386489344039</v>
      </c>
      <c r="AG15">
        <v>0.01121265741058759</v>
      </c>
      <c r="AH15">
        <v>0.06773539302649349</v>
      </c>
      <c r="AI15">
        <v>0.107925008068773</v>
      </c>
      <c r="AN15" s="2">
        <v>44870</v>
      </c>
      <c r="AO15">
        <v>1.304808168470942</v>
      </c>
      <c r="AP15">
        <v>0</v>
      </c>
      <c r="AQ15">
        <v>2.419725793112641</v>
      </c>
      <c r="AR15">
        <v>0.4809095092258636</v>
      </c>
      <c r="AS15">
        <v>0.003370059736172623</v>
      </c>
      <c r="AT15">
        <v>34.50460262523272</v>
      </c>
      <c r="AU15">
        <v>0</v>
      </c>
      <c r="AV15">
        <v>0.1032485756945974</v>
      </c>
      <c r="AW15">
        <v>11.93147358573469</v>
      </c>
      <c r="AX15">
        <v>145.4377147886626</v>
      </c>
      <c r="AY15">
        <v>0</v>
      </c>
      <c r="AZ15">
        <v>14.35323020518099</v>
      </c>
    </row>
    <row r="16" spans="1:52">
      <c r="A16" s="2">
        <v>44871</v>
      </c>
      <c r="B16">
        <v>1132.527099535</v>
      </c>
      <c r="C16">
        <v>-0.00131210713953811</v>
      </c>
      <c r="F16" s="2">
        <v>44941</v>
      </c>
      <c r="G16">
        <v>0.15</v>
      </c>
      <c r="H16">
        <v>0.15</v>
      </c>
      <c r="I16">
        <v>0.08927653892595998</v>
      </c>
      <c r="J16">
        <v>0.15</v>
      </c>
      <c r="K16">
        <v>0.15</v>
      </c>
      <c r="L16">
        <v>0</v>
      </c>
      <c r="M16">
        <v>0.07091486266141471</v>
      </c>
      <c r="N16">
        <v>0.08980859841262531</v>
      </c>
      <c r="O16">
        <v>0.15</v>
      </c>
      <c r="P16">
        <v>0</v>
      </c>
      <c r="Q16">
        <v>0</v>
      </c>
      <c r="R16">
        <v>0</v>
      </c>
      <c r="W16" s="2">
        <v>44941</v>
      </c>
      <c r="X16">
        <v>0</v>
      </c>
      <c r="Y16">
        <v>0.3826084531316833</v>
      </c>
      <c r="Z16">
        <v>0.09521803132554223</v>
      </c>
      <c r="AA16">
        <v>0</v>
      </c>
      <c r="AB16">
        <v>0.1732321859109222</v>
      </c>
      <c r="AC16">
        <v>0</v>
      </c>
      <c r="AD16">
        <v>0</v>
      </c>
      <c r="AE16">
        <v>0.1886789387437696</v>
      </c>
      <c r="AF16">
        <v>0.03353929574823226</v>
      </c>
      <c r="AG16">
        <v>0</v>
      </c>
      <c r="AH16">
        <v>0.07915214446400651</v>
      </c>
      <c r="AI16">
        <v>0.04757095067584389</v>
      </c>
      <c r="AN16" s="2">
        <v>44871</v>
      </c>
      <c r="AO16">
        <v>1.280525321319828</v>
      </c>
      <c r="AP16">
        <v>0</v>
      </c>
      <c r="AQ16">
        <v>2.384463008718712</v>
      </c>
      <c r="AR16">
        <v>0.4867770333005736</v>
      </c>
      <c r="AS16">
        <v>0</v>
      </c>
      <c r="AT16">
        <v>35.21525479941346</v>
      </c>
      <c r="AU16">
        <v>0</v>
      </c>
      <c r="AV16">
        <v>0.1042165945162637</v>
      </c>
      <c r="AW16">
        <v>12.02825010261997</v>
      </c>
      <c r="AX16">
        <v>143.8820704046709</v>
      </c>
      <c r="AY16">
        <v>0</v>
      </c>
      <c r="AZ16">
        <v>14.05582227575547</v>
      </c>
    </row>
    <row r="17" spans="1:52">
      <c r="A17" s="2">
        <v>44872</v>
      </c>
      <c r="B17">
        <v>1017.254724541306</v>
      </c>
      <c r="C17">
        <v>-0.1017833260157953</v>
      </c>
      <c r="F17" s="2">
        <v>44948</v>
      </c>
      <c r="G17">
        <v>0.107285997363059</v>
      </c>
      <c r="H17">
        <v>0.15</v>
      </c>
      <c r="I17">
        <v>0.1220096484717362</v>
      </c>
      <c r="J17">
        <v>0.15</v>
      </c>
      <c r="K17">
        <v>0.15</v>
      </c>
      <c r="L17">
        <v>0</v>
      </c>
      <c r="M17">
        <v>0.15</v>
      </c>
      <c r="N17">
        <v>0.101016794796047</v>
      </c>
      <c r="O17">
        <v>0</v>
      </c>
      <c r="P17">
        <v>0.06968755936915778</v>
      </c>
      <c r="Q17">
        <v>0</v>
      </c>
      <c r="R17">
        <v>0</v>
      </c>
      <c r="W17" s="2">
        <v>44948</v>
      </c>
      <c r="X17">
        <v>0.3653732494369609</v>
      </c>
      <c r="Y17">
        <v>0</v>
      </c>
      <c r="Z17">
        <v>0</v>
      </c>
      <c r="AA17">
        <v>0.2281427042426111</v>
      </c>
      <c r="AB17">
        <v>0</v>
      </c>
      <c r="AC17">
        <v>0.1090251158041475</v>
      </c>
      <c r="AD17">
        <v>0.1026542887375438</v>
      </c>
      <c r="AE17">
        <v>0</v>
      </c>
      <c r="AF17">
        <v>0.07081720277642577</v>
      </c>
      <c r="AG17">
        <v>0.1239874390023109</v>
      </c>
      <c r="AH17">
        <v>0</v>
      </c>
      <c r="AI17">
        <v>0</v>
      </c>
      <c r="AN17" s="2">
        <v>44872</v>
      </c>
      <c r="AO17">
        <v>1.518368899017162</v>
      </c>
      <c r="AP17">
        <v>0</v>
      </c>
      <c r="AQ17">
        <v>0</v>
      </c>
      <c r="AR17">
        <v>0.4462957019168617</v>
      </c>
      <c r="AS17">
        <v>0</v>
      </c>
      <c r="AT17">
        <v>31.73325603716401</v>
      </c>
      <c r="AU17">
        <v>0</v>
      </c>
      <c r="AV17">
        <v>0.09688296263174949</v>
      </c>
      <c r="AW17">
        <v>18.77319904766838</v>
      </c>
      <c r="AX17">
        <v>133.4365200195383</v>
      </c>
      <c r="AY17">
        <v>0</v>
      </c>
      <c r="AZ17">
        <v>17.21702612821598</v>
      </c>
    </row>
    <row r="18" spans="1:52">
      <c r="A18" s="2">
        <v>44873</v>
      </c>
      <c r="B18">
        <v>1039.110216553079</v>
      </c>
      <c r="C18">
        <v>0.02148477808410121</v>
      </c>
      <c r="F18" s="2">
        <v>44955</v>
      </c>
      <c r="G18">
        <v>0.1169846704328689</v>
      </c>
      <c r="H18">
        <v>0.15</v>
      </c>
      <c r="I18">
        <v>0.15</v>
      </c>
      <c r="J18">
        <v>0.15</v>
      </c>
      <c r="K18">
        <v>0</v>
      </c>
      <c r="L18">
        <v>0</v>
      </c>
      <c r="M18">
        <v>0.15</v>
      </c>
      <c r="N18">
        <v>0.02603259377125687</v>
      </c>
      <c r="O18">
        <v>0.01582099180968266</v>
      </c>
      <c r="P18">
        <v>0.1026320705621519</v>
      </c>
      <c r="Q18">
        <v>0</v>
      </c>
      <c r="R18">
        <v>0.1385296734240397</v>
      </c>
      <c r="W18" s="2">
        <v>44955</v>
      </c>
      <c r="X18">
        <v>0.3399417556056986</v>
      </c>
      <c r="Y18">
        <v>0</v>
      </c>
      <c r="Z18">
        <v>0</v>
      </c>
      <c r="AA18">
        <v>0.1703496810941318</v>
      </c>
      <c r="AB18">
        <v>0</v>
      </c>
      <c r="AC18">
        <v>0.09244170665106412</v>
      </c>
      <c r="AD18">
        <v>0.02057104907732166</v>
      </c>
      <c r="AE18">
        <v>0.0125018045389018</v>
      </c>
      <c r="AF18">
        <v>0.08110023069511579</v>
      </c>
      <c r="AG18">
        <v>0.1736271269580933</v>
      </c>
      <c r="AH18">
        <v>0</v>
      </c>
      <c r="AI18">
        <v>0.1094666453796731</v>
      </c>
      <c r="AN18" s="2">
        <v>44873</v>
      </c>
      <c r="AO18">
        <v>1.54412273192385</v>
      </c>
      <c r="AP18">
        <v>0</v>
      </c>
      <c r="AQ18">
        <v>0</v>
      </c>
      <c r="AR18">
        <v>0.4631266804772118</v>
      </c>
      <c r="AS18">
        <v>0</v>
      </c>
      <c r="AT18">
        <v>32.76793147841923</v>
      </c>
      <c r="AU18">
        <v>0</v>
      </c>
      <c r="AV18">
        <v>0.09943867996421925</v>
      </c>
      <c r="AW18">
        <v>17.58493442284045</v>
      </c>
      <c r="AX18">
        <v>125.1606567188084</v>
      </c>
      <c r="AY18">
        <v>0</v>
      </c>
      <c r="AZ18">
        <v>17.81667014828751</v>
      </c>
    </row>
    <row r="19" spans="1:52">
      <c r="A19" s="2">
        <v>44874</v>
      </c>
      <c r="B19">
        <v>917.8809218116046</v>
      </c>
      <c r="C19">
        <v>-0.1166664448200833</v>
      </c>
      <c r="F19" s="2">
        <v>44962</v>
      </c>
      <c r="G19">
        <v>0.15</v>
      </c>
      <c r="H19">
        <v>0</v>
      </c>
      <c r="I19">
        <v>0.15</v>
      </c>
      <c r="J19">
        <v>0.15</v>
      </c>
      <c r="K19">
        <v>0</v>
      </c>
      <c r="L19">
        <v>0</v>
      </c>
      <c r="M19">
        <v>0.15</v>
      </c>
      <c r="N19">
        <v>0.05212564102779314</v>
      </c>
      <c r="O19">
        <v>0.102184081029337</v>
      </c>
      <c r="P19">
        <v>0.1085054104037701</v>
      </c>
      <c r="Q19">
        <v>0</v>
      </c>
      <c r="R19">
        <v>0.1371848675390997</v>
      </c>
      <c r="W19" s="2">
        <v>44962</v>
      </c>
      <c r="X19">
        <v>0.2661010138098771</v>
      </c>
      <c r="Y19">
        <v>0</v>
      </c>
      <c r="Z19">
        <v>0</v>
      </c>
      <c r="AA19">
        <v>0.1682714620815544</v>
      </c>
      <c r="AB19">
        <v>0</v>
      </c>
      <c r="AC19">
        <v>0.1435039136312195</v>
      </c>
      <c r="AD19">
        <v>0.03739721944408663</v>
      </c>
      <c r="AE19">
        <v>0.07331133827033212</v>
      </c>
      <c r="AF19">
        <v>0.07784653701576298</v>
      </c>
      <c r="AG19">
        <v>0.1351460792147859</v>
      </c>
      <c r="AH19">
        <v>0</v>
      </c>
      <c r="AI19">
        <v>0.09842243653238149</v>
      </c>
      <c r="AN19" s="2">
        <v>44874</v>
      </c>
      <c r="AO19">
        <v>1.653060909617227</v>
      </c>
      <c r="AP19">
        <v>0</v>
      </c>
      <c r="AQ19">
        <v>0</v>
      </c>
      <c r="AR19">
        <v>0.4213032214737042</v>
      </c>
      <c r="AS19">
        <v>0</v>
      </c>
      <c r="AT19">
        <v>30.37866560661506</v>
      </c>
      <c r="AU19">
        <v>0</v>
      </c>
      <c r="AV19">
        <v>0.1033752767985233</v>
      </c>
      <c r="AW19">
        <v>17.89898014660893</v>
      </c>
      <c r="AX19">
        <v>131.8121440887694</v>
      </c>
      <c r="AY19">
        <v>0</v>
      </c>
      <c r="AZ19">
        <v>18.18222272454137</v>
      </c>
    </row>
    <row r="20" spans="1:52">
      <c r="A20" s="2">
        <v>44875</v>
      </c>
      <c r="B20">
        <v>739.9838755759479</v>
      </c>
      <c r="C20">
        <v>-0.1938127724504226</v>
      </c>
      <c r="F20" s="2">
        <v>44969</v>
      </c>
      <c r="G20">
        <v>0.15</v>
      </c>
      <c r="H20">
        <v>0</v>
      </c>
      <c r="I20">
        <v>0.15</v>
      </c>
      <c r="J20">
        <v>0.15</v>
      </c>
      <c r="K20">
        <v>0.01358595140181486</v>
      </c>
      <c r="L20">
        <v>0.02472297443123891</v>
      </c>
      <c r="M20">
        <v>0.15</v>
      </c>
      <c r="N20">
        <v>0.04357875948455898</v>
      </c>
      <c r="O20">
        <v>0.0747779489743973</v>
      </c>
      <c r="P20">
        <v>0.09676658026456814</v>
      </c>
      <c r="Q20">
        <v>0</v>
      </c>
      <c r="R20">
        <v>0.1465677854434217</v>
      </c>
      <c r="W20" s="2">
        <v>44969</v>
      </c>
      <c r="X20">
        <v>0.2532580978188503</v>
      </c>
      <c r="Y20">
        <v>0.007277077041810537</v>
      </c>
      <c r="Z20">
        <v>0.01324242847025085</v>
      </c>
      <c r="AA20">
        <v>0.1655400856366422</v>
      </c>
      <c r="AB20">
        <v>0</v>
      </c>
      <c r="AC20">
        <v>0.1696117547345934</v>
      </c>
      <c r="AD20">
        <v>0.02334219965730957</v>
      </c>
      <c r="AE20">
        <v>0.04005349935541318</v>
      </c>
      <c r="AF20">
        <v>0.05183132478773174</v>
      </c>
      <c r="AG20">
        <v>0.1973370639421773</v>
      </c>
      <c r="AH20">
        <v>0</v>
      </c>
      <c r="AI20">
        <v>0.07850646855522087</v>
      </c>
      <c r="AN20" s="2">
        <v>44875</v>
      </c>
      <c r="AO20">
        <v>1.662145469648979</v>
      </c>
      <c r="AP20">
        <v>0</v>
      </c>
      <c r="AQ20">
        <v>0</v>
      </c>
      <c r="AR20">
        <v>0.4197593059144863</v>
      </c>
      <c r="AS20">
        <v>0</v>
      </c>
      <c r="AT20">
        <v>29.3363474074428</v>
      </c>
      <c r="AU20">
        <v>0</v>
      </c>
      <c r="AV20">
        <v>0.1015532591940925</v>
      </c>
      <c r="AW20">
        <v>17.91553164594808</v>
      </c>
      <c r="AX20">
        <v>138.2069176101254</v>
      </c>
      <c r="AY20">
        <v>0</v>
      </c>
      <c r="AZ20">
        <v>18.33202886892751</v>
      </c>
    </row>
    <row r="21" spans="1:52">
      <c r="A21" s="2">
        <v>44876</v>
      </c>
      <c r="B21">
        <v>887.0385836510642</v>
      </c>
      <c r="C21">
        <v>0.1987269086919765</v>
      </c>
      <c r="F21" s="2">
        <v>44976</v>
      </c>
      <c r="G21">
        <v>0.1051670859563475</v>
      </c>
      <c r="H21">
        <v>0</v>
      </c>
      <c r="I21">
        <v>0.1455393588058446</v>
      </c>
      <c r="J21">
        <v>0.15</v>
      </c>
      <c r="K21">
        <v>0.08607685299144777</v>
      </c>
      <c r="L21">
        <v>0.07169279611839656</v>
      </c>
      <c r="M21">
        <v>0.1476350160563104</v>
      </c>
      <c r="N21">
        <v>0.06456281829862465</v>
      </c>
      <c r="O21">
        <v>0.1195589873715574</v>
      </c>
      <c r="P21">
        <v>0.03758965375778759</v>
      </c>
      <c r="Q21">
        <v>0</v>
      </c>
      <c r="R21">
        <v>0.07217743064368343</v>
      </c>
      <c r="W21" s="2">
        <v>44976</v>
      </c>
      <c r="X21">
        <v>0.2371429049360825</v>
      </c>
      <c r="Y21">
        <v>0.07725216238270556</v>
      </c>
      <c r="Z21">
        <v>0.0643427743339879</v>
      </c>
      <c r="AA21">
        <v>0.1324993170334492</v>
      </c>
      <c r="AB21">
        <v>0</v>
      </c>
      <c r="AC21">
        <v>0.09438524433999594</v>
      </c>
      <c r="AD21">
        <v>0.05794376943109218</v>
      </c>
      <c r="AE21">
        <v>0.1073016727000587</v>
      </c>
      <c r="AF21">
        <v>0.03373592243544037</v>
      </c>
      <c r="AG21">
        <v>0.1306185087954022</v>
      </c>
      <c r="AH21">
        <v>0</v>
      </c>
      <c r="AI21">
        <v>0.06477772361178558</v>
      </c>
      <c r="AN21" s="2">
        <v>44876</v>
      </c>
      <c r="AO21">
        <v>1.696940164633872</v>
      </c>
      <c r="AP21">
        <v>0</v>
      </c>
      <c r="AQ21">
        <v>0</v>
      </c>
      <c r="AR21">
        <v>0.4394065721976042</v>
      </c>
      <c r="AS21">
        <v>0</v>
      </c>
      <c r="AT21">
        <v>30.9327978001049</v>
      </c>
      <c r="AU21">
        <v>0</v>
      </c>
      <c r="AV21">
        <v>0.1025430011725292</v>
      </c>
      <c r="AW21">
        <v>18.49749231080901</v>
      </c>
      <c r="AX21">
        <v>118.7841740327846</v>
      </c>
      <c r="AY21">
        <v>0</v>
      </c>
      <c r="AZ21">
        <v>18.55549146046112</v>
      </c>
    </row>
    <row r="22" spans="1:52">
      <c r="A22" s="2">
        <v>44877</v>
      </c>
      <c r="B22">
        <v>857.5890762739824</v>
      </c>
      <c r="C22">
        <v>-0.03319980429246627</v>
      </c>
      <c r="F22" s="2">
        <v>44983</v>
      </c>
      <c r="G22">
        <v>0</v>
      </c>
      <c r="H22">
        <v>0.15</v>
      </c>
      <c r="I22">
        <v>0.15</v>
      </c>
      <c r="J22">
        <v>0.15</v>
      </c>
      <c r="K22">
        <v>0.15</v>
      </c>
      <c r="L22">
        <v>0</v>
      </c>
      <c r="M22">
        <v>0</v>
      </c>
      <c r="N22">
        <v>0.1250083005920333</v>
      </c>
      <c r="O22">
        <v>0</v>
      </c>
      <c r="P22">
        <v>0.09169659021604817</v>
      </c>
      <c r="Q22">
        <v>0.15</v>
      </c>
      <c r="R22">
        <v>0.0332951091919186</v>
      </c>
      <c r="W22" s="2">
        <v>44983</v>
      </c>
      <c r="X22">
        <v>0</v>
      </c>
      <c r="Y22">
        <v>0.2587163724044365</v>
      </c>
      <c r="Z22">
        <v>0</v>
      </c>
      <c r="AA22">
        <v>0</v>
      </c>
      <c r="AB22">
        <v>0.3600289284296089</v>
      </c>
      <c r="AC22">
        <v>0</v>
      </c>
      <c r="AD22">
        <v>0.1013621486169641</v>
      </c>
      <c r="AE22">
        <v>0</v>
      </c>
      <c r="AF22">
        <v>0.07435156994479032</v>
      </c>
      <c r="AG22">
        <v>0</v>
      </c>
      <c r="AH22">
        <v>0.1785438628916474</v>
      </c>
      <c r="AI22">
        <v>0.02699711771255276</v>
      </c>
      <c r="AN22" s="2">
        <v>44877</v>
      </c>
      <c r="AO22">
        <v>1.756709981353492</v>
      </c>
      <c r="AP22">
        <v>0</v>
      </c>
      <c r="AQ22">
        <v>0</v>
      </c>
      <c r="AR22">
        <v>0.4458467238716565</v>
      </c>
      <c r="AS22">
        <v>0</v>
      </c>
      <c r="AT22">
        <v>31.50938151506034</v>
      </c>
      <c r="AU22">
        <v>0</v>
      </c>
      <c r="AV22">
        <v>0.1004280198485218</v>
      </c>
      <c r="AW22">
        <v>18.45073110159008</v>
      </c>
      <c r="AX22">
        <v>122.3092910153494</v>
      </c>
      <c r="AY22">
        <v>0</v>
      </c>
      <c r="AZ22">
        <v>17.14083741511088</v>
      </c>
    </row>
    <row r="23" spans="1:52">
      <c r="A23" s="2">
        <v>44878</v>
      </c>
      <c r="B23">
        <v>802.7489811680705</v>
      </c>
      <c r="C23">
        <v>-0.06394682094620296</v>
      </c>
      <c r="F23" s="2">
        <v>44990</v>
      </c>
      <c r="G23">
        <v>0.1436867585053023</v>
      </c>
      <c r="H23">
        <v>0.15</v>
      </c>
      <c r="I23">
        <v>0.01077949699863682</v>
      </c>
      <c r="J23">
        <v>0</v>
      </c>
      <c r="K23">
        <v>0.1451110524554455</v>
      </c>
      <c r="L23">
        <v>0.1158739491066057</v>
      </c>
      <c r="M23">
        <v>0.03044154733198034</v>
      </c>
      <c r="N23">
        <v>0.09014208598296895</v>
      </c>
      <c r="O23">
        <v>0.1038968226148156</v>
      </c>
      <c r="P23">
        <v>0.08561925866060625</v>
      </c>
      <c r="Q23">
        <v>0.06331771695926119</v>
      </c>
      <c r="R23">
        <v>0.06113131138437727</v>
      </c>
      <c r="W23" s="2">
        <v>44990</v>
      </c>
      <c r="X23">
        <v>0</v>
      </c>
      <c r="Y23">
        <v>0.1378411017654739</v>
      </c>
      <c r="Z23">
        <v>0.1100687545194054</v>
      </c>
      <c r="AA23">
        <v>0.0289164495238869</v>
      </c>
      <c r="AB23">
        <v>0.1925843378702886</v>
      </c>
      <c r="AC23">
        <v>0.1364881638327419</v>
      </c>
      <c r="AD23">
        <v>0.0856260376937556</v>
      </c>
      <c r="AE23">
        <v>0.09869167273495827</v>
      </c>
      <c r="AF23">
        <v>0.08132980049706875</v>
      </c>
      <c r="AG23">
        <v>0.01023945259597598</v>
      </c>
      <c r="AH23">
        <v>0.06014554866259242</v>
      </c>
      <c r="AI23">
        <v>0.05806868030385241</v>
      </c>
      <c r="AN23" s="2">
        <v>44878</v>
      </c>
      <c r="AO23">
        <v>1.806969809647844</v>
      </c>
      <c r="AP23">
        <v>355.4931592767006</v>
      </c>
      <c r="AQ23">
        <v>9.214325961522423</v>
      </c>
      <c r="AR23">
        <v>0</v>
      </c>
      <c r="AS23">
        <v>0.006621008899833648</v>
      </c>
      <c r="AT23">
        <v>30.26301471185153</v>
      </c>
      <c r="AU23">
        <v>10.42753882558689</v>
      </c>
      <c r="AV23">
        <v>0</v>
      </c>
      <c r="AW23">
        <v>0.5213960566604534</v>
      </c>
      <c r="AX23">
        <v>0</v>
      </c>
      <c r="AY23">
        <v>8.249713536057705</v>
      </c>
      <c r="AZ23">
        <v>7.660304288923841</v>
      </c>
    </row>
    <row r="24" spans="1:52">
      <c r="A24" s="2">
        <v>44879</v>
      </c>
      <c r="B24">
        <v>782.8521072419944</v>
      </c>
      <c r="C24">
        <v>-0.02478592236532562</v>
      </c>
      <c r="F24" s="2">
        <v>44997</v>
      </c>
      <c r="G24">
        <v>0.08160980580994333</v>
      </c>
      <c r="H24">
        <v>0.15</v>
      </c>
      <c r="I24">
        <v>0</v>
      </c>
      <c r="J24">
        <v>0.15</v>
      </c>
      <c r="K24">
        <v>0.15</v>
      </c>
      <c r="L24">
        <v>0.15</v>
      </c>
      <c r="M24">
        <v>0.15</v>
      </c>
      <c r="N24">
        <v>0.114873335040061</v>
      </c>
      <c r="O24">
        <v>0.05351685914999571</v>
      </c>
      <c r="P24">
        <v>0</v>
      </c>
      <c r="Q24">
        <v>0</v>
      </c>
      <c r="R24">
        <v>0</v>
      </c>
      <c r="W24" s="2">
        <v>44997</v>
      </c>
      <c r="X24">
        <v>0.577958782913191</v>
      </c>
      <c r="Y24">
        <v>0</v>
      </c>
      <c r="Z24">
        <v>0</v>
      </c>
      <c r="AA24">
        <v>0.2771824101402411</v>
      </c>
      <c r="AB24">
        <v>0</v>
      </c>
      <c r="AC24">
        <v>0</v>
      </c>
      <c r="AD24">
        <v>0</v>
      </c>
      <c r="AE24">
        <v>0</v>
      </c>
      <c r="AF24">
        <v>0.05744732915229758</v>
      </c>
      <c r="AG24">
        <v>0.009068499783545531</v>
      </c>
      <c r="AH24">
        <v>0.04924792490465474</v>
      </c>
      <c r="AI24">
        <v>0.02909505310606995</v>
      </c>
      <c r="AN24" s="2">
        <v>44879</v>
      </c>
      <c r="AO24">
        <v>1.641709078490026</v>
      </c>
      <c r="AP24">
        <v>358.0119006784847</v>
      </c>
      <c r="AQ24">
        <v>9.069595360559742</v>
      </c>
      <c r="AR24">
        <v>0</v>
      </c>
      <c r="AS24">
        <v>0.007195112162495975</v>
      </c>
      <c r="AT24">
        <v>29.37502950418327</v>
      </c>
      <c r="AU24">
        <v>10.25307115037641</v>
      </c>
      <c r="AV24">
        <v>0</v>
      </c>
      <c r="AW24">
        <v>0.5264662256565347</v>
      </c>
      <c r="AX24">
        <v>0</v>
      </c>
      <c r="AY24">
        <v>8.892428871692829</v>
      </c>
      <c r="AZ24">
        <v>7.171086011497042</v>
      </c>
    </row>
    <row r="25" spans="1:52">
      <c r="A25" s="2">
        <v>44880</v>
      </c>
      <c r="B25">
        <v>801.1973012695081</v>
      </c>
      <c r="C25">
        <v>0.02343379274042467</v>
      </c>
      <c r="F25" s="2">
        <v>45004</v>
      </c>
      <c r="G25">
        <v>0.1385039989289435</v>
      </c>
      <c r="H25">
        <v>0</v>
      </c>
      <c r="I25">
        <v>0.1120444612923396</v>
      </c>
      <c r="J25">
        <v>0.15</v>
      </c>
      <c r="K25">
        <v>0.02090351885332212</v>
      </c>
      <c r="L25">
        <v>0.05910245354904451</v>
      </c>
      <c r="M25">
        <v>0.15</v>
      </c>
      <c r="N25">
        <v>0.04952124604625457</v>
      </c>
      <c r="O25">
        <v>0.05069981606379145</v>
      </c>
      <c r="P25">
        <v>0.1156695636115428</v>
      </c>
      <c r="Q25">
        <v>0.0797820169838855</v>
      </c>
      <c r="R25">
        <v>0.07377292467087603</v>
      </c>
      <c r="W25" s="2">
        <v>45004</v>
      </c>
      <c r="X25">
        <v>0.3114808351460254</v>
      </c>
      <c r="Y25">
        <v>0.0147892450406977</v>
      </c>
      <c r="Z25">
        <v>0.04181500130081486</v>
      </c>
      <c r="AA25">
        <v>0.1932689822827703</v>
      </c>
      <c r="AB25">
        <v>0</v>
      </c>
      <c r="AC25">
        <v>0.09799161536628734</v>
      </c>
      <c r="AD25">
        <v>0.03503629449365871</v>
      </c>
      <c r="AE25">
        <v>0.03587013308845598</v>
      </c>
      <c r="AF25">
        <v>0.0818362464236401</v>
      </c>
      <c r="AG25">
        <v>0.07927148558731911</v>
      </c>
      <c r="AH25">
        <v>0.05644579782452601</v>
      </c>
      <c r="AI25">
        <v>0.05219436344580435</v>
      </c>
      <c r="AN25" s="2">
        <v>44880</v>
      </c>
      <c r="AO25">
        <v>1.610431645155917</v>
      </c>
      <c r="AP25">
        <v>362.4485059591572</v>
      </c>
      <c r="AQ25">
        <v>9.171642866769579</v>
      </c>
      <c r="AR25">
        <v>0</v>
      </c>
      <c r="AS25">
        <v>0.007226901060493215</v>
      </c>
      <c r="AT25">
        <v>30.33324900817506</v>
      </c>
      <c r="AU25">
        <v>10.25401507232055</v>
      </c>
      <c r="AV25">
        <v>0</v>
      </c>
      <c r="AW25">
        <v>0.5189613858654625</v>
      </c>
      <c r="AX25">
        <v>0</v>
      </c>
      <c r="AY25">
        <v>8.612371507212472</v>
      </c>
      <c r="AZ25">
        <v>6.975771591434336</v>
      </c>
    </row>
    <row r="26" spans="1:52">
      <c r="A26" s="2">
        <v>44881</v>
      </c>
      <c r="B26">
        <v>815.0575452808105</v>
      </c>
      <c r="C26">
        <v>0.01729941425082271</v>
      </c>
      <c r="F26" s="2">
        <v>45011</v>
      </c>
      <c r="G26">
        <v>0.08061219205024489</v>
      </c>
      <c r="H26">
        <v>0</v>
      </c>
      <c r="I26">
        <v>0.13131309569582</v>
      </c>
      <c r="J26">
        <v>0.15</v>
      </c>
      <c r="K26">
        <v>0.07606172044764628</v>
      </c>
      <c r="L26">
        <v>0.02430602647487231</v>
      </c>
      <c r="M26">
        <v>0.15</v>
      </c>
      <c r="N26">
        <v>0.03386569729012238</v>
      </c>
      <c r="O26">
        <v>0.06428347516588644</v>
      </c>
      <c r="P26">
        <v>0.09934636079575219</v>
      </c>
      <c r="Q26">
        <v>0.0899405854621481</v>
      </c>
      <c r="R26">
        <v>0.1002708466175074</v>
      </c>
      <c r="W26" s="2">
        <v>45011</v>
      </c>
      <c r="X26">
        <v>0.3669652141155473</v>
      </c>
      <c r="Y26">
        <v>0.04489903968552272</v>
      </c>
      <c r="Z26">
        <v>0.0143477854677744</v>
      </c>
      <c r="AA26">
        <v>0.2198265703077501</v>
      </c>
      <c r="AB26">
        <v>0</v>
      </c>
      <c r="AC26">
        <v>0.04758517147258304</v>
      </c>
      <c r="AD26">
        <v>0.01999083478073177</v>
      </c>
      <c r="AE26">
        <v>0.03794637152052172</v>
      </c>
      <c r="AF26">
        <v>0.05864390352636004</v>
      </c>
      <c r="AG26">
        <v>0.07751378564903223</v>
      </c>
      <c r="AH26">
        <v>0.05309169832391161</v>
      </c>
      <c r="AI26">
        <v>0.05918962515026494</v>
      </c>
      <c r="AN26" s="2">
        <v>44881</v>
      </c>
      <c r="AO26">
        <v>1.584936240765524</v>
      </c>
      <c r="AP26">
        <v>363.1920884152796</v>
      </c>
      <c r="AQ26">
        <v>9.07705979414523</v>
      </c>
      <c r="AR26">
        <v>0</v>
      </c>
      <c r="AS26">
        <v>0.007253297234358775</v>
      </c>
      <c r="AT26">
        <v>31.11269992184447</v>
      </c>
      <c r="AU26">
        <v>10.32681531705187</v>
      </c>
      <c r="AV26">
        <v>0</v>
      </c>
      <c r="AW26">
        <v>0.5153105616353382</v>
      </c>
      <c r="AX26">
        <v>0</v>
      </c>
      <c r="AY26">
        <v>8.579924692936299</v>
      </c>
      <c r="AZ26">
        <v>6.861499030829521</v>
      </c>
    </row>
    <row r="27" spans="1:52">
      <c r="A27" s="2">
        <v>44882</v>
      </c>
      <c r="B27">
        <v>798.016886148686</v>
      </c>
      <c r="C27">
        <v>-0.02090730799412877</v>
      </c>
      <c r="F27" s="2">
        <v>45018</v>
      </c>
      <c r="G27">
        <v>0.08924618581032248</v>
      </c>
      <c r="H27">
        <v>0</v>
      </c>
      <c r="I27">
        <v>0.09873245492003328</v>
      </c>
      <c r="J27">
        <v>0.15</v>
      </c>
      <c r="K27">
        <v>0.1466773183025311</v>
      </c>
      <c r="L27">
        <v>0</v>
      </c>
      <c r="M27">
        <v>0.15</v>
      </c>
      <c r="N27">
        <v>0</v>
      </c>
      <c r="O27">
        <v>0.07361637977263728</v>
      </c>
      <c r="P27">
        <v>0.07091895343707012</v>
      </c>
      <c r="Q27">
        <v>0.1118817055255916</v>
      </c>
      <c r="R27">
        <v>0.108927002231814</v>
      </c>
      <c r="W27" s="2">
        <v>45018</v>
      </c>
      <c r="X27">
        <v>0.3800697036089259</v>
      </c>
      <c r="Y27">
        <v>0.08428191847575885</v>
      </c>
      <c r="Z27">
        <v>0</v>
      </c>
      <c r="AA27">
        <v>0.2177048970191994</v>
      </c>
      <c r="AB27">
        <v>0</v>
      </c>
      <c r="AC27">
        <v>0.05128154675710501</v>
      </c>
      <c r="AD27">
        <v>0</v>
      </c>
      <c r="AE27">
        <v>0.04230053964908662</v>
      </c>
      <c r="AF27">
        <v>0.04075057767037275</v>
      </c>
      <c r="AG27">
        <v>0.05673243015882288</v>
      </c>
      <c r="AH27">
        <v>0.06428809098205369</v>
      </c>
      <c r="AI27">
        <v>0.06259029567867495</v>
      </c>
      <c r="AN27" s="2">
        <v>44882</v>
      </c>
      <c r="AO27">
        <v>1.6178172085337</v>
      </c>
      <c r="AP27">
        <v>359.983236615932</v>
      </c>
      <c r="AQ27">
        <v>9.158079911106187</v>
      </c>
      <c r="AR27">
        <v>0</v>
      </c>
      <c r="AS27">
        <v>0.007185195767423267</v>
      </c>
      <c r="AT27">
        <v>31.13231719257607</v>
      </c>
      <c r="AU27">
        <v>10.46324476610658</v>
      </c>
      <c r="AV27">
        <v>0</v>
      </c>
      <c r="AW27">
        <v>0.5233817987369537</v>
      </c>
      <c r="AX27">
        <v>0</v>
      </c>
      <c r="AY27">
        <v>8.381597444976361</v>
      </c>
      <c r="AZ27">
        <v>7.081647096586113</v>
      </c>
    </row>
    <row r="28" spans="1:52">
      <c r="A28" s="2">
        <v>44883</v>
      </c>
      <c r="B28">
        <v>784.2553609014064</v>
      </c>
      <c r="C28">
        <v>-0.01724465419985555</v>
      </c>
      <c r="F28" s="2">
        <v>45025</v>
      </c>
      <c r="G28">
        <v>0.08776903067811759</v>
      </c>
      <c r="H28">
        <v>0</v>
      </c>
      <c r="I28">
        <v>0.09924006734385235</v>
      </c>
      <c r="J28">
        <v>0.15</v>
      </c>
      <c r="K28">
        <v>0.126091971735035</v>
      </c>
      <c r="L28">
        <v>0.0265809278924155</v>
      </c>
      <c r="M28">
        <v>0.15</v>
      </c>
      <c r="N28">
        <v>0</v>
      </c>
      <c r="O28">
        <v>0.07833514535160921</v>
      </c>
      <c r="P28">
        <v>0.1059035646026677</v>
      </c>
      <c r="Q28">
        <v>0.08665554929170248</v>
      </c>
      <c r="R28">
        <v>0.08942374310460016</v>
      </c>
      <c r="W28" s="2">
        <v>45025</v>
      </c>
      <c r="X28">
        <v>0.3358599716984235</v>
      </c>
      <c r="Y28">
        <v>0.07795789419500181</v>
      </c>
      <c r="Z28">
        <v>0.01643398176528106</v>
      </c>
      <c r="AA28">
        <v>0.2313565196799987</v>
      </c>
      <c r="AB28">
        <v>0</v>
      </c>
      <c r="AC28">
        <v>0.05426427006455806</v>
      </c>
      <c r="AD28">
        <v>0</v>
      </c>
      <c r="AE28">
        <v>0.04843165579092962</v>
      </c>
      <c r="AF28">
        <v>0.06547616609182066</v>
      </c>
      <c r="AG28">
        <v>0.06135637791559158</v>
      </c>
      <c r="AH28">
        <v>0.05357584666284727</v>
      </c>
      <c r="AI28">
        <v>0.05528731613554785</v>
      </c>
      <c r="AN28" s="2">
        <v>44883</v>
      </c>
      <c r="AO28">
        <v>1.582302485056936</v>
      </c>
      <c r="AP28">
        <v>362.5601428371136</v>
      </c>
      <c r="AQ28">
        <v>9.128890427698241</v>
      </c>
      <c r="AR28">
        <v>0</v>
      </c>
      <c r="AS28">
        <v>0.007054695124466179</v>
      </c>
      <c r="AT28">
        <v>31.19608325309126</v>
      </c>
      <c r="AU28">
        <v>10.36701718852507</v>
      </c>
      <c r="AV28">
        <v>0</v>
      </c>
      <c r="AW28">
        <v>0.5105499760386757</v>
      </c>
      <c r="AX28">
        <v>0</v>
      </c>
      <c r="AY28">
        <v>8.636736840953176</v>
      </c>
      <c r="AZ28">
        <v>7.231851644039655</v>
      </c>
    </row>
    <row r="29" spans="1:52">
      <c r="A29" s="2">
        <v>44884</v>
      </c>
      <c r="B29">
        <v>783.2440665732921</v>
      </c>
      <c r="C29">
        <v>-0.00128949622601493</v>
      </c>
      <c r="F29" s="2">
        <v>45032</v>
      </c>
      <c r="G29">
        <v>0.1480367876895967</v>
      </c>
      <c r="H29">
        <v>0.0448487512997898</v>
      </c>
      <c r="I29">
        <v>0.06510226333447423</v>
      </c>
      <c r="J29">
        <v>0.15</v>
      </c>
      <c r="K29">
        <v>0.1088508840787394</v>
      </c>
      <c r="L29">
        <v>0.06666616549827377</v>
      </c>
      <c r="M29">
        <v>0.15</v>
      </c>
      <c r="N29">
        <v>0.03313131610302123</v>
      </c>
      <c r="O29">
        <v>0.06655210175416551</v>
      </c>
      <c r="P29">
        <v>0.06593780710770229</v>
      </c>
      <c r="Q29">
        <v>0.04713181355762635</v>
      </c>
      <c r="R29">
        <v>0.05374210957661073</v>
      </c>
      <c r="W29" s="2">
        <v>45032</v>
      </c>
      <c r="X29">
        <v>0.189791922593675</v>
      </c>
      <c r="Y29">
        <v>0.0995128601454066</v>
      </c>
      <c r="Z29">
        <v>0.06094705486141314</v>
      </c>
      <c r="AA29">
        <v>0.1702591905291597</v>
      </c>
      <c r="AB29">
        <v>0.04100129781733045</v>
      </c>
      <c r="AC29">
        <v>0.1353371107126124</v>
      </c>
      <c r="AD29">
        <v>0.03028906980129135</v>
      </c>
      <c r="AE29">
        <v>0.06084277633844866</v>
      </c>
      <c r="AF29">
        <v>0.06028118037385048</v>
      </c>
      <c r="AG29">
        <v>0.05951731564868697</v>
      </c>
      <c r="AH29">
        <v>0.04308850231815011</v>
      </c>
      <c r="AI29">
        <v>0.04913171885997527</v>
      </c>
      <c r="AN29" s="2">
        <v>44884</v>
      </c>
      <c r="AO29">
        <v>1.589398648060015</v>
      </c>
      <c r="AP29">
        <v>361.1100264445506</v>
      </c>
      <c r="AQ29">
        <v>9.068958267998038</v>
      </c>
      <c r="AR29">
        <v>0</v>
      </c>
      <c r="AS29">
        <v>0.007051372811764022</v>
      </c>
      <c r="AT29">
        <v>30.69812365907833</v>
      </c>
      <c r="AU29">
        <v>10.42607394378602</v>
      </c>
      <c r="AV29">
        <v>0</v>
      </c>
      <c r="AW29">
        <v>0.5141692427687761</v>
      </c>
      <c r="AX29">
        <v>0</v>
      </c>
      <c r="AY29">
        <v>8.890424804771001</v>
      </c>
      <c r="AZ29">
        <v>7.102229307464209</v>
      </c>
    </row>
    <row r="30" spans="1:52">
      <c r="A30" s="2">
        <v>44885</v>
      </c>
      <c r="B30">
        <v>780.3548754461416</v>
      </c>
      <c r="C30">
        <v>-0.003688749459400009</v>
      </c>
      <c r="F30" s="2">
        <v>45039</v>
      </c>
      <c r="G30">
        <v>0.15</v>
      </c>
      <c r="H30">
        <v>0.002443465997679473</v>
      </c>
      <c r="I30">
        <v>0.06644683191177715</v>
      </c>
      <c r="J30">
        <v>0.15</v>
      </c>
      <c r="K30">
        <v>0.1316810097540816</v>
      </c>
      <c r="L30">
        <v>0.0603601515065729</v>
      </c>
      <c r="M30">
        <v>0.15</v>
      </c>
      <c r="N30">
        <v>0.01422374568550936</v>
      </c>
      <c r="O30">
        <v>0.07700657156030928</v>
      </c>
      <c r="P30">
        <v>0.06437927362337413</v>
      </c>
      <c r="Q30">
        <v>0.06867902357949911</v>
      </c>
      <c r="R30">
        <v>0.06477992638119698</v>
      </c>
      <c r="W30" s="2">
        <v>45039</v>
      </c>
      <c r="X30">
        <v>0.2188817294410263</v>
      </c>
      <c r="Y30">
        <v>0.108128112711718</v>
      </c>
      <c r="Z30">
        <v>0.04956393695330686</v>
      </c>
      <c r="AA30">
        <v>0.1671169251202506</v>
      </c>
      <c r="AB30">
        <v>0.002006419659886812</v>
      </c>
      <c r="AC30">
        <v>0.1623761482860902</v>
      </c>
      <c r="AD30">
        <v>0.01167963990812195</v>
      </c>
      <c r="AE30">
        <v>0.06323292375086002</v>
      </c>
      <c r="AF30">
        <v>0.05286418571399934</v>
      </c>
      <c r="AG30">
        <v>0.05456193374968039</v>
      </c>
      <c r="AH30">
        <v>0.05639486829880291</v>
      </c>
      <c r="AI30">
        <v>0.0531931764062566</v>
      </c>
      <c r="AN30" s="2">
        <v>44885</v>
      </c>
      <c r="AO30">
        <v>1.573825801689644</v>
      </c>
      <c r="AP30">
        <v>356.5672991660499</v>
      </c>
      <c r="AQ30">
        <v>9.086651005989479</v>
      </c>
      <c r="AR30">
        <v>0</v>
      </c>
      <c r="AS30">
        <v>0.007010853070544209</v>
      </c>
      <c r="AT30">
        <v>0</v>
      </c>
      <c r="AU30">
        <v>10.44185580206783</v>
      </c>
      <c r="AV30">
        <v>0.04529853413785032</v>
      </c>
      <c r="AW30">
        <v>0.5143207079966019</v>
      </c>
      <c r="AX30">
        <v>0</v>
      </c>
      <c r="AY30">
        <v>9.106532716702628</v>
      </c>
      <c r="AZ30">
        <v>7.157706184503219</v>
      </c>
    </row>
    <row r="31" spans="1:52">
      <c r="A31" s="2">
        <v>44886</v>
      </c>
      <c r="B31">
        <v>683.8681721054079</v>
      </c>
      <c r="C31">
        <v>-0.1236446472966171</v>
      </c>
      <c r="F31" s="2">
        <v>45046</v>
      </c>
      <c r="G31">
        <v>0.1408270563372146</v>
      </c>
      <c r="H31">
        <v>0</v>
      </c>
      <c r="I31">
        <v>0.05924685548140161</v>
      </c>
      <c r="J31">
        <v>0.15</v>
      </c>
      <c r="K31">
        <v>0.1258504559144347</v>
      </c>
      <c r="L31">
        <v>0.06997749045092862</v>
      </c>
      <c r="M31">
        <v>0.15</v>
      </c>
      <c r="N31">
        <v>0.02417068278452845</v>
      </c>
      <c r="O31">
        <v>0.07308469005864407</v>
      </c>
      <c r="P31">
        <v>0.06268135676783919</v>
      </c>
      <c r="Q31">
        <v>0.07939528537887723</v>
      </c>
      <c r="R31">
        <v>0.06476612682613145</v>
      </c>
      <c r="W31" s="2">
        <v>45046</v>
      </c>
      <c r="X31">
        <v>0.2123438666735916</v>
      </c>
      <c r="Y31">
        <v>0.1130487490108034</v>
      </c>
      <c r="Z31">
        <v>0.06285926973336907</v>
      </c>
      <c r="AA31">
        <v>0.1588612375704054</v>
      </c>
      <c r="AB31">
        <v>0</v>
      </c>
      <c r="AC31">
        <v>0.1265019060131194</v>
      </c>
      <c r="AD31">
        <v>0.0217120028026414</v>
      </c>
      <c r="AE31">
        <v>0.06565040009540697</v>
      </c>
      <c r="AF31">
        <v>0.05630531027811181</v>
      </c>
      <c r="AG31">
        <v>0.05322017188042699</v>
      </c>
      <c r="AH31">
        <v>0.07131907170475602</v>
      </c>
      <c r="AI31">
        <v>0.0581780142373677</v>
      </c>
      <c r="AN31" s="2">
        <v>44886</v>
      </c>
      <c r="AO31">
        <v>1.380054661098231</v>
      </c>
      <c r="AP31">
        <v>329.0987022350365</v>
      </c>
      <c r="AQ31">
        <v>8.424646968255457</v>
      </c>
      <c r="AR31">
        <v>0</v>
      </c>
      <c r="AS31">
        <v>0.006313855257091187</v>
      </c>
      <c r="AT31">
        <v>0</v>
      </c>
      <c r="AU31">
        <v>16.40726073464937</v>
      </c>
      <c r="AV31">
        <v>0.04863294940635489</v>
      </c>
      <c r="AW31">
        <v>3.74237815705687</v>
      </c>
      <c r="AX31">
        <v>0</v>
      </c>
      <c r="AY31">
        <v>8.392264953836735</v>
      </c>
      <c r="AZ31">
        <v>6.011138171683117</v>
      </c>
    </row>
    <row r="32" spans="1:52">
      <c r="A32" s="2">
        <v>44887</v>
      </c>
      <c r="B32">
        <v>668.1708457710731</v>
      </c>
      <c r="C32">
        <v>-0.02295373139827195</v>
      </c>
      <c r="F32" s="2">
        <v>45053</v>
      </c>
      <c r="G32">
        <v>0.15</v>
      </c>
      <c r="H32">
        <v>0</v>
      </c>
      <c r="I32">
        <v>0.06743224412342275</v>
      </c>
      <c r="J32">
        <v>0.15</v>
      </c>
      <c r="K32">
        <v>0.1242495628944196</v>
      </c>
      <c r="L32">
        <v>0.07640452740188661</v>
      </c>
      <c r="M32">
        <v>0.15</v>
      </c>
      <c r="N32">
        <v>0</v>
      </c>
      <c r="O32">
        <v>0.0625766376863742</v>
      </c>
      <c r="P32">
        <v>0.06748783758858715</v>
      </c>
      <c r="Q32">
        <v>0.07812120517265042</v>
      </c>
      <c r="R32">
        <v>0.07372798513265934</v>
      </c>
      <c r="W32" s="2">
        <v>45053</v>
      </c>
      <c r="X32">
        <v>0.2610798358221416</v>
      </c>
      <c r="Y32">
        <v>0.09660292606677473</v>
      </c>
      <c r="Z32">
        <v>0.05940383804845411</v>
      </c>
      <c r="AA32">
        <v>0.1751758890107985</v>
      </c>
      <c r="AB32">
        <v>0</v>
      </c>
      <c r="AC32">
        <v>0.1361241846088789</v>
      </c>
      <c r="AD32">
        <v>0</v>
      </c>
      <c r="AE32">
        <v>0.04865277722595238</v>
      </c>
      <c r="AF32">
        <v>0.05247119131128625</v>
      </c>
      <c r="AG32">
        <v>0.05242796788836255</v>
      </c>
      <c r="AH32">
        <v>0.06073853969171457</v>
      </c>
      <c r="AI32">
        <v>0.05732285032563637</v>
      </c>
      <c r="AN32" s="2">
        <v>44887</v>
      </c>
      <c r="AO32">
        <v>1.353170017162195</v>
      </c>
      <c r="AP32">
        <v>329.2292155422359</v>
      </c>
      <c r="AQ32">
        <v>8.473781358660737</v>
      </c>
      <c r="AR32">
        <v>0</v>
      </c>
      <c r="AS32">
        <v>0.006352231988005595</v>
      </c>
      <c r="AT32">
        <v>0</v>
      </c>
      <c r="AU32">
        <v>16.31964669265607</v>
      </c>
      <c r="AV32">
        <v>0.04888944931652426</v>
      </c>
      <c r="AW32">
        <v>3.595401260940983</v>
      </c>
      <c r="AX32">
        <v>0</v>
      </c>
      <c r="AY32">
        <v>8.4524054347076</v>
      </c>
      <c r="AZ32">
        <v>6.151401865532521</v>
      </c>
    </row>
    <row r="33" spans="1:52">
      <c r="A33" s="2">
        <v>44888</v>
      </c>
      <c r="B33">
        <v>689.2917417853413</v>
      </c>
      <c r="C33">
        <v>0.03161002331655838</v>
      </c>
      <c r="F33" s="2">
        <v>45060</v>
      </c>
      <c r="G33">
        <v>0.1256435928454238</v>
      </c>
      <c r="H33">
        <v>0.15</v>
      </c>
      <c r="I33">
        <v>0</v>
      </c>
      <c r="J33">
        <v>0.15</v>
      </c>
      <c r="K33">
        <v>0.06260161772348356</v>
      </c>
      <c r="L33">
        <v>0</v>
      </c>
      <c r="M33">
        <v>0.15</v>
      </c>
      <c r="N33">
        <v>0.15</v>
      </c>
      <c r="O33">
        <v>0</v>
      </c>
      <c r="P33">
        <v>0.15</v>
      </c>
      <c r="Q33">
        <v>0.0617547894310926</v>
      </c>
      <c r="R33">
        <v>0</v>
      </c>
      <c r="W33" s="2">
        <v>45060</v>
      </c>
      <c r="X33">
        <v>0</v>
      </c>
      <c r="Y33">
        <v>0</v>
      </c>
      <c r="Z33">
        <v>0.01160233497974945</v>
      </c>
      <c r="AA33">
        <v>0</v>
      </c>
      <c r="AB33">
        <v>0.6256836732507179</v>
      </c>
      <c r="AC33">
        <v>0</v>
      </c>
      <c r="AD33">
        <v>0.1665894205015814</v>
      </c>
      <c r="AE33">
        <v>0.004439880571683813</v>
      </c>
      <c r="AF33">
        <v>0.09382015879132624</v>
      </c>
      <c r="AG33">
        <v>0.06306799015466333</v>
      </c>
      <c r="AH33">
        <v>0</v>
      </c>
      <c r="AI33">
        <v>0.03479654175027785</v>
      </c>
      <c r="AN33" s="2">
        <v>44888</v>
      </c>
      <c r="AO33">
        <v>1.360989287895567</v>
      </c>
      <c r="AP33">
        <v>331.6529578135743</v>
      </c>
      <c r="AQ33">
        <v>8.396059986007529</v>
      </c>
      <c r="AR33">
        <v>0</v>
      </c>
      <c r="AS33">
        <v>0.006393029660017834</v>
      </c>
      <c r="AT33">
        <v>0</v>
      </c>
      <c r="AU33">
        <v>16.57491652392633</v>
      </c>
      <c r="AV33">
        <v>0.04922898858831274</v>
      </c>
      <c r="AW33">
        <v>3.399610697071883</v>
      </c>
      <c r="AX33">
        <v>0</v>
      </c>
      <c r="AY33">
        <v>8.331641584370185</v>
      </c>
      <c r="AZ33">
        <v>6.198487156586446</v>
      </c>
    </row>
    <row r="34" spans="1:52">
      <c r="A34" s="2">
        <v>44889</v>
      </c>
      <c r="B34">
        <v>724.420157652674</v>
      </c>
      <c r="C34">
        <v>0.05096305923576905</v>
      </c>
      <c r="F34" s="2">
        <v>45067</v>
      </c>
      <c r="G34">
        <v>0</v>
      </c>
      <c r="H34">
        <v>0.15</v>
      </c>
      <c r="I34">
        <v>0.1183515303739203</v>
      </c>
      <c r="J34">
        <v>0</v>
      </c>
      <c r="K34">
        <v>0</v>
      </c>
      <c r="L34">
        <v>0.05848660676075326</v>
      </c>
      <c r="M34">
        <v>0</v>
      </c>
      <c r="N34">
        <v>0.15</v>
      </c>
      <c r="O34">
        <v>0.1209899992169507</v>
      </c>
      <c r="P34">
        <v>0.15</v>
      </c>
      <c r="Q34">
        <v>0.1434976834604764</v>
      </c>
      <c r="R34">
        <v>0.1086741801878993</v>
      </c>
      <c r="W34" s="2">
        <v>45067</v>
      </c>
      <c r="X34">
        <v>0</v>
      </c>
      <c r="Y34">
        <v>0</v>
      </c>
      <c r="Z34">
        <v>0.03375745839962972</v>
      </c>
      <c r="AA34">
        <v>0</v>
      </c>
      <c r="AB34">
        <v>0.4301287864843497</v>
      </c>
      <c r="AC34">
        <v>0</v>
      </c>
      <c r="AD34">
        <v>0.1180097139492178</v>
      </c>
      <c r="AE34">
        <v>0.0698333360669194</v>
      </c>
      <c r="AF34">
        <v>0.1344110070845327</v>
      </c>
      <c r="AG34">
        <v>0.06831045746034101</v>
      </c>
      <c r="AH34">
        <v>0.08282438233552732</v>
      </c>
      <c r="AI34">
        <v>0.06272485821948251</v>
      </c>
      <c r="AN34" s="2">
        <v>44889</v>
      </c>
      <c r="AO34">
        <v>1.404930832457902</v>
      </c>
      <c r="AP34">
        <v>341.5990090381517</v>
      </c>
      <c r="AQ34">
        <v>8.366496385988279</v>
      </c>
      <c r="AR34">
        <v>0</v>
      </c>
      <c r="AS34">
        <v>0.006556209661710717</v>
      </c>
      <c r="AT34">
        <v>0</v>
      </c>
      <c r="AU34">
        <v>16.8998310941891</v>
      </c>
      <c r="AV34">
        <v>0.04962169704307101</v>
      </c>
      <c r="AW34">
        <v>3.401887825075927</v>
      </c>
      <c r="AX34">
        <v>0</v>
      </c>
      <c r="AY34">
        <v>7.591297676400806</v>
      </c>
      <c r="AZ34">
        <v>6.280187689046365</v>
      </c>
    </row>
    <row r="35" spans="1:52">
      <c r="A35" s="2">
        <v>44890</v>
      </c>
      <c r="B35">
        <v>725.1515536416742</v>
      </c>
      <c r="C35">
        <v>0.001009629537877865</v>
      </c>
      <c r="F35" s="2">
        <v>45074</v>
      </c>
      <c r="G35">
        <v>0.003220093364321031</v>
      </c>
      <c r="H35">
        <v>0.15</v>
      </c>
      <c r="I35">
        <v>0.1157393150853806</v>
      </c>
      <c r="J35">
        <v>0</v>
      </c>
      <c r="K35">
        <v>0.03553871895261147</v>
      </c>
      <c r="L35">
        <v>0.0761273362058385</v>
      </c>
      <c r="M35">
        <v>0</v>
      </c>
      <c r="N35">
        <v>0.15</v>
      </c>
      <c r="O35">
        <v>0.107805929949719</v>
      </c>
      <c r="P35">
        <v>0.144723609556442</v>
      </c>
      <c r="Q35">
        <v>0.0668449968856874</v>
      </c>
      <c r="R35">
        <v>0.15</v>
      </c>
      <c r="W35" s="2">
        <v>45074</v>
      </c>
      <c r="X35">
        <v>0</v>
      </c>
      <c r="Y35">
        <v>0.02494149377028997</v>
      </c>
      <c r="Z35">
        <v>0.05342706596314068</v>
      </c>
      <c r="AA35">
        <v>0</v>
      </c>
      <c r="AB35">
        <v>0.3813626192742538</v>
      </c>
      <c r="AC35">
        <v>0.002259899651787065</v>
      </c>
      <c r="AD35">
        <v>0.1186553088713644</v>
      </c>
      <c r="AE35">
        <v>0.07565947815470292</v>
      </c>
      <c r="AF35">
        <v>0.101568742840142</v>
      </c>
      <c r="AG35">
        <v>0.08122722178109143</v>
      </c>
      <c r="AH35">
        <v>0.04691261031728646</v>
      </c>
      <c r="AI35">
        <v>0.1139855593759412</v>
      </c>
      <c r="AN35" s="2">
        <v>44890</v>
      </c>
      <c r="AO35">
        <v>1.411455750868164</v>
      </c>
      <c r="AP35">
        <v>344.3616742606821</v>
      </c>
      <c r="AQ35">
        <v>8.413260251846395</v>
      </c>
      <c r="AR35">
        <v>0</v>
      </c>
      <c r="AS35">
        <v>0.006559084232423363</v>
      </c>
      <c r="AT35">
        <v>0</v>
      </c>
      <c r="AU35">
        <v>17.0738046118941</v>
      </c>
      <c r="AV35">
        <v>0.04886561569627518</v>
      </c>
      <c r="AW35">
        <v>3.345540998562147</v>
      </c>
      <c r="AX35">
        <v>0</v>
      </c>
      <c r="AY35">
        <v>7.470104517649045</v>
      </c>
      <c r="AZ35">
        <v>6.346754214422567</v>
      </c>
    </row>
    <row r="36" spans="1:52">
      <c r="A36" s="2">
        <v>44891</v>
      </c>
      <c r="B36">
        <v>719.1761922907027</v>
      </c>
      <c r="C36">
        <v>-0.008240155207505984</v>
      </c>
      <c r="F36" s="2">
        <v>45081</v>
      </c>
      <c r="G36">
        <v>0.07029961645869073</v>
      </c>
      <c r="H36">
        <v>0.15</v>
      </c>
      <c r="I36">
        <v>0.1306113050724035</v>
      </c>
      <c r="J36">
        <v>0</v>
      </c>
      <c r="K36">
        <v>0.03369597441395761</v>
      </c>
      <c r="L36">
        <v>0.05414760911438939</v>
      </c>
      <c r="M36">
        <v>0</v>
      </c>
      <c r="N36">
        <v>0.1413230904349334</v>
      </c>
      <c r="O36">
        <v>0.1125067994553469</v>
      </c>
      <c r="P36">
        <v>0.1398978591065552</v>
      </c>
      <c r="Q36">
        <v>0.04596280146720769</v>
      </c>
      <c r="R36">
        <v>0.1215549444765156</v>
      </c>
      <c r="W36" s="2">
        <v>45081</v>
      </c>
      <c r="X36">
        <v>0</v>
      </c>
      <c r="Y36">
        <v>0.02798959159551847</v>
      </c>
      <c r="Z36">
        <v>0.04497776044006462</v>
      </c>
      <c r="AA36">
        <v>0</v>
      </c>
      <c r="AB36">
        <v>0.2939467319177486</v>
      </c>
      <c r="AC36">
        <v>0.0583944399359852</v>
      </c>
      <c r="AD36">
        <v>0.1173901527730215</v>
      </c>
      <c r="AE36">
        <v>0.09345387463167304</v>
      </c>
      <c r="AF36">
        <v>0.1162062830822278</v>
      </c>
      <c r="AG36">
        <v>0.1084923985821864</v>
      </c>
      <c r="AH36">
        <v>0.0381790425719267</v>
      </c>
      <c r="AI36">
        <v>0.1009697244696476</v>
      </c>
      <c r="AN36" s="2">
        <v>44891</v>
      </c>
      <c r="AO36">
        <v>1.378002534500283</v>
      </c>
      <c r="AP36">
        <v>342.6039166003488</v>
      </c>
      <c r="AQ36">
        <v>8.40410883557418</v>
      </c>
      <c r="AR36">
        <v>0</v>
      </c>
      <c r="AS36">
        <v>0.006529106069425037</v>
      </c>
      <c r="AT36">
        <v>0</v>
      </c>
      <c r="AU36">
        <v>17.29381801016083</v>
      </c>
      <c r="AV36">
        <v>0.04860945330037733</v>
      </c>
      <c r="AW36">
        <v>3.311369531084496</v>
      </c>
      <c r="AX36">
        <v>0</v>
      </c>
      <c r="AY36">
        <v>7.665691597991539</v>
      </c>
      <c r="AZ36">
        <v>6.330708316333064</v>
      </c>
    </row>
    <row r="37" spans="1:52">
      <c r="A37" s="2">
        <v>44892</v>
      </c>
      <c r="B37">
        <v>723.4382588872699</v>
      </c>
      <c r="C37">
        <v>0.005926317698298211</v>
      </c>
      <c r="F37" s="2">
        <v>45088</v>
      </c>
      <c r="G37">
        <v>0.1144350491022506</v>
      </c>
      <c r="H37">
        <v>0.15</v>
      </c>
      <c r="I37">
        <v>0.15</v>
      </c>
      <c r="J37">
        <v>0</v>
      </c>
      <c r="K37">
        <v>0.07117278568843285</v>
      </c>
      <c r="L37">
        <v>0.06827451227864953</v>
      </c>
      <c r="M37">
        <v>0</v>
      </c>
      <c r="N37">
        <v>0.1232612707651436</v>
      </c>
      <c r="O37">
        <v>0.08678970884394037</v>
      </c>
      <c r="P37">
        <v>0.1045027973408101</v>
      </c>
      <c r="Q37">
        <v>0.0470035377699796</v>
      </c>
      <c r="R37">
        <v>0.08456033821079324</v>
      </c>
      <c r="W37" s="2">
        <v>45088</v>
      </c>
      <c r="X37">
        <v>0</v>
      </c>
      <c r="Y37">
        <v>0.06345272649790334</v>
      </c>
      <c r="Z37">
        <v>0.06086882665179945</v>
      </c>
      <c r="AA37">
        <v>0</v>
      </c>
      <c r="AB37">
        <v>0.2384640232937755</v>
      </c>
      <c r="AC37">
        <v>0.10202236433805</v>
      </c>
      <c r="AD37">
        <v>0.1098912122940243</v>
      </c>
      <c r="AE37">
        <v>0.07737569360028894</v>
      </c>
      <c r="AF37">
        <v>0.09316745654666606</v>
      </c>
      <c r="AG37">
        <v>0.1374644566877092</v>
      </c>
      <c r="AH37">
        <v>0.04190509894622696</v>
      </c>
      <c r="AI37">
        <v>0.07538814114355642</v>
      </c>
      <c r="AN37" s="2">
        <v>44892</v>
      </c>
      <c r="AO37">
        <v>1.328755740006916</v>
      </c>
      <c r="AP37">
        <v>346.3073396195564</v>
      </c>
      <c r="AQ37">
        <v>8.517833044940634</v>
      </c>
      <c r="AR37">
        <v>0</v>
      </c>
      <c r="AS37">
        <v>0.00659724635020122</v>
      </c>
      <c r="AT37">
        <v>0</v>
      </c>
      <c r="AU37">
        <v>17.30307823360484</v>
      </c>
      <c r="AV37">
        <v>0.04866386100201692</v>
      </c>
      <c r="AW37">
        <v>3.191437295559651</v>
      </c>
      <c r="AX37">
        <v>0</v>
      </c>
      <c r="AY37">
        <v>7.663931721548878</v>
      </c>
      <c r="AZ37">
        <v>6.370140268850666</v>
      </c>
    </row>
    <row r="38" spans="1:52">
      <c r="A38" s="2">
        <v>44893</v>
      </c>
      <c r="B38">
        <v>723.4074630131857</v>
      </c>
      <c r="C38">
        <v>-4.256876617425576E-05</v>
      </c>
      <c r="F38" s="2">
        <v>45095</v>
      </c>
      <c r="G38">
        <v>0.09123265407847313</v>
      </c>
      <c r="H38">
        <v>0.15</v>
      </c>
      <c r="I38">
        <v>0.15</v>
      </c>
      <c r="J38">
        <v>0</v>
      </c>
      <c r="K38">
        <v>0.09143351229785635</v>
      </c>
      <c r="L38">
        <v>0.07356806072597745</v>
      </c>
      <c r="M38">
        <v>0</v>
      </c>
      <c r="N38">
        <v>0.08332437037005479</v>
      </c>
      <c r="O38">
        <v>0.1171927353930731</v>
      </c>
      <c r="P38">
        <v>0.1044020797391658</v>
      </c>
      <c r="Q38">
        <v>0.0579234218429367</v>
      </c>
      <c r="R38">
        <v>0.08092316555246259</v>
      </c>
      <c r="W38" s="2">
        <v>45095</v>
      </c>
      <c r="X38">
        <v>0</v>
      </c>
      <c r="Y38">
        <v>0.08562397767993374</v>
      </c>
      <c r="Z38">
        <v>0.06889366744478422</v>
      </c>
      <c r="AA38">
        <v>0</v>
      </c>
      <c r="AB38">
        <v>0.1926110952962901</v>
      </c>
      <c r="AC38">
        <v>0.08543588166063969</v>
      </c>
      <c r="AD38">
        <v>0.07803007726005702</v>
      </c>
      <c r="AE38">
        <v>0.1097465022108981</v>
      </c>
      <c r="AF38">
        <v>0.09776854372829974</v>
      </c>
      <c r="AG38">
        <v>0.1518657505597253</v>
      </c>
      <c r="AH38">
        <v>0.05424306312184922</v>
      </c>
      <c r="AI38">
        <v>0.07578144103752306</v>
      </c>
      <c r="AN38" s="2">
        <v>44893</v>
      </c>
      <c r="AO38">
        <v>0.9574002424199328</v>
      </c>
      <c r="AP38">
        <v>346.9659317517339</v>
      </c>
      <c r="AQ38">
        <v>8.33122970289592</v>
      </c>
      <c r="AR38">
        <v>0</v>
      </c>
      <c r="AS38">
        <v>0.006602010965883631</v>
      </c>
      <c r="AT38">
        <v>0.07380039778071321</v>
      </c>
      <c r="AU38">
        <v>19.65422283680607</v>
      </c>
      <c r="AV38">
        <v>0.05226724617862984</v>
      </c>
      <c r="AW38">
        <v>2.298388012955518</v>
      </c>
      <c r="AX38">
        <v>13.2752606762354</v>
      </c>
      <c r="AY38">
        <v>5.286007138802402</v>
      </c>
      <c r="AZ38">
        <v>13.12491761922895</v>
      </c>
    </row>
    <row r="39" spans="1:52">
      <c r="A39" s="2">
        <v>44894</v>
      </c>
      <c r="B39">
        <v>704.5958442105407</v>
      </c>
      <c r="C39">
        <v>-0.02600418127328907</v>
      </c>
      <c r="F39" s="2">
        <v>45102</v>
      </c>
      <c r="G39">
        <v>0.1248540468638471</v>
      </c>
      <c r="H39">
        <v>0.15</v>
      </c>
      <c r="I39">
        <v>0.15</v>
      </c>
      <c r="J39">
        <v>0</v>
      </c>
      <c r="K39">
        <v>0.0713923983634</v>
      </c>
      <c r="L39">
        <v>0.05407933487971624</v>
      </c>
      <c r="M39">
        <v>0</v>
      </c>
      <c r="N39">
        <v>0.1011385246715801</v>
      </c>
      <c r="O39">
        <v>0.09830669065875831</v>
      </c>
      <c r="P39">
        <v>0.1043331597993773</v>
      </c>
      <c r="Q39">
        <v>0.07016029455207499</v>
      </c>
      <c r="R39">
        <v>0.07573555021124594</v>
      </c>
      <c r="W39" s="2">
        <v>45102</v>
      </c>
      <c r="X39">
        <v>0</v>
      </c>
      <c r="Y39">
        <v>0.06226805963741353</v>
      </c>
      <c r="Z39">
        <v>0.04716770029634088</v>
      </c>
      <c r="AA39">
        <v>0</v>
      </c>
      <c r="AB39">
        <v>0.2442162069111961</v>
      </c>
      <c r="AC39">
        <v>0.1088970172498937</v>
      </c>
      <c r="AD39">
        <v>0.08821246841762562</v>
      </c>
      <c r="AE39">
        <v>0.08574255826982417</v>
      </c>
      <c r="AF39">
        <v>0.09099881171491744</v>
      </c>
      <c r="AG39">
        <v>0.145247619134812</v>
      </c>
      <c r="AH39">
        <v>0.06119342542758423</v>
      </c>
      <c r="AI39">
        <v>0.06605613294039218</v>
      </c>
      <c r="AN39" s="2">
        <v>44894</v>
      </c>
      <c r="AO39">
        <v>0.954025875489522</v>
      </c>
      <c r="AP39">
        <v>345.0744062819252</v>
      </c>
      <c r="AQ39">
        <v>8.408956368822151</v>
      </c>
      <c r="AR39">
        <v>0</v>
      </c>
      <c r="AS39">
        <v>0.006518972760650206</v>
      </c>
      <c r="AT39">
        <v>0.07400590747673352</v>
      </c>
      <c r="AU39">
        <v>19.75958191605708</v>
      </c>
      <c r="AV39">
        <v>0.05212532835435894</v>
      </c>
      <c r="AW39">
        <v>2.148027861310003</v>
      </c>
      <c r="AX39">
        <v>13.29795909178099</v>
      </c>
      <c r="AY39">
        <v>5.449667927352797</v>
      </c>
      <c r="AZ39">
        <v>13.08852479156938</v>
      </c>
    </row>
    <row r="40" spans="1:52">
      <c r="A40" s="2">
        <v>44895</v>
      </c>
      <c r="B40">
        <v>717.7996667648372</v>
      </c>
      <c r="C40">
        <v>0.01873956916264619</v>
      </c>
      <c r="F40" s="2">
        <v>45109</v>
      </c>
      <c r="G40">
        <v>0.15</v>
      </c>
      <c r="H40">
        <v>0.15</v>
      </c>
      <c r="I40">
        <v>0.15</v>
      </c>
      <c r="J40">
        <v>0.15</v>
      </c>
      <c r="K40">
        <v>0.07633907570894287</v>
      </c>
      <c r="L40">
        <v>0.03008587427849677</v>
      </c>
      <c r="M40">
        <v>0</v>
      </c>
      <c r="N40">
        <v>0.04764048293863311</v>
      </c>
      <c r="O40">
        <v>0.06955877428450465</v>
      </c>
      <c r="P40">
        <v>0.03997719759869377</v>
      </c>
      <c r="Q40">
        <v>0.04616302025908044</v>
      </c>
      <c r="R40">
        <v>0.09023557493164838</v>
      </c>
      <c r="W40" s="2">
        <v>45109</v>
      </c>
      <c r="X40">
        <v>0</v>
      </c>
      <c r="Y40">
        <v>0.07080127385710569</v>
      </c>
      <c r="Z40">
        <v>0.02790337981224425</v>
      </c>
      <c r="AA40">
        <v>0</v>
      </c>
      <c r="AB40">
        <v>0.3036735336790867</v>
      </c>
      <c r="AC40">
        <v>0.1226466524712951</v>
      </c>
      <c r="AD40">
        <v>0.04418453914851103</v>
      </c>
      <c r="AE40">
        <v>0.06451283017964132</v>
      </c>
      <c r="AF40">
        <v>0.03707716512073474</v>
      </c>
      <c r="AG40">
        <v>0.202696679984865</v>
      </c>
      <c r="AH40">
        <v>0.04281425481093937</v>
      </c>
      <c r="AI40">
        <v>0.08368969093557668</v>
      </c>
      <c r="AN40" s="2">
        <v>44895</v>
      </c>
      <c r="AO40">
        <v>0.9494995108578561</v>
      </c>
      <c r="AP40">
        <v>347.97095961388</v>
      </c>
      <c r="AQ40">
        <v>8.547525595497325</v>
      </c>
      <c r="AR40">
        <v>0</v>
      </c>
      <c r="AS40">
        <v>0.006548057466114837</v>
      </c>
      <c r="AT40">
        <v>0.07495476732172511</v>
      </c>
      <c r="AU40">
        <v>19.46299594013155</v>
      </c>
      <c r="AV40">
        <v>0.05100071063305394</v>
      </c>
      <c r="AW40">
        <v>2.153624350418033</v>
      </c>
      <c r="AX40">
        <v>13.27578939916007</v>
      </c>
      <c r="AY40">
        <v>5.53695407111396</v>
      </c>
      <c r="AZ40">
        <v>12.91782932961148</v>
      </c>
    </row>
    <row r="41" spans="1:52">
      <c r="A41" s="2">
        <v>44896</v>
      </c>
      <c r="B41">
        <v>754.382423964035</v>
      </c>
      <c r="C41">
        <v>0.05096513538948577</v>
      </c>
      <c r="F41" s="2">
        <v>45116</v>
      </c>
      <c r="G41">
        <v>0.15</v>
      </c>
      <c r="H41">
        <v>0.15</v>
      </c>
      <c r="I41">
        <v>0.15</v>
      </c>
      <c r="J41">
        <v>0.15</v>
      </c>
      <c r="K41">
        <v>0.06490777223091861</v>
      </c>
      <c r="L41">
        <v>0.006174273039083376</v>
      </c>
      <c r="M41">
        <v>0.15</v>
      </c>
      <c r="N41">
        <v>0.0497358236122705</v>
      </c>
      <c r="O41">
        <v>0.07782467726373103</v>
      </c>
      <c r="P41">
        <v>0</v>
      </c>
      <c r="Q41">
        <v>0</v>
      </c>
      <c r="R41">
        <v>0.05135745385399651</v>
      </c>
      <c r="W41" s="2">
        <v>45116</v>
      </c>
      <c r="X41">
        <v>0</v>
      </c>
      <c r="Y41">
        <v>0.05067618008101347</v>
      </c>
      <c r="Z41">
        <v>0.004820510112175626</v>
      </c>
      <c r="AA41">
        <v>0</v>
      </c>
      <c r="AB41">
        <v>0.4119545858854185</v>
      </c>
      <c r="AC41">
        <v>0.1659041295302232</v>
      </c>
      <c r="AD41">
        <v>0.03883081281677924</v>
      </c>
      <c r="AE41">
        <v>0.06076094162857348</v>
      </c>
      <c r="AF41">
        <v>0</v>
      </c>
      <c r="AG41">
        <v>0.2269559533857857</v>
      </c>
      <c r="AH41">
        <v>0</v>
      </c>
      <c r="AI41">
        <v>0.04009688656003089</v>
      </c>
      <c r="AN41" s="2">
        <v>44896</v>
      </c>
      <c r="AO41">
        <v>0.9405051336479515</v>
      </c>
      <c r="AP41">
        <v>354.3215319724948</v>
      </c>
      <c r="AQ41">
        <v>8.521544595352868</v>
      </c>
      <c r="AR41">
        <v>0</v>
      </c>
      <c r="AS41">
        <v>0.006587764510202532</v>
      </c>
      <c r="AT41">
        <v>0.07720432346323301</v>
      </c>
      <c r="AU41">
        <v>19.83986974658614</v>
      </c>
      <c r="AV41">
        <v>0.05025694436424902</v>
      </c>
      <c r="AW41">
        <v>2.157122716186462</v>
      </c>
      <c r="AX41">
        <v>12.58284821165394</v>
      </c>
      <c r="AY41">
        <v>5.505549448357415</v>
      </c>
      <c r="AZ41">
        <v>12.6324526668458</v>
      </c>
    </row>
    <row r="42" spans="1:52">
      <c r="A42" s="2">
        <v>44897</v>
      </c>
      <c r="B42">
        <v>740.6146854920881</v>
      </c>
      <c r="C42">
        <v>-0.01825034363818001</v>
      </c>
      <c r="F42" s="2">
        <v>45123</v>
      </c>
      <c r="G42">
        <v>0.15</v>
      </c>
      <c r="H42">
        <v>0.15</v>
      </c>
      <c r="I42">
        <v>0.15</v>
      </c>
      <c r="J42">
        <v>0.15</v>
      </c>
      <c r="K42">
        <v>0.03810541362903936</v>
      </c>
      <c r="L42">
        <v>0.0289852992997037</v>
      </c>
      <c r="M42">
        <v>0</v>
      </c>
      <c r="N42">
        <v>0.06539047767838486</v>
      </c>
      <c r="O42">
        <v>0.15</v>
      </c>
      <c r="P42">
        <v>0.009513960967081259</v>
      </c>
      <c r="Q42">
        <v>0</v>
      </c>
      <c r="R42">
        <v>0.1080048484257908</v>
      </c>
      <c r="W42" s="2">
        <v>45123</v>
      </c>
      <c r="X42">
        <v>0</v>
      </c>
      <c r="Y42">
        <v>0.02460263035277899</v>
      </c>
      <c r="Z42">
        <v>0.01871425963978577</v>
      </c>
      <c r="AA42">
        <v>0</v>
      </c>
      <c r="AB42">
        <v>0.322865821155271</v>
      </c>
      <c r="AC42">
        <v>0.2483635792152956</v>
      </c>
      <c r="AD42">
        <v>0.04221913890174733</v>
      </c>
      <c r="AE42">
        <v>0.1199762191914572</v>
      </c>
      <c r="AF42">
        <v>0.00614265645145731</v>
      </c>
      <c r="AG42">
        <v>0.1473827330518038</v>
      </c>
      <c r="AH42">
        <v>0</v>
      </c>
      <c r="AI42">
        <v>0.06973296204040295</v>
      </c>
      <c r="AN42" s="2">
        <v>44897</v>
      </c>
      <c r="AO42">
        <v>0.9504845637091981</v>
      </c>
      <c r="AP42">
        <v>353.6238621768273</v>
      </c>
      <c r="AQ42">
        <v>8.552382582356355</v>
      </c>
      <c r="AR42">
        <v>0</v>
      </c>
      <c r="AS42">
        <v>0.006549748928690161</v>
      </c>
      <c r="AT42">
        <v>0.07689811633308226</v>
      </c>
      <c r="AU42">
        <v>19.76703970374161</v>
      </c>
      <c r="AV42">
        <v>0.05020332028464941</v>
      </c>
      <c r="AW42">
        <v>2.117813974528374</v>
      </c>
      <c r="AX42">
        <v>12.65849299648321</v>
      </c>
      <c r="AY42">
        <v>5.67287038429045</v>
      </c>
      <c r="AZ42">
        <v>12.36452335035145</v>
      </c>
    </row>
    <row r="43" spans="1:52">
      <c r="A43" s="2">
        <v>44898</v>
      </c>
      <c r="B43">
        <v>763.892734077956</v>
      </c>
      <c r="C43">
        <v>0.03143071429970523</v>
      </c>
      <c r="F43" s="2">
        <v>45130</v>
      </c>
      <c r="G43">
        <v>0.15</v>
      </c>
      <c r="H43">
        <v>0.15</v>
      </c>
      <c r="I43">
        <v>0.15</v>
      </c>
      <c r="J43">
        <v>0.15</v>
      </c>
      <c r="K43">
        <v>0.09563464899574793</v>
      </c>
      <c r="L43">
        <v>0</v>
      </c>
      <c r="M43">
        <v>0</v>
      </c>
      <c r="N43">
        <v>0</v>
      </c>
      <c r="O43">
        <v>0.1432633870348957</v>
      </c>
      <c r="P43">
        <v>0.01110196396935641</v>
      </c>
      <c r="Q43">
        <v>0</v>
      </c>
      <c r="R43">
        <v>0.15</v>
      </c>
      <c r="W43" s="2">
        <v>45130</v>
      </c>
      <c r="X43">
        <v>0</v>
      </c>
      <c r="Y43">
        <v>0.06214703478392152</v>
      </c>
      <c r="Z43">
        <v>0</v>
      </c>
      <c r="AA43">
        <v>0</v>
      </c>
      <c r="AB43">
        <v>0.3248504234402544</v>
      </c>
      <c r="AC43">
        <v>0.2634553075838454</v>
      </c>
      <c r="AD43">
        <v>0</v>
      </c>
      <c r="AE43">
        <v>0.09309800151737821</v>
      </c>
      <c r="AF43">
        <v>0.007214478729399769</v>
      </c>
      <c r="AG43">
        <v>0.1446929116450363</v>
      </c>
      <c r="AH43">
        <v>0</v>
      </c>
      <c r="AI43">
        <v>0.1045418423001645</v>
      </c>
      <c r="AN43" s="2">
        <v>44898</v>
      </c>
      <c r="AO43">
        <v>0.9505058893409341</v>
      </c>
      <c r="AP43">
        <v>359.0907252083604</v>
      </c>
      <c r="AQ43">
        <v>8.360577369943343</v>
      </c>
      <c r="AR43">
        <v>0</v>
      </c>
      <c r="AS43">
        <v>0.006710581419537566</v>
      </c>
      <c r="AT43">
        <v>0.07727778120961237</v>
      </c>
      <c r="AU43">
        <v>19.53925057111923</v>
      </c>
      <c r="AV43">
        <v>0.05109395105934792</v>
      </c>
      <c r="AW43">
        <v>2.214866422648308</v>
      </c>
      <c r="AX43">
        <v>12.59101531280415</v>
      </c>
      <c r="AY43">
        <v>5.745599035477802</v>
      </c>
      <c r="AZ43">
        <v>11.84752600357064</v>
      </c>
    </row>
    <row r="44" spans="1:52">
      <c r="A44" s="2">
        <v>44899</v>
      </c>
      <c r="B44">
        <v>747.4314211379368</v>
      </c>
      <c r="C44">
        <v>-0.0215492466489926</v>
      </c>
      <c r="F44" s="2">
        <v>45137</v>
      </c>
      <c r="G44">
        <v>0.15</v>
      </c>
      <c r="H44">
        <v>0.15</v>
      </c>
      <c r="I44">
        <v>0.15</v>
      </c>
      <c r="J44">
        <v>0.06046591520457927</v>
      </c>
      <c r="K44">
        <v>0</v>
      </c>
      <c r="L44">
        <v>0.0193209327229253</v>
      </c>
      <c r="M44">
        <v>0.04907677042184278</v>
      </c>
      <c r="N44">
        <v>0.0313317339563058</v>
      </c>
      <c r="O44">
        <v>0.15</v>
      </c>
      <c r="P44">
        <v>0.002114489096640382</v>
      </c>
      <c r="Q44">
        <v>0.08769015859770647</v>
      </c>
      <c r="R44">
        <v>0.15</v>
      </c>
      <c r="W44" s="2">
        <v>45137</v>
      </c>
      <c r="X44">
        <v>0</v>
      </c>
      <c r="Y44">
        <v>0.09189210846802943</v>
      </c>
      <c r="Z44">
        <v>0</v>
      </c>
      <c r="AA44">
        <v>0</v>
      </c>
      <c r="AB44">
        <v>0.2919647961179931</v>
      </c>
      <c r="AC44">
        <v>0.2238433039498902</v>
      </c>
      <c r="AD44">
        <v>0</v>
      </c>
      <c r="AE44">
        <v>0.125531613441004</v>
      </c>
      <c r="AF44">
        <v>0</v>
      </c>
      <c r="AG44">
        <v>0.1501857281134839</v>
      </c>
      <c r="AH44">
        <v>0</v>
      </c>
      <c r="AI44">
        <v>0.1165824499095995</v>
      </c>
      <c r="AN44" s="2">
        <v>44899</v>
      </c>
      <c r="AO44">
        <v>0.9703082736158789</v>
      </c>
      <c r="AP44">
        <v>351.2231859796375</v>
      </c>
      <c r="AQ44">
        <v>8.263666864520596</v>
      </c>
      <c r="AR44">
        <v>0</v>
      </c>
      <c r="AS44">
        <v>0.00663420007631387</v>
      </c>
      <c r="AT44">
        <v>0.07594308175346477</v>
      </c>
      <c r="AU44">
        <v>19.56617206366291</v>
      </c>
      <c r="AV44">
        <v>0.05208540309643844</v>
      </c>
      <c r="AW44">
        <v>2.268939004306068</v>
      </c>
      <c r="AX44">
        <v>12.85257661676005</v>
      </c>
      <c r="AY44">
        <v>5.798125150360613</v>
      </c>
      <c r="AZ44">
        <v>12.06252506686675</v>
      </c>
    </row>
    <row r="45" spans="1:52">
      <c r="A45" s="2">
        <v>44900</v>
      </c>
      <c r="B45">
        <v>764.330792595559</v>
      </c>
      <c r="C45">
        <v>0.02260992912486004</v>
      </c>
      <c r="F45" s="2">
        <v>45144</v>
      </c>
      <c r="G45">
        <v>0.15</v>
      </c>
      <c r="H45">
        <v>0.15</v>
      </c>
      <c r="I45">
        <v>0.15</v>
      </c>
      <c r="J45">
        <v>0</v>
      </c>
      <c r="K45">
        <v>0.1433751862666564</v>
      </c>
      <c r="L45">
        <v>0.003957365871488933</v>
      </c>
      <c r="M45">
        <v>0.02141988444182588</v>
      </c>
      <c r="N45">
        <v>0</v>
      </c>
      <c r="O45">
        <v>0.15</v>
      </c>
      <c r="P45">
        <v>0.08124756342002877</v>
      </c>
      <c r="Q45">
        <v>0</v>
      </c>
      <c r="R45">
        <v>0.15</v>
      </c>
      <c r="W45" s="2">
        <v>45144</v>
      </c>
      <c r="X45">
        <v>0</v>
      </c>
      <c r="Y45">
        <v>0.08927170657429195</v>
      </c>
      <c r="Z45">
        <v>0.002464030311560522</v>
      </c>
      <c r="AA45">
        <v>0.01333696358859151</v>
      </c>
      <c r="AB45">
        <v>0.2568201027644419</v>
      </c>
      <c r="AC45">
        <v>0.179311108852848</v>
      </c>
      <c r="AD45">
        <v>0</v>
      </c>
      <c r="AE45">
        <v>0.1291824537032694</v>
      </c>
      <c r="AF45">
        <v>0.05058831189951717</v>
      </c>
      <c r="AG45">
        <v>0.1529844219479462</v>
      </c>
      <c r="AH45">
        <v>0</v>
      </c>
      <c r="AI45">
        <v>0.1260409003575331</v>
      </c>
      <c r="AN45" s="2">
        <v>44900</v>
      </c>
      <c r="AO45">
        <v>1.063816723109238</v>
      </c>
      <c r="AP45">
        <v>355.4301542901528</v>
      </c>
      <c r="AQ45">
        <v>7.643420002878333</v>
      </c>
      <c r="AR45">
        <v>0.08417771350365348</v>
      </c>
      <c r="AS45">
        <v>0.006696152751447008</v>
      </c>
      <c r="AT45">
        <v>2.559447706479335</v>
      </c>
      <c r="AU45">
        <v>20.50115070751666</v>
      </c>
      <c r="AV45">
        <v>0.04651240644131351</v>
      </c>
      <c r="AW45">
        <v>1.658396045393715</v>
      </c>
      <c r="AX45">
        <v>2.711760336176237</v>
      </c>
      <c r="AY45">
        <v>5.92802161247072</v>
      </c>
      <c r="AZ45">
        <v>8.841754991805798</v>
      </c>
    </row>
    <row r="46" spans="1:52">
      <c r="A46" s="2">
        <v>44901</v>
      </c>
      <c r="B46">
        <v>755.8721135005088</v>
      </c>
      <c r="C46">
        <v>-0.01106677786240395</v>
      </c>
      <c r="F46" s="2">
        <v>45151</v>
      </c>
      <c r="G46">
        <v>0.15</v>
      </c>
      <c r="H46">
        <v>0.15</v>
      </c>
      <c r="I46">
        <v>0.1314560538663019</v>
      </c>
      <c r="J46">
        <v>0.03013194327653616</v>
      </c>
      <c r="K46">
        <v>0.1131617267155713</v>
      </c>
      <c r="L46">
        <v>0.009373278387598792</v>
      </c>
      <c r="M46">
        <v>0.09123520730894598</v>
      </c>
      <c r="N46">
        <v>0.004009105476938576</v>
      </c>
      <c r="O46">
        <v>0.1427517066407059</v>
      </c>
      <c r="P46">
        <v>0.04692738796070633</v>
      </c>
      <c r="Q46">
        <v>0</v>
      </c>
      <c r="R46">
        <v>0.1309535903666949</v>
      </c>
      <c r="W46" s="2">
        <v>45151</v>
      </c>
      <c r="X46">
        <v>0.02733944545685992</v>
      </c>
      <c r="Y46">
        <v>0.102674388669568</v>
      </c>
      <c r="Z46">
        <v>0.008504603598841623</v>
      </c>
      <c r="AA46">
        <v>0.082779923985539</v>
      </c>
      <c r="AB46">
        <v>0.1931443819457151</v>
      </c>
      <c r="AC46">
        <v>0.171728582132096</v>
      </c>
      <c r="AD46">
        <v>0.003637558968953445</v>
      </c>
      <c r="AE46">
        <v>0.129522097587922</v>
      </c>
      <c r="AF46">
        <v>0.04257836117007718</v>
      </c>
      <c r="AG46">
        <v>0.1192732769230457</v>
      </c>
      <c r="AH46">
        <v>0</v>
      </c>
      <c r="AI46">
        <v>0.1188173795613821</v>
      </c>
      <c r="AN46" s="2">
        <v>44901</v>
      </c>
      <c r="AO46">
        <v>1.052635113956385</v>
      </c>
      <c r="AP46">
        <v>355.0692667914625</v>
      </c>
      <c r="AQ46">
        <v>7.727569065362314</v>
      </c>
      <c r="AR46">
        <v>0.08433473906483492</v>
      </c>
      <c r="AS46">
        <v>0.006684656886496083</v>
      </c>
      <c r="AT46">
        <v>2.55456189793793</v>
      </c>
      <c r="AU46">
        <v>20.67487250113848</v>
      </c>
      <c r="AV46">
        <v>0.04678360253872371</v>
      </c>
      <c r="AW46">
        <v>1.678981631098383</v>
      </c>
      <c r="AX46">
        <v>2.714116378696573</v>
      </c>
      <c r="AY46">
        <v>5.810648937523621</v>
      </c>
      <c r="AZ46">
        <v>8.871804984770714</v>
      </c>
    </row>
    <row r="47" spans="1:52">
      <c r="A47" s="2">
        <v>44902</v>
      </c>
      <c r="B47">
        <v>759.565432824963</v>
      </c>
      <c r="C47">
        <v>0.004886169576160171</v>
      </c>
      <c r="F47" s="2">
        <v>45158</v>
      </c>
      <c r="G47">
        <v>0.15</v>
      </c>
      <c r="H47">
        <v>0.15</v>
      </c>
      <c r="I47">
        <v>0.1272058669893761</v>
      </c>
      <c r="J47">
        <v>0.03546877081908738</v>
      </c>
      <c r="K47">
        <v>0.09390610224156205</v>
      </c>
      <c r="L47">
        <v>0.03130471210715428</v>
      </c>
      <c r="M47">
        <v>0.07401836519749658</v>
      </c>
      <c r="N47">
        <v>0.02613464413516091</v>
      </c>
      <c r="O47">
        <v>0.1306469076415891</v>
      </c>
      <c r="P47">
        <v>0.0398802945663076</v>
      </c>
      <c r="Q47">
        <v>0</v>
      </c>
      <c r="R47">
        <v>0.1414343363022659</v>
      </c>
      <c r="W47" s="2">
        <v>45158</v>
      </c>
      <c r="X47">
        <v>0.03130273354317001</v>
      </c>
      <c r="Y47">
        <v>0.08287622121270147</v>
      </c>
      <c r="Z47">
        <v>0.02762777054592928</v>
      </c>
      <c r="AA47">
        <v>0.06532442792834003</v>
      </c>
      <c r="AB47">
        <v>0.1778563668318234</v>
      </c>
      <c r="AC47">
        <v>0.2043631751990162</v>
      </c>
      <c r="AD47">
        <v>0.02306496060382963</v>
      </c>
      <c r="AE47">
        <v>0.1153015806215365</v>
      </c>
      <c r="AF47">
        <v>0.03519609520159792</v>
      </c>
      <c r="AG47">
        <v>0.1122647125215156</v>
      </c>
      <c r="AH47">
        <v>0</v>
      </c>
      <c r="AI47">
        <v>0.1248219557905402</v>
      </c>
      <c r="AN47" s="2">
        <v>44902</v>
      </c>
      <c r="AO47">
        <v>1.064365587235983</v>
      </c>
      <c r="AP47">
        <v>358.1154120286786</v>
      </c>
      <c r="AQ47">
        <v>7.734274746250088</v>
      </c>
      <c r="AR47">
        <v>0.08420032693331046</v>
      </c>
      <c r="AS47">
        <v>0.006674362747476147</v>
      </c>
      <c r="AT47">
        <v>2.564980257135039</v>
      </c>
      <c r="AU47">
        <v>20.73807049821722</v>
      </c>
      <c r="AV47">
        <v>0.04658078156901465</v>
      </c>
      <c r="AW47">
        <v>1.723411815183372</v>
      </c>
      <c r="AX47">
        <v>2.708275885776538</v>
      </c>
      <c r="AY47">
        <v>5.656941535714719</v>
      </c>
      <c r="AZ47">
        <v>8.921501937840853</v>
      </c>
    </row>
    <row r="48" spans="1:52">
      <c r="A48" s="2">
        <v>44903</v>
      </c>
      <c r="B48">
        <v>737.4764930894117</v>
      </c>
      <c r="C48">
        <v>-0.02908102288620273</v>
      </c>
      <c r="F48" s="2">
        <v>45165</v>
      </c>
      <c r="G48">
        <v>0.15</v>
      </c>
      <c r="H48">
        <v>0.15</v>
      </c>
      <c r="I48">
        <v>0.1026627063334622</v>
      </c>
      <c r="J48">
        <v>0.07599883805327151</v>
      </c>
      <c r="K48">
        <v>0.08835024591819782</v>
      </c>
      <c r="L48">
        <v>0.02681123900502811</v>
      </c>
      <c r="M48">
        <v>0.07554988895964831</v>
      </c>
      <c r="N48">
        <v>0.03359691855398637</v>
      </c>
      <c r="O48">
        <v>0.1072221857448249</v>
      </c>
      <c r="P48">
        <v>0.03643901298335453</v>
      </c>
      <c r="Q48">
        <v>0.02141315249695191</v>
      </c>
      <c r="R48">
        <v>0.1319558119512743</v>
      </c>
      <c r="W48" s="2">
        <v>45165</v>
      </c>
      <c r="X48">
        <v>0.07351304100568147</v>
      </c>
      <c r="Y48">
        <v>0.08546045462555507</v>
      </c>
      <c r="Z48">
        <v>0.02593428745592399</v>
      </c>
      <c r="AA48">
        <v>0.0730787762988204</v>
      </c>
      <c r="AB48">
        <v>0.1452126561479051</v>
      </c>
      <c r="AC48">
        <v>0.1776831930240694</v>
      </c>
      <c r="AD48">
        <v>0.03249801858276467</v>
      </c>
      <c r="AE48">
        <v>0.1037151243266778</v>
      </c>
      <c r="AF48">
        <v>0.03524715277586523</v>
      </c>
      <c r="AG48">
        <v>0.09930477799089413</v>
      </c>
      <c r="AH48">
        <v>0.02071276348285662</v>
      </c>
      <c r="AI48">
        <v>0.127639754282986</v>
      </c>
      <c r="AN48" s="2">
        <v>44903</v>
      </c>
      <c r="AO48">
        <v>1.075250978272871</v>
      </c>
      <c r="AP48">
        <v>356.3559778977665</v>
      </c>
      <c r="AQ48">
        <v>7.726915972070513</v>
      </c>
      <c r="AR48">
        <v>0.08338766418343399</v>
      </c>
      <c r="AS48">
        <v>0.00656575383111221</v>
      </c>
      <c r="AT48">
        <v>2.537136336808587</v>
      </c>
      <c r="AU48">
        <v>20.88672322067495</v>
      </c>
      <c r="AV48">
        <v>0.04660704296944769</v>
      </c>
      <c r="AW48">
        <v>1.727378409941285</v>
      </c>
      <c r="AX48">
        <v>2.686795020332271</v>
      </c>
      <c r="AY48">
        <v>5.786212944135919</v>
      </c>
      <c r="AZ48">
        <v>8.873776502265187</v>
      </c>
    </row>
    <row r="49" spans="1:52">
      <c r="A49" s="2">
        <v>44904</v>
      </c>
      <c r="B49">
        <v>752.7416802251066</v>
      </c>
      <c r="C49">
        <v>0.02069921859033963</v>
      </c>
      <c r="F49" s="2">
        <v>45172</v>
      </c>
      <c r="G49">
        <v>0.15</v>
      </c>
      <c r="H49">
        <v>0.1249222862865437</v>
      </c>
      <c r="I49">
        <v>0.09664631321062228</v>
      </c>
      <c r="J49">
        <v>0.07314050379608918</v>
      </c>
      <c r="K49">
        <v>0.0809102110806002</v>
      </c>
      <c r="L49">
        <v>0.03005222249932876</v>
      </c>
      <c r="M49">
        <v>0.1052651754682352</v>
      </c>
      <c r="N49">
        <v>0.03990666426464379</v>
      </c>
      <c r="O49">
        <v>0.1131364327578001</v>
      </c>
      <c r="P49">
        <v>0.04064011248716626</v>
      </c>
      <c r="Q49">
        <v>0.02204609332954727</v>
      </c>
      <c r="R49">
        <v>0.1233339848194233</v>
      </c>
      <c r="W49" s="2">
        <v>45172</v>
      </c>
      <c r="X49">
        <v>0.07083580145186666</v>
      </c>
      <c r="Y49">
        <v>0.0783606804721035</v>
      </c>
      <c r="Z49">
        <v>0.02910525845001901</v>
      </c>
      <c r="AA49">
        <v>0.1019482049242122</v>
      </c>
      <c r="AB49">
        <v>0.1209859080678086</v>
      </c>
      <c r="AC49">
        <v>0.1767840237749891</v>
      </c>
      <c r="AD49">
        <v>0.0386491806829441</v>
      </c>
      <c r="AE49">
        <v>0.1095714340462679</v>
      </c>
      <c r="AF49">
        <v>0.03935951750001979</v>
      </c>
      <c r="AG49">
        <v>0.09360092832733009</v>
      </c>
      <c r="AH49">
        <v>0.02135140734380112</v>
      </c>
      <c r="AI49">
        <v>0.1194476549586379</v>
      </c>
      <c r="AN49" s="2">
        <v>44904</v>
      </c>
      <c r="AO49">
        <v>1.071431666285125</v>
      </c>
      <c r="AP49">
        <v>358.7254656523313</v>
      </c>
      <c r="AQ49">
        <v>7.800134066645852</v>
      </c>
      <c r="AR49">
        <v>0.08336702306821676</v>
      </c>
      <c r="AS49">
        <v>0.006552623871232024</v>
      </c>
      <c r="AT49">
        <v>2.535495064726128</v>
      </c>
      <c r="AU49">
        <v>20.79931332032222</v>
      </c>
      <c r="AV49">
        <v>0.04574999424822405</v>
      </c>
      <c r="AW49">
        <v>1.73190576393652</v>
      </c>
      <c r="AX49">
        <v>2.649434830001884</v>
      </c>
      <c r="AY49">
        <v>5.841044208072488</v>
      </c>
      <c r="AZ49">
        <v>8.829323151047221</v>
      </c>
    </row>
    <row r="50" spans="1:52">
      <c r="A50" s="2">
        <v>44905</v>
      </c>
      <c r="B50">
        <v>744.7120683719427</v>
      </c>
      <c r="C50">
        <v>-0.01066715456856682</v>
      </c>
      <c r="F50" s="2">
        <v>45179</v>
      </c>
      <c r="G50">
        <v>0.15</v>
      </c>
      <c r="H50">
        <v>0.1291733723907862</v>
      </c>
      <c r="I50">
        <v>0.1139143536613419</v>
      </c>
      <c r="J50">
        <v>0.02806069303060179</v>
      </c>
      <c r="K50">
        <v>0.1074635807188219</v>
      </c>
      <c r="L50">
        <v>0.01706990162275108</v>
      </c>
      <c r="M50">
        <v>0.08476186571489137</v>
      </c>
      <c r="N50">
        <v>0.04802176600884854</v>
      </c>
      <c r="O50">
        <v>0.1325876366048032</v>
      </c>
      <c r="P50">
        <v>0.0253762469253707</v>
      </c>
      <c r="Q50">
        <v>0.01485957500523433</v>
      </c>
      <c r="R50">
        <v>0.148711008316549</v>
      </c>
      <c r="W50" s="2">
        <v>45179</v>
      </c>
      <c r="X50">
        <v>0.02587039347160506</v>
      </c>
      <c r="Y50">
        <v>0.09907542604281465</v>
      </c>
      <c r="Z50">
        <v>0.01573749696846633</v>
      </c>
      <c r="AA50">
        <v>0.07814571133507613</v>
      </c>
      <c r="AB50">
        <v>0.1190906427777609</v>
      </c>
      <c r="AC50">
        <v>0.2163474213953616</v>
      </c>
      <c r="AD50">
        <v>0.04427338913174439</v>
      </c>
      <c r="AE50">
        <v>0.1222384039017045</v>
      </c>
      <c r="AF50">
        <v>0.02339548392749973</v>
      </c>
      <c r="AG50">
        <v>0.1050226788079898</v>
      </c>
      <c r="AH50">
        <v>0.01369969914096578</v>
      </c>
      <c r="AI50">
        <v>0.1371032530990111</v>
      </c>
      <c r="AN50" s="2">
        <v>44905</v>
      </c>
      <c r="AO50">
        <v>1.084961002781902</v>
      </c>
      <c r="AP50">
        <v>358.3519045994772</v>
      </c>
      <c r="AQ50">
        <v>7.692541761028809</v>
      </c>
      <c r="AR50">
        <v>0.08371375489293403</v>
      </c>
      <c r="AS50">
        <v>0.006518781451426244</v>
      </c>
      <c r="AT50">
        <v>2.52339045204647</v>
      </c>
      <c r="AU50">
        <v>21.11476728487668</v>
      </c>
      <c r="AV50">
        <v>0.04592213704305845</v>
      </c>
      <c r="AW50">
        <v>1.751255984016003</v>
      </c>
      <c r="AX50">
        <v>2.675615625409306</v>
      </c>
      <c r="AY50">
        <v>5.822167814679879</v>
      </c>
      <c r="AZ50">
        <v>8.767940301846295</v>
      </c>
    </row>
    <row r="51" spans="1:52">
      <c r="A51" s="2">
        <v>44906</v>
      </c>
      <c r="B51">
        <v>744.2659594335983</v>
      </c>
      <c r="C51">
        <v>-0.000599035462550912</v>
      </c>
      <c r="F51" s="2">
        <v>45186</v>
      </c>
      <c r="G51">
        <v>0.15</v>
      </c>
      <c r="H51">
        <v>0.1448951172621227</v>
      </c>
      <c r="I51">
        <v>0.1210011849252536</v>
      </c>
      <c r="J51">
        <v>0.01021169806924305</v>
      </c>
      <c r="K51">
        <v>0.1090423000909123</v>
      </c>
      <c r="L51">
        <v>0.008521234755155496</v>
      </c>
      <c r="M51">
        <v>0.08159760201400128</v>
      </c>
      <c r="N51">
        <v>0.05255276649086212</v>
      </c>
      <c r="O51">
        <v>0.1383710482854037</v>
      </c>
      <c r="P51">
        <v>0.0211756871626564</v>
      </c>
      <c r="Q51">
        <v>0.01263136094438937</v>
      </c>
      <c r="R51">
        <v>0.15</v>
      </c>
      <c r="W51" s="2">
        <v>45186</v>
      </c>
      <c r="X51">
        <v>0.009450605715892752</v>
      </c>
      <c r="Y51">
        <v>0.1009152226716449</v>
      </c>
      <c r="Z51">
        <v>0.007886135032340019</v>
      </c>
      <c r="AA51">
        <v>0.07551601690215509</v>
      </c>
      <c r="AB51">
        <v>0.1340958784833982</v>
      </c>
      <c r="AC51">
        <v>0.210952003617851</v>
      </c>
      <c r="AD51">
        <v>0.04863593420181622</v>
      </c>
      <c r="AE51">
        <v>0.1280580576289054</v>
      </c>
      <c r="AF51">
        <v>0.01959743313799247</v>
      </c>
      <c r="AG51">
        <v>0.1119827948427742</v>
      </c>
      <c r="AH51">
        <v>0.01168992768206663</v>
      </c>
      <c r="AI51">
        <v>0.1412199900831631</v>
      </c>
      <c r="AN51" s="2">
        <v>44906</v>
      </c>
      <c r="AO51">
        <v>1.0859487790525</v>
      </c>
      <c r="AP51">
        <v>357.3757673217177</v>
      </c>
      <c r="AQ51">
        <v>7.675196925465812</v>
      </c>
      <c r="AR51">
        <v>0.08309521103241434</v>
      </c>
      <c r="AS51">
        <v>0.006519416861040453</v>
      </c>
      <c r="AT51">
        <v>2.500910101199829</v>
      </c>
      <c r="AU51">
        <v>21.18784426413799</v>
      </c>
      <c r="AV51">
        <v>0.04576554836913008</v>
      </c>
      <c r="AW51">
        <v>1.753380235267044</v>
      </c>
      <c r="AX51">
        <v>2.676169238202081</v>
      </c>
      <c r="AY51">
        <v>5.825315002770652</v>
      </c>
      <c r="AZ51">
        <v>8.872928800744145</v>
      </c>
    </row>
    <row r="52" spans="1:52">
      <c r="A52" s="2">
        <v>44907</v>
      </c>
      <c r="B52">
        <v>731.5781425073372</v>
      </c>
      <c r="C52">
        <v>-0.01704742339138643</v>
      </c>
      <c r="F52" s="2">
        <v>45193</v>
      </c>
      <c r="G52">
        <v>0.15</v>
      </c>
      <c r="H52">
        <v>0.1177059806768128</v>
      </c>
      <c r="I52">
        <v>0.1444988323827778</v>
      </c>
      <c r="J52">
        <v>0.004829395378243673</v>
      </c>
      <c r="K52">
        <v>0.1166455084875827</v>
      </c>
      <c r="L52">
        <v>0</v>
      </c>
      <c r="M52">
        <v>0.1181620584610572</v>
      </c>
      <c r="N52">
        <v>0.04217377302115544</v>
      </c>
      <c r="O52">
        <v>0.15</v>
      </c>
      <c r="P52">
        <v>0.005984451592370336</v>
      </c>
      <c r="Q52">
        <v>0</v>
      </c>
      <c r="R52">
        <v>0.15</v>
      </c>
      <c r="W52" s="2">
        <v>45193</v>
      </c>
      <c r="X52">
        <v>0.004244066429186348</v>
      </c>
      <c r="Y52">
        <v>0.1025079224032302</v>
      </c>
      <c r="Z52">
        <v>0</v>
      </c>
      <c r="AA52">
        <v>0.1038406645637918</v>
      </c>
      <c r="AB52">
        <v>0.1034398639952715</v>
      </c>
      <c r="AC52">
        <v>0.225212179497009</v>
      </c>
      <c r="AD52">
        <v>0.03706225733298816</v>
      </c>
      <c r="AE52">
        <v>0.1366946393828011</v>
      </c>
      <c r="AF52">
        <v>0.005259128340307161</v>
      </c>
      <c r="AG52">
        <v>0.1269853875156108</v>
      </c>
      <c r="AH52">
        <v>0</v>
      </c>
      <c r="AI52">
        <v>0.1547538905398042</v>
      </c>
      <c r="AN52" s="2">
        <v>44907</v>
      </c>
      <c r="AO52">
        <v>1.119836708960828</v>
      </c>
      <c r="AP52">
        <v>324.223034704213</v>
      </c>
      <c r="AQ52">
        <v>7.808772469310148</v>
      </c>
      <c r="AR52">
        <v>0.1002441748021446</v>
      </c>
      <c r="AS52">
        <v>0.005705397872179189</v>
      </c>
      <c r="AT52">
        <v>5.472636990536003</v>
      </c>
      <c r="AU52">
        <v>21.25632880009058</v>
      </c>
      <c r="AV52">
        <v>0.04685222509062496</v>
      </c>
      <c r="AW52">
        <v>5.309187445849585</v>
      </c>
      <c r="AX52">
        <v>2.243731303319094</v>
      </c>
      <c r="AY52">
        <v>4.807923676649859</v>
      </c>
      <c r="AZ52">
        <v>7.583900290962879</v>
      </c>
    </row>
    <row r="53" spans="1:52">
      <c r="A53" s="2">
        <v>44908</v>
      </c>
      <c r="B53">
        <v>731.2512075888936</v>
      </c>
      <c r="C53">
        <v>-0.0004468899485201572</v>
      </c>
      <c r="F53" s="2">
        <v>45200</v>
      </c>
      <c r="G53">
        <v>0.15</v>
      </c>
      <c r="H53">
        <v>0.15</v>
      </c>
      <c r="I53">
        <v>0.1299043526717766</v>
      </c>
      <c r="J53">
        <v>0.009243064102090174</v>
      </c>
      <c r="K53">
        <v>0.1185679662077668</v>
      </c>
      <c r="L53">
        <v>0</v>
      </c>
      <c r="M53">
        <v>0.1122022788419412</v>
      </c>
      <c r="N53">
        <v>0.03361537925412881</v>
      </c>
      <c r="O53">
        <v>0.1464669589222966</v>
      </c>
      <c r="P53">
        <v>0</v>
      </c>
      <c r="Q53">
        <v>0</v>
      </c>
      <c r="R53">
        <v>0.15</v>
      </c>
      <c r="W53" s="2">
        <v>45200</v>
      </c>
      <c r="X53">
        <v>0.00824987517145977</v>
      </c>
      <c r="Y53">
        <v>0.1058275599675587</v>
      </c>
      <c r="Z53">
        <v>0</v>
      </c>
      <c r="AA53">
        <v>0.1001458806490387</v>
      </c>
      <c r="AB53">
        <v>0.1556941255070193</v>
      </c>
      <c r="AC53">
        <v>0.210514214307146</v>
      </c>
      <c r="AD53">
        <v>0.03000332786019833</v>
      </c>
      <c r="AE53">
        <v>0.1307287404378194</v>
      </c>
      <c r="AF53">
        <v>0</v>
      </c>
      <c r="AG53">
        <v>0.1159458251002605</v>
      </c>
      <c r="AH53">
        <v>0</v>
      </c>
      <c r="AI53">
        <v>0.1428904509994994</v>
      </c>
      <c r="AN53" s="2">
        <v>44908</v>
      </c>
      <c r="AO53">
        <v>1.110819706823078</v>
      </c>
      <c r="AP53">
        <v>324.7728163573277</v>
      </c>
      <c r="AQ53">
        <v>7.815201335705037</v>
      </c>
      <c r="AR53">
        <v>0.103016554113588</v>
      </c>
      <c r="AS53">
        <v>0.00566929731536931</v>
      </c>
      <c r="AT53">
        <v>5.566726571517742</v>
      </c>
      <c r="AU53">
        <v>21.24762243213691</v>
      </c>
      <c r="AV53">
        <v>0.04640107903780093</v>
      </c>
      <c r="AW53">
        <v>5.327069568647351</v>
      </c>
      <c r="AX53">
        <v>2.195817401484865</v>
      </c>
      <c r="AY53">
        <v>4.840656066777294</v>
      </c>
      <c r="AZ53">
        <v>7.589359642643919</v>
      </c>
    </row>
    <row r="54" spans="1:52">
      <c r="A54" s="2">
        <v>44909</v>
      </c>
      <c r="B54">
        <v>752.7283968597975</v>
      </c>
      <c r="C54">
        <v>0.02937046673976673</v>
      </c>
      <c r="F54" s="2">
        <v>45207</v>
      </c>
      <c r="G54">
        <v>0.15</v>
      </c>
      <c r="H54">
        <v>0.15</v>
      </c>
      <c r="I54">
        <v>0</v>
      </c>
      <c r="J54">
        <v>0.07231168965265221</v>
      </c>
      <c r="K54">
        <v>0</v>
      </c>
      <c r="L54">
        <v>0.06493610627138481</v>
      </c>
      <c r="M54">
        <v>0.15</v>
      </c>
      <c r="N54">
        <v>0</v>
      </c>
      <c r="O54">
        <v>0.15</v>
      </c>
      <c r="P54">
        <v>0.02749509737883503</v>
      </c>
      <c r="Q54">
        <v>0.08525710669712794</v>
      </c>
      <c r="R54">
        <v>0.15</v>
      </c>
      <c r="W54" s="2">
        <v>45207</v>
      </c>
      <c r="X54">
        <v>0</v>
      </c>
      <c r="Y54">
        <v>0.05770622478218269</v>
      </c>
      <c r="Z54">
        <v>0</v>
      </c>
      <c r="AA54">
        <v>0.1316245123405651</v>
      </c>
      <c r="AB54">
        <v>0.1796769159306973</v>
      </c>
      <c r="AC54">
        <v>0.2435575750376104</v>
      </c>
      <c r="AD54">
        <v>0.01657621864913968</v>
      </c>
      <c r="AE54">
        <v>0.1599998876118089</v>
      </c>
      <c r="AF54">
        <v>0</v>
      </c>
      <c r="AG54">
        <v>0.08530426309851512</v>
      </c>
      <c r="AH54">
        <v>0</v>
      </c>
      <c r="AI54">
        <v>0.1255544025494809</v>
      </c>
      <c r="AN54" s="2">
        <v>44909</v>
      </c>
      <c r="AO54">
        <v>1.111592410749998</v>
      </c>
      <c r="AP54">
        <v>328.2965866246934</v>
      </c>
      <c r="AQ54">
        <v>7.607972352744184</v>
      </c>
      <c r="AR54">
        <v>0.1078745053195085</v>
      </c>
      <c r="AS54">
        <v>0.005645583102506312</v>
      </c>
      <c r="AT54">
        <v>5.883736959506891</v>
      </c>
      <c r="AU54">
        <v>21.39344750739725</v>
      </c>
      <c r="AV54">
        <v>0.04611359302349222</v>
      </c>
      <c r="AW54">
        <v>5.303387357453459</v>
      </c>
      <c r="AX54">
        <v>2.236174377657426</v>
      </c>
      <c r="AY54">
        <v>4.801181168785228</v>
      </c>
      <c r="AZ54">
        <v>7.594865154436532</v>
      </c>
    </row>
    <row r="55" spans="1:52">
      <c r="A55" s="2">
        <v>44910</v>
      </c>
      <c r="B55">
        <v>749.064117502828</v>
      </c>
      <c r="C55">
        <v>-0.004867996706721778</v>
      </c>
      <c r="F55" s="2">
        <v>45214</v>
      </c>
      <c r="G55">
        <v>0.15</v>
      </c>
      <c r="H55">
        <v>0.15</v>
      </c>
      <c r="I55">
        <v>0</v>
      </c>
      <c r="J55">
        <v>0.03643318478540668</v>
      </c>
      <c r="K55">
        <v>0</v>
      </c>
      <c r="L55">
        <v>0.1288930904711956</v>
      </c>
      <c r="M55">
        <v>0</v>
      </c>
      <c r="N55">
        <v>0</v>
      </c>
      <c r="O55">
        <v>0.15</v>
      </c>
      <c r="P55">
        <v>0.08983707276412672</v>
      </c>
      <c r="Q55">
        <v>0.1448366519792711</v>
      </c>
      <c r="R55">
        <v>0.15</v>
      </c>
      <c r="W55" s="2">
        <v>45214</v>
      </c>
      <c r="X55">
        <v>0</v>
      </c>
      <c r="Y55">
        <v>0.03202280425065895</v>
      </c>
      <c r="Z55">
        <v>0</v>
      </c>
      <c r="AA55">
        <v>0.1307099392728629</v>
      </c>
      <c r="AB55">
        <v>0.1873623243850271</v>
      </c>
      <c r="AC55">
        <v>0.2447212528193887</v>
      </c>
      <c r="AD55">
        <v>0.04483245553627667</v>
      </c>
      <c r="AE55">
        <v>0.1621296494113552</v>
      </c>
      <c r="AF55">
        <v>0</v>
      </c>
      <c r="AG55">
        <v>0.0590995909076262</v>
      </c>
      <c r="AH55">
        <v>0</v>
      </c>
      <c r="AI55">
        <v>0.1391219834168044</v>
      </c>
      <c r="AN55" s="2">
        <v>44910</v>
      </c>
      <c r="AO55">
        <v>1.091721824719446</v>
      </c>
      <c r="AP55">
        <v>331.1447307482371</v>
      </c>
      <c r="AQ55">
        <v>7.580154491580257</v>
      </c>
      <c r="AR55">
        <v>0.1088901132142009</v>
      </c>
      <c r="AS55">
        <v>0.005607120367109189</v>
      </c>
      <c r="AT55">
        <v>5.937583021902016</v>
      </c>
      <c r="AU55">
        <v>21.55296772745969</v>
      </c>
      <c r="AV55">
        <v>0.04631896753626401</v>
      </c>
      <c r="AW55">
        <v>5.418361107025182</v>
      </c>
      <c r="AX55">
        <v>2.267208342656676</v>
      </c>
      <c r="AY55">
        <v>4.668158588596357</v>
      </c>
      <c r="AZ55">
        <v>7.779032884862327</v>
      </c>
    </row>
    <row r="56" spans="1:52">
      <c r="A56" s="2">
        <v>44911</v>
      </c>
      <c r="B56">
        <v>730.7007738844313</v>
      </c>
      <c r="C56">
        <v>-0.02451504909835356</v>
      </c>
      <c r="F56" s="2">
        <v>45221</v>
      </c>
      <c r="G56">
        <v>0.15</v>
      </c>
      <c r="H56">
        <v>0.15</v>
      </c>
      <c r="I56">
        <v>0</v>
      </c>
      <c r="J56">
        <v>0</v>
      </c>
      <c r="K56">
        <v>0</v>
      </c>
      <c r="L56">
        <v>0.08565258132629687</v>
      </c>
      <c r="M56">
        <v>0.15</v>
      </c>
      <c r="N56">
        <v>0</v>
      </c>
      <c r="O56">
        <v>0.15</v>
      </c>
      <c r="P56">
        <v>0.04555359592068792</v>
      </c>
      <c r="Q56">
        <v>0.1187938227530152</v>
      </c>
      <c r="R56">
        <v>0.15</v>
      </c>
      <c r="W56" s="2">
        <v>45221</v>
      </c>
      <c r="X56">
        <v>0.02927238524688593</v>
      </c>
      <c r="Y56">
        <v>0.05308546243965216</v>
      </c>
      <c r="Z56">
        <v>0</v>
      </c>
      <c r="AA56">
        <v>0.1563069292458683</v>
      </c>
      <c r="AB56">
        <v>0.1392899297899142</v>
      </c>
      <c r="AC56">
        <v>0.1674133655730211</v>
      </c>
      <c r="AD56">
        <v>0.04920071838848374</v>
      </c>
      <c r="AE56">
        <v>0.1981180587461872</v>
      </c>
      <c r="AF56">
        <v>0</v>
      </c>
      <c r="AG56">
        <v>0.05453147308419103</v>
      </c>
      <c r="AH56">
        <v>0</v>
      </c>
      <c r="AI56">
        <v>0.1527816774857964</v>
      </c>
      <c r="AN56" s="2">
        <v>44911</v>
      </c>
      <c r="AO56">
        <v>1.097193514245243</v>
      </c>
      <c r="AP56">
        <v>332.1779304516883</v>
      </c>
      <c r="AQ56">
        <v>7.71013837005561</v>
      </c>
      <c r="AR56">
        <v>0.1104937580226068</v>
      </c>
      <c r="AS56">
        <v>0.005616516197455614</v>
      </c>
      <c r="AT56">
        <v>5.968805374411854</v>
      </c>
      <c r="AU56">
        <v>20.98272896262713</v>
      </c>
      <c r="AV56">
        <v>0.04675684692426513</v>
      </c>
      <c r="AW56">
        <v>5.524776750684483</v>
      </c>
      <c r="AX56">
        <v>2.28280124551179</v>
      </c>
      <c r="AY56">
        <v>4.599053831977844</v>
      </c>
      <c r="AZ56">
        <v>7.744185244421384</v>
      </c>
    </row>
    <row r="57" spans="1:52">
      <c r="A57" s="2">
        <v>44912</v>
      </c>
      <c r="B57">
        <v>659.7933972603871</v>
      </c>
      <c r="C57">
        <v>-0.09704023747928725</v>
      </c>
      <c r="AN57" s="2">
        <v>44912</v>
      </c>
      <c r="AO57">
        <v>1.101861136715958</v>
      </c>
      <c r="AP57">
        <v>341.4575744400159</v>
      </c>
      <c r="AQ57">
        <v>7.763883302598017</v>
      </c>
      <c r="AR57">
        <v>0.1117969689671001</v>
      </c>
      <c r="AS57">
        <v>0.005296855519399027</v>
      </c>
      <c r="AT57">
        <v>6.038660225294202</v>
      </c>
      <c r="AU57">
        <v>21.30804908797971</v>
      </c>
      <c r="AV57">
        <v>0.04582972935487879</v>
      </c>
      <c r="AW57">
        <v>5.475692146167453</v>
      </c>
      <c r="AX57">
        <v>2.274507622884978</v>
      </c>
      <c r="AY57">
        <v>4.753509335890024</v>
      </c>
      <c r="AZ57">
        <v>7.660286890407415</v>
      </c>
    </row>
    <row r="58" spans="1:52">
      <c r="A58" s="2">
        <v>44913</v>
      </c>
      <c r="B58">
        <v>671.6634309761962</v>
      </c>
      <c r="C58">
        <v>0.01799053122552641</v>
      </c>
      <c r="AN58" s="2">
        <v>44913</v>
      </c>
      <c r="AO58">
        <v>1.104155857872813</v>
      </c>
      <c r="AP58">
        <v>342.4390375124274</v>
      </c>
      <c r="AQ58">
        <v>7.803183563658022</v>
      </c>
      <c r="AR58">
        <v>0.1083303704979539</v>
      </c>
      <c r="AS58">
        <v>0.005338056475935466</v>
      </c>
      <c r="AT58">
        <v>5.907771780994128</v>
      </c>
      <c r="AU58">
        <v>21.40200294113383</v>
      </c>
      <c r="AV58">
        <v>0.04576855682550102</v>
      </c>
      <c r="AW58">
        <v>5.426724650421713</v>
      </c>
      <c r="AX58">
        <v>2.253191742107856</v>
      </c>
      <c r="AY58">
        <v>4.741290233958694</v>
      </c>
      <c r="AZ58">
        <v>7.651875657101457</v>
      </c>
    </row>
    <row r="59" spans="1:52">
      <c r="A59" s="2">
        <v>44914</v>
      </c>
      <c r="B59">
        <v>672.8570178556581</v>
      </c>
      <c r="C59">
        <v>0.001777060986820622</v>
      </c>
      <c r="AN59" s="2">
        <v>44914</v>
      </c>
      <c r="AO59">
        <v>1.024736317730488</v>
      </c>
      <c r="AP59">
        <v>377.7254153135658</v>
      </c>
      <c r="AQ59">
        <v>8.329087403171304</v>
      </c>
      <c r="AR59">
        <v>0.147834520316403</v>
      </c>
      <c r="AS59">
        <v>0.004742689554780094</v>
      </c>
      <c r="AT59">
        <v>5.99464352507909</v>
      </c>
      <c r="AU59">
        <v>21.60036955420923</v>
      </c>
      <c r="AV59">
        <v>0.04542483788298279</v>
      </c>
      <c r="AW59">
        <v>3.292237838508386</v>
      </c>
      <c r="AX59">
        <v>0</v>
      </c>
      <c r="AY59">
        <v>5.5443517331493</v>
      </c>
      <c r="AZ59">
        <v>6.282731379379521</v>
      </c>
    </row>
    <row r="60" spans="1:52">
      <c r="A60" s="2">
        <v>44915</v>
      </c>
      <c r="B60">
        <v>645.8515753294417</v>
      </c>
      <c r="C60">
        <v>-0.04013548467143968</v>
      </c>
      <c r="AN60" s="2">
        <v>44915</v>
      </c>
      <c r="AO60">
        <v>1.025971182228246</v>
      </c>
      <c r="AP60">
        <v>383.1835911595587</v>
      </c>
      <c r="AQ60">
        <v>8.402298034674004</v>
      </c>
      <c r="AR60">
        <v>0.148576208102456</v>
      </c>
      <c r="AS60">
        <v>0.004649900314053691</v>
      </c>
      <c r="AT60">
        <v>5.976980705648786</v>
      </c>
      <c r="AU60">
        <v>21.64679190829675</v>
      </c>
      <c r="AV60">
        <v>0.04435879061142285</v>
      </c>
      <c r="AW60">
        <v>3.262077324001956</v>
      </c>
      <c r="AX60">
        <v>0</v>
      </c>
      <c r="AY60">
        <v>5.562132983429295</v>
      </c>
      <c r="AZ60">
        <v>6.332225319891433</v>
      </c>
    </row>
    <row r="61" spans="1:52">
      <c r="A61" s="2">
        <v>44916</v>
      </c>
      <c r="B61">
        <v>669.6086850784214</v>
      </c>
      <c r="C61">
        <v>0.03678416319858235</v>
      </c>
      <c r="AN61" s="2">
        <v>44916</v>
      </c>
      <c r="AO61">
        <v>1.024053448497852</v>
      </c>
      <c r="AP61">
        <v>387.7077380848802</v>
      </c>
      <c r="AQ61">
        <v>8.282869827500678</v>
      </c>
      <c r="AR61">
        <v>0.1473049716190002</v>
      </c>
      <c r="AS61">
        <v>0.004684691689253265</v>
      </c>
      <c r="AT61">
        <v>5.959208888206227</v>
      </c>
      <c r="AU61">
        <v>21.78375548301419</v>
      </c>
      <c r="AV61">
        <v>0.04407752176239976</v>
      </c>
      <c r="AW61">
        <v>3.256542641154817</v>
      </c>
      <c r="AX61">
        <v>0</v>
      </c>
      <c r="AY61">
        <v>5.601722560780186</v>
      </c>
      <c r="AZ61">
        <v>6.247967460992276</v>
      </c>
    </row>
    <row r="62" spans="1:52">
      <c r="A62" s="2">
        <v>44917</v>
      </c>
      <c r="B62">
        <v>658.6534661118482</v>
      </c>
      <c r="C62">
        <v>-0.01636062854425235</v>
      </c>
      <c r="AN62" s="2">
        <v>44917</v>
      </c>
      <c r="AO62">
        <v>1.004224967741254</v>
      </c>
      <c r="AP62">
        <v>390.8164009573898</v>
      </c>
      <c r="AQ62">
        <v>8.343776364516636</v>
      </c>
      <c r="AR62">
        <v>0.1481029820159379</v>
      </c>
      <c r="AS62">
        <v>0.004635827336690176</v>
      </c>
      <c r="AT62">
        <v>6.025993676918413</v>
      </c>
      <c r="AU62">
        <v>22.08409714221645</v>
      </c>
      <c r="AV62">
        <v>0.04354991091214534</v>
      </c>
      <c r="AW62">
        <v>3.226826041595585</v>
      </c>
      <c r="AX62">
        <v>0</v>
      </c>
      <c r="AY62">
        <v>5.58913158921835</v>
      </c>
      <c r="AZ62">
        <v>6.204059151427502</v>
      </c>
    </row>
    <row r="63" spans="1:52">
      <c r="A63" s="2">
        <v>44918</v>
      </c>
      <c r="B63">
        <v>660.2053610038718</v>
      </c>
      <c r="C63">
        <v>0.002356162947391383</v>
      </c>
      <c r="AN63" s="2">
        <v>44918</v>
      </c>
      <c r="AO63">
        <v>1.012606109553127</v>
      </c>
      <c r="AP63">
        <v>386.2662287113399</v>
      </c>
      <c r="AQ63">
        <v>8.263614058205217</v>
      </c>
      <c r="AR63">
        <v>0.148783821145611</v>
      </c>
      <c r="AS63">
        <v>0.004642966864273144</v>
      </c>
      <c r="AT63">
        <v>6.073695531446785</v>
      </c>
      <c r="AU63">
        <v>21.95798058289253</v>
      </c>
      <c r="AV63">
        <v>0.0434922001786178</v>
      </c>
      <c r="AW63">
        <v>3.220913013069672</v>
      </c>
      <c r="AX63">
        <v>0</v>
      </c>
      <c r="AY63">
        <v>5.772779481132538</v>
      </c>
      <c r="AZ63">
        <v>6.175745041556387</v>
      </c>
    </row>
    <row r="64" spans="1:52">
      <c r="A64" s="2">
        <v>44919</v>
      </c>
      <c r="B64">
        <v>658.6224500793702</v>
      </c>
      <c r="C64">
        <v>-0.002397603863886655</v>
      </c>
      <c r="AN64" s="2">
        <v>44919</v>
      </c>
      <c r="AO64">
        <v>1.03105119616091</v>
      </c>
      <c r="AP64">
        <v>380.9336161730795</v>
      </c>
      <c r="AQ64">
        <v>8.28217989035007</v>
      </c>
      <c r="AR64">
        <v>0.1482368329259349</v>
      </c>
      <c r="AS64">
        <v>0.004641138442318125</v>
      </c>
      <c r="AT64">
        <v>6.001098816877586</v>
      </c>
      <c r="AU64">
        <v>22.10104012958054</v>
      </c>
      <c r="AV64">
        <v>0.04328045166082146</v>
      </c>
      <c r="AW64">
        <v>3.247024673821503</v>
      </c>
      <c r="AX64">
        <v>0</v>
      </c>
      <c r="AY64">
        <v>5.746503123404871</v>
      </c>
      <c r="AZ64">
        <v>6.266084955280734</v>
      </c>
    </row>
    <row r="65" spans="1:52">
      <c r="A65" s="2">
        <v>44920</v>
      </c>
      <c r="B65">
        <v>655.1352728490585</v>
      </c>
      <c r="C65">
        <v>-0.005294652846849379</v>
      </c>
      <c r="AN65" s="2">
        <v>44920</v>
      </c>
      <c r="AO65">
        <v>1.026470302187616</v>
      </c>
      <c r="AP65">
        <v>379.0200620183346</v>
      </c>
      <c r="AQ65">
        <v>8.310599174855609</v>
      </c>
      <c r="AR65">
        <v>0.1483875337839634</v>
      </c>
      <c r="AS65">
        <v>0.004600910768802168</v>
      </c>
      <c r="AT65">
        <v>5.987021697335175</v>
      </c>
      <c r="AU65">
        <v>22.07936244522726</v>
      </c>
      <c r="AV65">
        <v>0.04302614748079812</v>
      </c>
      <c r="AW65">
        <v>3.242611866945236</v>
      </c>
      <c r="AX65">
        <v>0</v>
      </c>
      <c r="AY65">
        <v>5.879242093785694</v>
      </c>
      <c r="AZ65">
        <v>6.294039752720153</v>
      </c>
    </row>
    <row r="66" spans="1:52">
      <c r="A66" s="2">
        <v>44921</v>
      </c>
      <c r="B66">
        <v>654.8297566342284</v>
      </c>
      <c r="C66">
        <v>-0.0004663406589322516</v>
      </c>
      <c r="AN66" s="2">
        <v>44921</v>
      </c>
      <c r="AO66">
        <v>1.202762979671526</v>
      </c>
      <c r="AP66">
        <v>379.08957354767</v>
      </c>
      <c r="AQ66">
        <v>8.413616620588591</v>
      </c>
      <c r="AR66">
        <v>0.1512647929087217</v>
      </c>
      <c r="AS66">
        <v>0.004333012947600095</v>
      </c>
      <c r="AT66">
        <v>9.595429672519339</v>
      </c>
      <c r="AU66">
        <v>21.89457489653871</v>
      </c>
      <c r="AV66">
        <v>0.03438175404512882</v>
      </c>
      <c r="AW66">
        <v>2.380697976873705</v>
      </c>
      <c r="AX66">
        <v>0</v>
      </c>
      <c r="AY66">
        <v>6.301297813055857</v>
      </c>
      <c r="AZ66">
        <v>4.903576837874409</v>
      </c>
    </row>
    <row r="67" spans="1:52">
      <c r="A67" s="2">
        <v>44922</v>
      </c>
      <c r="B67">
        <v>660.6321823290319</v>
      </c>
      <c r="C67">
        <v>0.008860968268497027</v>
      </c>
      <c r="AN67" s="2">
        <v>44922</v>
      </c>
      <c r="AO67">
        <v>1.180432259110255</v>
      </c>
      <c r="AP67">
        <v>374.2549325488137</v>
      </c>
      <c r="AQ67">
        <v>8.472225659220316</v>
      </c>
      <c r="AR67">
        <v>0.1522686002881366</v>
      </c>
      <c r="AS67">
        <v>0.004357138551360875</v>
      </c>
      <c r="AT67">
        <v>9.769612728533978</v>
      </c>
      <c r="AU67">
        <v>21.73139166154463</v>
      </c>
      <c r="AV67">
        <v>0.03449956231615587</v>
      </c>
      <c r="AW67">
        <v>2.383383534348924</v>
      </c>
      <c r="AX67">
        <v>0</v>
      </c>
      <c r="AY67">
        <v>6.41454606394969</v>
      </c>
      <c r="AZ67">
        <v>4.913820533736803</v>
      </c>
    </row>
    <row r="68" spans="1:52">
      <c r="A68" s="2">
        <v>44923</v>
      </c>
      <c r="B68">
        <v>656.044838226617</v>
      </c>
      <c r="C68">
        <v>-0.006943870167272825</v>
      </c>
      <c r="AN68" s="2">
        <v>44923</v>
      </c>
      <c r="AO68">
        <v>1.141872963495828</v>
      </c>
      <c r="AP68">
        <v>378.2146048660689</v>
      </c>
      <c r="AQ68">
        <v>8.453837194007182</v>
      </c>
      <c r="AR68">
        <v>0.1495045594800088</v>
      </c>
      <c r="AS68">
        <v>0.004373789347869016</v>
      </c>
      <c r="AT68">
        <v>9.66554316632487</v>
      </c>
      <c r="AU68">
        <v>21.98680781415051</v>
      </c>
      <c r="AV68">
        <v>0.03462201644898563</v>
      </c>
      <c r="AW68">
        <v>2.423781565177952</v>
      </c>
      <c r="AX68">
        <v>0</v>
      </c>
      <c r="AY68">
        <v>6.491589499607961</v>
      </c>
      <c r="AZ68">
        <v>4.892733024300275</v>
      </c>
    </row>
    <row r="69" spans="1:52">
      <c r="A69" s="2">
        <v>44924</v>
      </c>
      <c r="B69">
        <v>625.9477397100843</v>
      </c>
      <c r="C69">
        <v>-0.04587658763978608</v>
      </c>
      <c r="AN69" s="2">
        <v>44924</v>
      </c>
      <c r="AO69">
        <v>1.164386420771984</v>
      </c>
      <c r="AP69">
        <v>378.1514082121392</v>
      </c>
      <c r="AQ69">
        <v>8.385593184627774</v>
      </c>
      <c r="AR69">
        <v>0.1440833478249565</v>
      </c>
      <c r="AS69">
        <v>0.004214173211718325</v>
      </c>
      <c r="AT69">
        <v>9.707944177260593</v>
      </c>
      <c r="AU69">
        <v>21.93478356170242</v>
      </c>
      <c r="AV69">
        <v>0.03368616178657061</v>
      </c>
      <c r="AW69">
        <v>2.400956545958002</v>
      </c>
      <c r="AX69">
        <v>0</v>
      </c>
      <c r="AY69">
        <v>7.016524551462398</v>
      </c>
      <c r="AZ69">
        <v>4.863560003867325</v>
      </c>
    </row>
    <row r="70" spans="1:52">
      <c r="A70" s="2">
        <v>44925</v>
      </c>
      <c r="B70">
        <v>624.3940593010836</v>
      </c>
      <c r="C70">
        <v>-0.0024821248012179</v>
      </c>
      <c r="AN70" s="2">
        <v>44925</v>
      </c>
      <c r="AO70">
        <v>1.144004586565212</v>
      </c>
      <c r="AP70">
        <v>383.9331510939683</v>
      </c>
      <c r="AQ70">
        <v>8.529894809715051</v>
      </c>
      <c r="AR70">
        <v>0.142329223719682</v>
      </c>
      <c r="AS70">
        <v>0.004179877171927532</v>
      </c>
      <c r="AT70">
        <v>9.510266074275735</v>
      </c>
      <c r="AU70">
        <v>21.75574085057822</v>
      </c>
      <c r="AV70">
        <v>0.03324403125852091</v>
      </c>
      <c r="AW70">
        <v>2.429860154636223</v>
      </c>
      <c r="AX70">
        <v>0</v>
      </c>
      <c r="AY70">
        <v>7.171915682071613</v>
      </c>
      <c r="AZ70">
        <v>4.771026505581823</v>
      </c>
    </row>
    <row r="71" spans="1:52">
      <c r="A71" s="2">
        <v>44926</v>
      </c>
      <c r="B71">
        <v>624.0982148968776</v>
      </c>
      <c r="C71">
        <v>-0.0004738104083455985</v>
      </c>
      <c r="AN71" s="2">
        <v>44926</v>
      </c>
      <c r="AO71">
        <v>1.18234035922544</v>
      </c>
      <c r="AP71">
        <v>381.8546886758336</v>
      </c>
      <c r="AQ71">
        <v>8.620280690688244</v>
      </c>
      <c r="AR71">
        <v>0.1426044165224605</v>
      </c>
      <c r="AS71">
        <v>0.004187188335433348</v>
      </c>
      <c r="AT71">
        <v>9.545829191440532</v>
      </c>
      <c r="AU71">
        <v>21.66725159678493</v>
      </c>
      <c r="AV71">
        <v>0.03329308669765493</v>
      </c>
      <c r="AW71">
        <v>2.490315920845543</v>
      </c>
      <c r="AX71">
        <v>0</v>
      </c>
      <c r="AY71">
        <v>6.921967274341297</v>
      </c>
      <c r="AZ71">
        <v>4.730124691003837</v>
      </c>
    </row>
    <row r="72" spans="1:52">
      <c r="A72" s="2">
        <v>44927</v>
      </c>
      <c r="B72">
        <v>624.2294337577575</v>
      </c>
      <c r="C72">
        <v>0.0002102535430286157</v>
      </c>
      <c r="AN72" s="2">
        <v>44927</v>
      </c>
      <c r="AO72">
        <v>1.201766343576524</v>
      </c>
      <c r="AP72">
        <v>380.8488101783954</v>
      </c>
      <c r="AQ72">
        <v>8.60206764319026</v>
      </c>
      <c r="AR72">
        <v>0.1422232361677813</v>
      </c>
      <c r="AS72">
        <v>0.00420567616221522</v>
      </c>
      <c r="AT72">
        <v>9.580213697972786</v>
      </c>
      <c r="AU72">
        <v>21.72200720786621</v>
      </c>
      <c r="AV72">
        <v>0.03339069443199871</v>
      </c>
      <c r="AW72">
        <v>2.443136309159601</v>
      </c>
      <c r="AX72">
        <v>0</v>
      </c>
      <c r="AY72">
        <v>6.869752316379309</v>
      </c>
      <c r="AZ72">
        <v>4.66625635102235</v>
      </c>
    </row>
    <row r="73" spans="1:52">
      <c r="A73" s="2">
        <v>44928</v>
      </c>
      <c r="B73">
        <v>627.6071168278643</v>
      </c>
      <c r="C73">
        <v>0.00541096412223574</v>
      </c>
      <c r="AN73" s="2">
        <v>44928</v>
      </c>
      <c r="AO73">
        <v>1.218160885731526</v>
      </c>
      <c r="AP73">
        <v>377.3030414886417</v>
      </c>
      <c r="AQ73">
        <v>6.922232383311037</v>
      </c>
      <c r="AR73">
        <v>0.1016923585315041</v>
      </c>
      <c r="AS73">
        <v>0.003449508217857487</v>
      </c>
      <c r="AT73">
        <v>16.86808836979667</v>
      </c>
      <c r="AU73">
        <v>21.54983355459294</v>
      </c>
      <c r="AV73">
        <v>0.03566355884365716</v>
      </c>
      <c r="AW73">
        <v>4.705950612086113</v>
      </c>
      <c r="AX73">
        <v>14.39361309803721</v>
      </c>
      <c r="AY73">
        <v>5.986168010071763</v>
      </c>
      <c r="AZ73">
        <v>4.85259699943586</v>
      </c>
    </row>
    <row r="74" spans="1:52">
      <c r="A74" s="2">
        <v>44929</v>
      </c>
      <c r="B74">
        <v>646.1907665986847</v>
      </c>
      <c r="C74">
        <v>0.02961032351696136</v>
      </c>
      <c r="AN74" s="2">
        <v>44929</v>
      </c>
      <c r="AO74">
        <v>1.226123813116981</v>
      </c>
      <c r="AP74">
        <v>381.8989426475799</v>
      </c>
      <c r="AQ74">
        <v>6.931899007180622</v>
      </c>
      <c r="AR74">
        <v>0.1040083231433339</v>
      </c>
      <c r="AS74">
        <v>0.003534205222268288</v>
      </c>
      <c r="AT74">
        <v>17.22569680239566</v>
      </c>
      <c r="AU74">
        <v>21.56845827771336</v>
      </c>
      <c r="AV74">
        <v>0.03627126232559467</v>
      </c>
      <c r="AW74">
        <v>4.788811020773646</v>
      </c>
      <c r="AX74">
        <v>14.3953893150734</v>
      </c>
      <c r="AY74">
        <v>5.443503956600534</v>
      </c>
      <c r="AZ74">
        <v>4.879196528925709</v>
      </c>
    </row>
    <row r="75" spans="1:52">
      <c r="A75" s="2">
        <v>44930</v>
      </c>
      <c r="B75">
        <v>658.4722552113775</v>
      </c>
      <c r="C75">
        <v>0.01900597973155538</v>
      </c>
      <c r="AN75" s="2">
        <v>44930</v>
      </c>
      <c r="AO75">
        <v>1.253233255684343</v>
      </c>
      <c r="AP75">
        <v>391.1236468346445</v>
      </c>
      <c r="AQ75">
        <v>6.936081584795355</v>
      </c>
      <c r="AR75">
        <v>0.1058096625166496</v>
      </c>
      <c r="AS75">
        <v>0.003605403618354944</v>
      </c>
      <c r="AT75">
        <v>17.50263999437964</v>
      </c>
      <c r="AU75">
        <v>21.845997157773</v>
      </c>
      <c r="AV75">
        <v>0.03697926320656583</v>
      </c>
      <c r="AW75">
        <v>4.939725407780676</v>
      </c>
      <c r="AX75">
        <v>14.71270172873174</v>
      </c>
      <c r="AY75">
        <v>4.70253474705878</v>
      </c>
      <c r="AZ75">
        <v>4.96543969749827</v>
      </c>
    </row>
    <row r="76" spans="1:52">
      <c r="A76" s="2">
        <v>44931</v>
      </c>
      <c r="B76">
        <v>684.2134317467015</v>
      </c>
      <c r="C76">
        <v>0.03909227204578403</v>
      </c>
      <c r="AN76" s="2">
        <v>44931</v>
      </c>
      <c r="AO76">
        <v>1.216816911786581</v>
      </c>
      <c r="AP76">
        <v>383.4703180876074</v>
      </c>
      <c r="AQ76">
        <v>6.782336528113025</v>
      </c>
      <c r="AR76">
        <v>0.1045256639052289</v>
      </c>
      <c r="AS76">
        <v>0.003706703360736782</v>
      </c>
      <c r="AT76">
        <v>17.67986631864881</v>
      </c>
      <c r="AU76">
        <v>22.18304319058298</v>
      </c>
      <c r="AV76">
        <v>0.03714916825876478</v>
      </c>
      <c r="AW76">
        <v>4.969370146987528</v>
      </c>
      <c r="AX76">
        <v>14.78409821656826</v>
      </c>
      <c r="AY76">
        <v>4.836519802065555</v>
      </c>
      <c r="AZ76">
        <v>5.027737674846588</v>
      </c>
    </row>
    <row r="77" spans="1:52">
      <c r="A77" s="2">
        <v>44932</v>
      </c>
      <c r="B77">
        <v>677.4817022166603</v>
      </c>
      <c r="C77">
        <v>-0.00983863984203881</v>
      </c>
      <c r="AN77" s="2">
        <v>44932</v>
      </c>
      <c r="AO77">
        <v>1.23515660892278</v>
      </c>
      <c r="AP77">
        <v>377.9373890714116</v>
      </c>
      <c r="AQ77">
        <v>6.913435118851082</v>
      </c>
      <c r="AR77">
        <v>0.1044876932258251</v>
      </c>
      <c r="AS77">
        <v>0.003675375198899118</v>
      </c>
      <c r="AT77">
        <v>17.61943483203584</v>
      </c>
      <c r="AU77">
        <v>22.03107633792483</v>
      </c>
      <c r="AV77">
        <v>0.03695356237979461</v>
      </c>
      <c r="AW77">
        <v>5.058294664510592</v>
      </c>
      <c r="AX77">
        <v>14.97683247204617</v>
      </c>
      <c r="AY77">
        <v>4.804319951706502</v>
      </c>
      <c r="AZ77">
        <v>5.125950027524484</v>
      </c>
    </row>
    <row r="78" spans="1:52">
      <c r="A78" s="2">
        <v>44933</v>
      </c>
      <c r="B78">
        <v>688.370910810235</v>
      </c>
      <c r="C78">
        <v>0.01607306670858599</v>
      </c>
      <c r="AN78" s="2">
        <v>44933</v>
      </c>
      <c r="AO78">
        <v>1.229444417836792</v>
      </c>
      <c r="AP78">
        <v>370.7299675871027</v>
      </c>
      <c r="AQ78">
        <v>7.000097348041048</v>
      </c>
      <c r="AR78">
        <v>0.1047921572162225</v>
      </c>
      <c r="AS78">
        <v>0.003705146899735886</v>
      </c>
      <c r="AT78">
        <v>17.69336128034706</v>
      </c>
      <c r="AU78">
        <v>22.0356075908594</v>
      </c>
      <c r="AV78">
        <v>0.03698237300062674</v>
      </c>
      <c r="AW78">
        <v>5.079107988808859</v>
      </c>
      <c r="AX78">
        <v>15.00212250288361</v>
      </c>
      <c r="AY78">
        <v>4.863627098287683</v>
      </c>
      <c r="AZ78">
        <v>5.057480749213086</v>
      </c>
    </row>
    <row r="79" spans="1:52">
      <c r="A79" s="2">
        <v>44934</v>
      </c>
      <c r="B79">
        <v>684.5414814035299</v>
      </c>
      <c r="C79">
        <v>-0.005563032002903423</v>
      </c>
      <c r="AN79" s="2">
        <v>44934</v>
      </c>
      <c r="AO79">
        <v>1.234938024939337</v>
      </c>
      <c r="AP79">
        <v>370.9177018200755</v>
      </c>
      <c r="AQ79">
        <v>6.988676348158617</v>
      </c>
      <c r="AR79">
        <v>0.1036282744418462</v>
      </c>
      <c r="AS79">
        <v>0.00368784793779613</v>
      </c>
      <c r="AT79">
        <v>17.582186680677</v>
      </c>
      <c r="AU79">
        <v>22.01829358260141</v>
      </c>
      <c r="AV79">
        <v>0.03694394769350699</v>
      </c>
      <c r="AW79">
        <v>4.954145751657</v>
      </c>
      <c r="AX79">
        <v>14.78960593334853</v>
      </c>
      <c r="AY79">
        <v>4.978679803308104</v>
      </c>
      <c r="AZ79">
        <v>5.131044310517369</v>
      </c>
    </row>
    <row r="80" spans="1:52">
      <c r="A80" s="2">
        <v>44935</v>
      </c>
      <c r="B80">
        <v>710.4278563324419</v>
      </c>
      <c r="C80">
        <v>0.03781564102709534</v>
      </c>
      <c r="AN80" s="2">
        <v>44935</v>
      </c>
      <c r="AO80">
        <v>1.050919795297811</v>
      </c>
      <c r="AP80">
        <v>362.4503056118828</v>
      </c>
      <c r="AQ80">
        <v>6.662625015510184</v>
      </c>
      <c r="AR80">
        <v>0.09618712168203392</v>
      </c>
      <c r="AS80">
        <v>0.00495007918182635</v>
      </c>
      <c r="AT80">
        <v>20.9178248806558</v>
      </c>
      <c r="AU80">
        <v>22.27312144036249</v>
      </c>
      <c r="AV80">
        <v>0.03966786435703391</v>
      </c>
      <c r="AW80">
        <v>6.519983861905638</v>
      </c>
      <c r="AX80">
        <v>9.951441062412028</v>
      </c>
      <c r="AY80">
        <v>3.598171305394387</v>
      </c>
      <c r="AZ80">
        <v>4.416307711294158</v>
      </c>
    </row>
    <row r="81" spans="1:52">
      <c r="A81" s="2">
        <v>44936</v>
      </c>
      <c r="B81">
        <v>735.5830540098918</v>
      </c>
      <c r="C81">
        <v>0.03540851819537694</v>
      </c>
      <c r="AN81" s="2">
        <v>44936</v>
      </c>
      <c r="AO81">
        <v>1.052488174599396</v>
      </c>
      <c r="AP81">
        <v>348.7771141245935</v>
      </c>
      <c r="AQ81">
        <v>6.817475600072306</v>
      </c>
      <c r="AR81">
        <v>0.1000050083432224</v>
      </c>
      <c r="AS81">
        <v>0.00508864035869574</v>
      </c>
      <c r="AT81">
        <v>21.78073466956078</v>
      </c>
      <c r="AU81">
        <v>22.57665622109629</v>
      </c>
      <c r="AV81">
        <v>0.03995338954183098</v>
      </c>
      <c r="AW81">
        <v>6.596279098862758</v>
      </c>
      <c r="AX81">
        <v>10.2500200691993</v>
      </c>
      <c r="AY81">
        <v>3.211520066006197</v>
      </c>
      <c r="AZ81">
        <v>4.39173033433233</v>
      </c>
    </row>
    <row r="82" spans="1:52">
      <c r="A82" s="2">
        <v>44937</v>
      </c>
      <c r="B82">
        <v>746.3773541706447</v>
      </c>
      <c r="C82">
        <v>0.01467448183031106</v>
      </c>
      <c r="AN82" s="2">
        <v>44937</v>
      </c>
      <c r="AO82">
        <v>1.057685080671277</v>
      </c>
      <c r="AP82">
        <v>347.5664171819477</v>
      </c>
      <c r="AQ82">
        <v>6.62657223944541</v>
      </c>
      <c r="AR82">
        <v>0.09971143851070774</v>
      </c>
      <c r="AS82">
        <v>0.005088799977265003</v>
      </c>
      <c r="AT82">
        <v>21.88542827229065</v>
      </c>
      <c r="AU82">
        <v>22.77183048271505</v>
      </c>
      <c r="AV82">
        <v>0.04008334837062342</v>
      </c>
      <c r="AW82">
        <v>6.596169660104779</v>
      </c>
      <c r="AX82">
        <v>10.21519403355505</v>
      </c>
      <c r="AY82">
        <v>3.265472138325284</v>
      </c>
      <c r="AZ82">
        <v>4.459382994746868</v>
      </c>
    </row>
    <row r="83" spans="1:52">
      <c r="A83" s="2">
        <v>44938</v>
      </c>
      <c r="B83">
        <v>780.7796638553915</v>
      </c>
      <c r="C83">
        <v>0.04609238141070571</v>
      </c>
      <c r="AN83" s="2">
        <v>44938</v>
      </c>
      <c r="AO83">
        <v>1.072453900616003</v>
      </c>
      <c r="AP83">
        <v>365.0249467138769</v>
      </c>
      <c r="AQ83">
        <v>5.577242552516458</v>
      </c>
      <c r="AR83">
        <v>0.1018763154394102</v>
      </c>
      <c r="AS83">
        <v>0.005204015915216281</v>
      </c>
      <c r="AT83">
        <v>22.50727939019947</v>
      </c>
      <c r="AU83">
        <v>22.94608166744275</v>
      </c>
      <c r="AV83">
        <v>0.04056840514613587</v>
      </c>
      <c r="AW83">
        <v>6.78487378717806</v>
      </c>
      <c r="AX83">
        <v>10.29382542504477</v>
      </c>
      <c r="AY83">
        <v>3.385145227816598</v>
      </c>
      <c r="AZ83">
        <v>4.564719169190706</v>
      </c>
    </row>
    <row r="84" spans="1:52">
      <c r="A84" s="2">
        <v>44939</v>
      </c>
      <c r="B84">
        <v>799.8555347773156</v>
      </c>
      <c r="C84">
        <v>0.02443182347722761</v>
      </c>
      <c r="AN84" s="2">
        <v>44939</v>
      </c>
      <c r="AO84">
        <v>1.033509397333093</v>
      </c>
      <c r="AP84">
        <v>364.0859984195063</v>
      </c>
      <c r="AQ84">
        <v>5.874574386109946</v>
      </c>
      <c r="AR84">
        <v>0.1030908514837015</v>
      </c>
      <c r="AS84">
        <v>0.005038465593749431</v>
      </c>
      <c r="AT84">
        <v>22.83329647000703</v>
      </c>
      <c r="AU84">
        <v>22.94756325081923</v>
      </c>
      <c r="AV84">
        <v>0.04048532794475602</v>
      </c>
      <c r="AW84">
        <v>6.82162792574336</v>
      </c>
      <c r="AX84">
        <v>10.28496095993193</v>
      </c>
      <c r="AY84">
        <v>3.4192488303098</v>
      </c>
      <c r="AZ84">
        <v>4.48061205589726</v>
      </c>
    </row>
    <row r="85" spans="1:52">
      <c r="A85" s="2">
        <v>44940</v>
      </c>
      <c r="B85">
        <v>832.5974163903833</v>
      </c>
      <c r="C85">
        <v>0.04093474407498254</v>
      </c>
      <c r="AN85" s="2">
        <v>44940</v>
      </c>
      <c r="AO85">
        <v>1.024874267692352</v>
      </c>
      <c r="AP85">
        <v>361.9790381986526</v>
      </c>
      <c r="AQ85">
        <v>5.910951068915881</v>
      </c>
      <c r="AR85">
        <v>0.1050783811598591</v>
      </c>
      <c r="AS85">
        <v>0.004981004193263572</v>
      </c>
      <c r="AT85">
        <v>23.26704760756956</v>
      </c>
      <c r="AU85">
        <v>23.15929244149833</v>
      </c>
      <c r="AV85">
        <v>0.04119097520284198</v>
      </c>
      <c r="AW85">
        <v>6.860974746099747</v>
      </c>
      <c r="AX85">
        <v>10.50786184474613</v>
      </c>
      <c r="AY85">
        <v>3.240630684398477</v>
      </c>
      <c r="AZ85">
        <v>4.569000648436414</v>
      </c>
    </row>
    <row r="86" spans="1:52">
      <c r="A86" s="2">
        <v>44941</v>
      </c>
      <c r="B86">
        <v>900.7500551536659</v>
      </c>
      <c r="C86">
        <v>0.08185545309370457</v>
      </c>
      <c r="AN86" s="2">
        <v>44941</v>
      </c>
      <c r="AO86">
        <v>0</v>
      </c>
      <c r="AP86">
        <v>383.4935720989157</v>
      </c>
      <c r="AQ86">
        <v>0</v>
      </c>
      <c r="AR86">
        <v>0.4421100200593833</v>
      </c>
      <c r="AS86">
        <v>0.005095784033126516</v>
      </c>
      <c r="AT86">
        <v>23.90259118574582</v>
      </c>
      <c r="AU86">
        <v>22.40512604978639</v>
      </c>
      <c r="AV86">
        <v>0.04164186324338193</v>
      </c>
      <c r="AW86">
        <v>7.135671933890157</v>
      </c>
      <c r="AX86">
        <v>10.58837589576242</v>
      </c>
      <c r="AY86">
        <v>0</v>
      </c>
      <c r="AZ86">
        <v>4.695176217932198</v>
      </c>
    </row>
    <row r="87" spans="1:52">
      <c r="A87" s="2">
        <v>44942</v>
      </c>
      <c r="B87">
        <v>749.9590600617995</v>
      </c>
      <c r="C87">
        <v>-0.1674060348141103</v>
      </c>
      <c r="AN87" s="2">
        <v>44942</v>
      </c>
      <c r="AO87">
        <v>0</v>
      </c>
      <c r="AP87">
        <v>321.2565438342003</v>
      </c>
      <c r="AQ87">
        <v>0</v>
      </c>
      <c r="AR87">
        <v>0.3726497115503021</v>
      </c>
      <c r="AS87">
        <v>0.0053886670292803</v>
      </c>
      <c r="AT87">
        <v>30.16171145176087</v>
      </c>
      <c r="AU87">
        <v>18.97767188133179</v>
      </c>
      <c r="AV87">
        <v>0.03426049831950847</v>
      </c>
      <c r="AW87">
        <v>0</v>
      </c>
      <c r="AX87">
        <v>68.06688841190943</v>
      </c>
      <c r="AY87">
        <v>0</v>
      </c>
      <c r="AZ87">
        <v>10.22118299127758</v>
      </c>
    </row>
    <row r="88" spans="1:52">
      <c r="A88" s="2">
        <v>44943</v>
      </c>
      <c r="B88">
        <v>750.0321301703565</v>
      </c>
      <c r="C88">
        <v>9.743212989654637E-05</v>
      </c>
      <c r="AN88" s="2">
        <v>44943</v>
      </c>
      <c r="AO88">
        <v>0</v>
      </c>
      <c r="AP88">
        <v>321.4947927253887</v>
      </c>
      <c r="AQ88">
        <v>0</v>
      </c>
      <c r="AR88">
        <v>0.3762034870605588</v>
      </c>
      <c r="AS88">
        <v>0.0053117389689467</v>
      </c>
      <c r="AT88">
        <v>30.49021725943757</v>
      </c>
      <c r="AU88">
        <v>19.37071340896125</v>
      </c>
      <c r="AV88">
        <v>0.03370725439186012</v>
      </c>
      <c r="AW88">
        <v>0</v>
      </c>
      <c r="AX88">
        <v>65.68941142097488</v>
      </c>
      <c r="AY88">
        <v>0</v>
      </c>
      <c r="AZ88">
        <v>10.28736825387719</v>
      </c>
    </row>
    <row r="89" spans="1:52">
      <c r="A89" s="2">
        <v>44944</v>
      </c>
      <c r="B89">
        <v>749.7989799941897</v>
      </c>
      <c r="C89">
        <v>-0.0003108535845175453</v>
      </c>
      <c r="AN89" s="2">
        <v>44944</v>
      </c>
      <c r="AO89">
        <v>0</v>
      </c>
      <c r="AP89">
        <v>324.7732048359513</v>
      </c>
      <c r="AQ89">
        <v>0</v>
      </c>
      <c r="AR89">
        <v>0.3746172255702299</v>
      </c>
      <c r="AS89">
        <v>0.005310617481354184</v>
      </c>
      <c r="AT89">
        <v>30.31714072808497</v>
      </c>
      <c r="AU89">
        <v>18.83676297993444</v>
      </c>
      <c r="AV89">
        <v>0.03386334639132031</v>
      </c>
      <c r="AW89">
        <v>0</v>
      </c>
      <c r="AX89">
        <v>66.9535945562465</v>
      </c>
      <c r="AY89">
        <v>0</v>
      </c>
      <c r="AZ89">
        <v>10.57545517386664</v>
      </c>
    </row>
    <row r="90" spans="1:52">
      <c r="A90" s="2">
        <v>44945</v>
      </c>
      <c r="B90">
        <v>717.4227744764161</v>
      </c>
      <c r="C90">
        <v>-0.04317984737459168</v>
      </c>
      <c r="AN90" s="2">
        <v>44945</v>
      </c>
      <c r="AO90">
        <v>0</v>
      </c>
      <c r="AP90">
        <v>328.6133105745636</v>
      </c>
      <c r="AQ90">
        <v>0</v>
      </c>
      <c r="AR90">
        <v>0.3739215560287464</v>
      </c>
      <c r="AS90">
        <v>0.00519628866250942</v>
      </c>
      <c r="AT90">
        <v>30.30539533468606</v>
      </c>
      <c r="AU90">
        <v>19.00212483201813</v>
      </c>
      <c r="AV90">
        <v>0.03347149029494349</v>
      </c>
      <c r="AW90">
        <v>0</v>
      </c>
      <c r="AX90">
        <v>67.94986130237389</v>
      </c>
      <c r="AY90">
        <v>0</v>
      </c>
      <c r="AZ90">
        <v>10.61074301343785</v>
      </c>
    </row>
    <row r="91" spans="1:52">
      <c r="A91" s="2">
        <v>44946</v>
      </c>
      <c r="B91">
        <v>733.7041712884367</v>
      </c>
      <c r="C91">
        <v>0.02269428486418335</v>
      </c>
      <c r="AN91" s="2">
        <v>44946</v>
      </c>
      <c r="AO91">
        <v>0</v>
      </c>
      <c r="AP91">
        <v>324.8295692585162</v>
      </c>
      <c r="AQ91">
        <v>0</v>
      </c>
      <c r="AR91">
        <v>0.373525552530617</v>
      </c>
      <c r="AS91">
        <v>0.005222878499675052</v>
      </c>
      <c r="AT91">
        <v>30.15071500159829</v>
      </c>
      <c r="AU91">
        <v>18.97687690285335</v>
      </c>
      <c r="AV91">
        <v>0.03356105289438725</v>
      </c>
      <c r="AW91">
        <v>0</v>
      </c>
      <c r="AX91">
        <v>68.88632473571766</v>
      </c>
      <c r="AY91">
        <v>0</v>
      </c>
      <c r="AZ91">
        <v>10.71899116442987</v>
      </c>
    </row>
    <row r="92" spans="1:52">
      <c r="A92" s="2">
        <v>44947</v>
      </c>
      <c r="B92">
        <v>780.5515811257565</v>
      </c>
      <c r="C92">
        <v>0.06385054313518812</v>
      </c>
      <c r="AN92" s="2">
        <v>44947</v>
      </c>
      <c r="AO92">
        <v>0</v>
      </c>
      <c r="AP92">
        <v>322.8532263838749</v>
      </c>
      <c r="AQ92">
        <v>0</v>
      </c>
      <c r="AR92">
        <v>0.3842389652561473</v>
      </c>
      <c r="AS92">
        <v>0.005166771089715188</v>
      </c>
      <c r="AT92">
        <v>30.85326297506058</v>
      </c>
      <c r="AU92">
        <v>18.73849275286986</v>
      </c>
      <c r="AV92">
        <v>0.03338376367031435</v>
      </c>
      <c r="AW92">
        <v>0</v>
      </c>
      <c r="AX92">
        <v>68.1780839483858</v>
      </c>
      <c r="AY92">
        <v>0</v>
      </c>
      <c r="AZ92">
        <v>10.52671286537571</v>
      </c>
    </row>
    <row r="93" spans="1:52">
      <c r="A93" s="2">
        <v>44948</v>
      </c>
      <c r="B93">
        <v>778.1044980374227</v>
      </c>
      <c r="C93">
        <v>-0.003135069030037019</v>
      </c>
      <c r="AN93" s="2">
        <v>44948</v>
      </c>
      <c r="AO93">
        <v>0</v>
      </c>
      <c r="AP93">
        <v>316.294380089428</v>
      </c>
      <c r="AQ93">
        <v>0</v>
      </c>
      <c r="AR93">
        <v>0.3894802387263031</v>
      </c>
      <c r="AS93">
        <v>0.005118396283101953</v>
      </c>
      <c r="AT93">
        <v>31.00641963426171</v>
      </c>
      <c r="AU93">
        <v>0</v>
      </c>
      <c r="AV93">
        <v>0.03389122462509684</v>
      </c>
      <c r="AW93">
        <v>0</v>
      </c>
      <c r="AX93">
        <v>69.97764788832029</v>
      </c>
      <c r="AY93">
        <v>0</v>
      </c>
      <c r="AZ93">
        <v>10.44792376415876</v>
      </c>
    </row>
    <row r="94" spans="1:52">
      <c r="A94" s="2">
        <v>44949</v>
      </c>
      <c r="B94">
        <v>668.0732206953541</v>
      </c>
      <c r="C94">
        <v>-0.1414093834691812</v>
      </c>
      <c r="AN94" s="2">
        <v>44949</v>
      </c>
      <c r="AO94">
        <v>0.5450049777080861</v>
      </c>
      <c r="AP94">
        <v>266.127133274541</v>
      </c>
      <c r="AQ94">
        <v>0</v>
      </c>
      <c r="AR94">
        <v>0.2367286009569079</v>
      </c>
      <c r="AS94">
        <v>0.004411417515146333</v>
      </c>
      <c r="AT94">
        <v>26.33663757692407</v>
      </c>
      <c r="AU94">
        <v>0</v>
      </c>
      <c r="AV94">
        <v>0.06154456830291173</v>
      </c>
      <c r="AW94">
        <v>0</v>
      </c>
      <c r="AX94">
        <v>82.08935006419379</v>
      </c>
      <c r="AY94">
        <v>0</v>
      </c>
      <c r="AZ94">
        <v>9.793527561857639</v>
      </c>
    </row>
    <row r="95" spans="1:52">
      <c r="A95" s="2">
        <v>44950</v>
      </c>
      <c r="B95">
        <v>671.653931394094</v>
      </c>
      <c r="C95">
        <v>0.005359757864584092</v>
      </c>
      <c r="AN95" s="2">
        <v>44950</v>
      </c>
      <c r="AO95">
        <v>0.5398881999584583</v>
      </c>
      <c r="AP95">
        <v>268.5405597112822</v>
      </c>
      <c r="AQ95">
        <v>0</v>
      </c>
      <c r="AR95">
        <v>0.2357815072439277</v>
      </c>
      <c r="AS95">
        <v>0.004393910782359764</v>
      </c>
      <c r="AT95">
        <v>25.70035881988261</v>
      </c>
      <c r="AU95">
        <v>0</v>
      </c>
      <c r="AV95">
        <v>0.06188702576778093</v>
      </c>
      <c r="AW95">
        <v>0</v>
      </c>
      <c r="AX95">
        <v>82.27199571083493</v>
      </c>
      <c r="AY95">
        <v>0</v>
      </c>
      <c r="AZ95">
        <v>10.10893738535942</v>
      </c>
    </row>
    <row r="96" spans="1:52">
      <c r="A96" s="2">
        <v>44951</v>
      </c>
      <c r="B96">
        <v>647.9258228428149</v>
      </c>
      <c r="C96">
        <v>-0.03532787860264397</v>
      </c>
      <c r="AN96" s="2">
        <v>44951</v>
      </c>
      <c r="AO96">
        <v>0.5652466593540696</v>
      </c>
      <c r="AP96">
        <v>271.0628782081699</v>
      </c>
      <c r="AQ96">
        <v>0</v>
      </c>
      <c r="AR96">
        <v>0.2311297495234644</v>
      </c>
      <c r="AS96">
        <v>0.004298276417079602</v>
      </c>
      <c r="AT96">
        <v>25.03928064255293</v>
      </c>
      <c r="AU96">
        <v>0</v>
      </c>
      <c r="AV96">
        <v>0.06255148536349658</v>
      </c>
      <c r="AW96">
        <v>0</v>
      </c>
      <c r="AX96">
        <v>82.75716071596965</v>
      </c>
      <c r="AY96">
        <v>0</v>
      </c>
      <c r="AZ96">
        <v>10.39968985450126</v>
      </c>
    </row>
    <row r="97" spans="1:52">
      <c r="A97" s="2">
        <v>44952</v>
      </c>
      <c r="B97">
        <v>670.6892309601996</v>
      </c>
      <c r="C97">
        <v>0.03513273790741778</v>
      </c>
      <c r="AN97" s="2">
        <v>44952</v>
      </c>
      <c r="AO97">
        <v>0.5447472928931218</v>
      </c>
      <c r="AP97">
        <v>269.7408390436048</v>
      </c>
      <c r="AQ97">
        <v>0</v>
      </c>
      <c r="AR97">
        <v>0.2342859255976356</v>
      </c>
      <c r="AS97">
        <v>0.004353412813101192</v>
      </c>
      <c r="AT97">
        <v>25.32992804539128</v>
      </c>
      <c r="AU97">
        <v>0</v>
      </c>
      <c r="AV97">
        <v>0.06257472746639503</v>
      </c>
      <c r="AW97">
        <v>0</v>
      </c>
      <c r="AX97">
        <v>82.47347272381398</v>
      </c>
      <c r="AY97">
        <v>0</v>
      </c>
      <c r="AZ97">
        <v>10.28297555021675</v>
      </c>
    </row>
    <row r="98" spans="1:52">
      <c r="A98" s="2">
        <v>44953</v>
      </c>
      <c r="B98">
        <v>683.8260411116607</v>
      </c>
      <c r="C98">
        <v>0.01958703009537488</v>
      </c>
      <c r="AN98" s="2">
        <v>44953</v>
      </c>
      <c r="AO98">
        <v>0.5357140789563979</v>
      </c>
      <c r="AP98">
        <v>270.026395565189</v>
      </c>
      <c r="AQ98">
        <v>0</v>
      </c>
      <c r="AR98">
        <v>0.240800808999443</v>
      </c>
      <c r="AS98">
        <v>0.004458050784290425</v>
      </c>
      <c r="AT98">
        <v>25.94418923260482</v>
      </c>
      <c r="AU98">
        <v>0</v>
      </c>
      <c r="AV98">
        <v>0.06403125099888501</v>
      </c>
      <c r="AW98">
        <v>0</v>
      </c>
      <c r="AX98">
        <v>75.37747954302736</v>
      </c>
      <c r="AY98">
        <v>0</v>
      </c>
      <c r="AZ98">
        <v>10.21357532738685</v>
      </c>
    </row>
    <row r="99" spans="1:52">
      <c r="A99" s="2">
        <v>44954</v>
      </c>
      <c r="B99">
        <v>692.8298657883684</v>
      </c>
      <c r="C99">
        <v>0.01316683503610161</v>
      </c>
      <c r="AN99" s="2">
        <v>44954</v>
      </c>
      <c r="AO99">
        <v>0.5539009269212462</v>
      </c>
      <c r="AP99">
        <v>267.3682509344233</v>
      </c>
      <c r="AQ99">
        <v>0</v>
      </c>
      <c r="AR99">
        <v>0.2411117824210204</v>
      </c>
      <c r="AS99">
        <v>0.0045046486128505</v>
      </c>
      <c r="AT99">
        <v>25.86437455881508</v>
      </c>
      <c r="AU99">
        <v>0</v>
      </c>
      <c r="AV99">
        <v>0.06503330936585842</v>
      </c>
      <c r="AW99">
        <v>0</v>
      </c>
      <c r="AX99">
        <v>72.93057245853474</v>
      </c>
      <c r="AY99">
        <v>0</v>
      </c>
      <c r="AZ99">
        <v>10.20917264020571</v>
      </c>
    </row>
    <row r="100" spans="1:52">
      <c r="A100" s="2">
        <v>44955</v>
      </c>
      <c r="B100">
        <v>682.4673568861066</v>
      </c>
      <c r="C100">
        <v>-0.01495678724887284</v>
      </c>
      <c r="AN100" s="2">
        <v>44955</v>
      </c>
      <c r="AO100">
        <v>0.5658119827466076</v>
      </c>
      <c r="AP100">
        <v>0</v>
      </c>
      <c r="AQ100">
        <v>0</v>
      </c>
      <c r="AR100">
        <v>0.2394035074467285</v>
      </c>
      <c r="AS100">
        <v>0.00444916994462212</v>
      </c>
      <c r="AT100">
        <v>25.6341813154393</v>
      </c>
      <c r="AU100">
        <v>0</v>
      </c>
      <c r="AV100">
        <v>0.06519610451177564</v>
      </c>
      <c r="AW100">
        <v>0</v>
      </c>
      <c r="AX100">
        <v>72.81665194653603</v>
      </c>
      <c r="AY100">
        <v>0</v>
      </c>
      <c r="AZ100">
        <v>2.684940027797228</v>
      </c>
    </row>
    <row r="101" spans="1:52">
      <c r="A101" s="2">
        <v>44956</v>
      </c>
      <c r="B101">
        <v>548.6721057452994</v>
      </c>
      <c r="C101">
        <v>-0.196046374659258</v>
      </c>
      <c r="AN101" s="2">
        <v>44956</v>
      </c>
      <c r="AO101">
        <v>0.6416625222140827</v>
      </c>
      <c r="AP101">
        <v>0</v>
      </c>
      <c r="AQ101">
        <v>3.611244264885301</v>
      </c>
      <c r="AR101">
        <v>0.20222592671228</v>
      </c>
      <c r="AS101">
        <v>0.00346165419284216</v>
      </c>
      <c r="AT101">
        <v>19.98434008434472</v>
      </c>
      <c r="AU101">
        <v>1.312883972192762</v>
      </c>
      <c r="AV101">
        <v>0.04999148014872133</v>
      </c>
      <c r="AW101">
        <v>0</v>
      </c>
      <c r="AX101">
        <v>69.96390544603561</v>
      </c>
      <c r="AY101">
        <v>0</v>
      </c>
      <c r="AZ101">
        <v>2.063362565604988</v>
      </c>
    </row>
    <row r="102" spans="1:52">
      <c r="A102" s="2">
        <v>44957</v>
      </c>
      <c r="B102">
        <v>519.1372245757461</v>
      </c>
      <c r="C102">
        <v>-0.05382974796838635</v>
      </c>
      <c r="AN102" s="2">
        <v>44957</v>
      </c>
      <c r="AO102">
        <v>0.6579193554902117</v>
      </c>
      <c r="AP102">
        <v>0</v>
      </c>
      <c r="AQ102">
        <v>3.651405527634353</v>
      </c>
      <c r="AR102">
        <v>0.1980066627518321</v>
      </c>
      <c r="AS102">
        <v>0.003415462274252404</v>
      </c>
      <c r="AT102">
        <v>19.63569739026388</v>
      </c>
      <c r="AU102">
        <v>1.327752240793085</v>
      </c>
      <c r="AV102">
        <v>0.04972615726673069</v>
      </c>
      <c r="AW102">
        <v>0</v>
      </c>
      <c r="AX102">
        <v>71.73879308291862</v>
      </c>
      <c r="AY102">
        <v>0</v>
      </c>
      <c r="AZ102">
        <v>2.082181685460888</v>
      </c>
    </row>
    <row r="103" spans="1:52">
      <c r="A103" s="2">
        <v>44958</v>
      </c>
      <c r="B103">
        <v>527.3390159765812</v>
      </c>
      <c r="C103">
        <v>0.01579888902695781</v>
      </c>
      <c r="AN103" s="2">
        <v>44958</v>
      </c>
      <c r="AO103">
        <v>0.6522251048820724</v>
      </c>
      <c r="AP103">
        <v>0</v>
      </c>
      <c r="AQ103">
        <v>3.683740647571302</v>
      </c>
      <c r="AR103">
        <v>0.1976521181375393</v>
      </c>
      <c r="AS103">
        <v>0.0034198303009997</v>
      </c>
      <c r="AT103">
        <v>19.62492635925514</v>
      </c>
      <c r="AU103">
        <v>1.332453926695131</v>
      </c>
      <c r="AV103">
        <v>0.04991153463995207</v>
      </c>
      <c r="AW103">
        <v>0</v>
      </c>
      <c r="AX103">
        <v>71.38416149700571</v>
      </c>
      <c r="AY103">
        <v>0</v>
      </c>
      <c r="AZ103">
        <v>2.091097177385927</v>
      </c>
    </row>
    <row r="104" spans="1:52">
      <c r="A104" s="2">
        <v>44959</v>
      </c>
      <c r="B104">
        <v>548.8127152289131</v>
      </c>
      <c r="C104">
        <v>0.04072086191567803</v>
      </c>
      <c r="AN104" s="2">
        <v>44959</v>
      </c>
      <c r="AO104">
        <v>0.6388553390206537</v>
      </c>
      <c r="AP104">
        <v>0</v>
      </c>
      <c r="AQ104">
        <v>3.635885982315371</v>
      </c>
      <c r="AR104">
        <v>0.2022303152943536</v>
      </c>
      <c r="AS104">
        <v>0.003469515924231985</v>
      </c>
      <c r="AT104">
        <v>20.16513642506921</v>
      </c>
      <c r="AU104">
        <v>1.34233104774663</v>
      </c>
      <c r="AV104">
        <v>0.05013813353741006</v>
      </c>
      <c r="AW104">
        <v>0</v>
      </c>
      <c r="AX104">
        <v>68.85867257821796</v>
      </c>
      <c r="AY104">
        <v>0</v>
      </c>
      <c r="AZ104">
        <v>2.096052094708371</v>
      </c>
    </row>
    <row r="105" spans="1:52">
      <c r="A105" s="2">
        <v>44960</v>
      </c>
      <c r="B105">
        <v>552.8260636716349</v>
      </c>
      <c r="C105">
        <v>0.007312783270787993</v>
      </c>
      <c r="AN105" s="2">
        <v>44960</v>
      </c>
      <c r="AO105">
        <v>0.6402766491266462</v>
      </c>
      <c r="AP105">
        <v>0</v>
      </c>
      <c r="AQ105">
        <v>3.604844402702719</v>
      </c>
      <c r="AR105">
        <v>0.1993974882617088</v>
      </c>
      <c r="AS105">
        <v>0.003527835599396554</v>
      </c>
      <c r="AT105">
        <v>19.97039989649846</v>
      </c>
      <c r="AU105">
        <v>1.333728561301261</v>
      </c>
      <c r="AV105">
        <v>0.05036871258251508</v>
      </c>
      <c r="AW105">
        <v>0</v>
      </c>
      <c r="AX105">
        <v>69.89507453616046</v>
      </c>
      <c r="AY105">
        <v>0</v>
      </c>
      <c r="AZ105">
        <v>2.018465342439469</v>
      </c>
    </row>
    <row r="106" spans="1:52">
      <c r="A106" s="2">
        <v>44961</v>
      </c>
      <c r="B106">
        <v>566.0325491357768</v>
      </c>
      <c r="C106">
        <v>0.02388904274235926</v>
      </c>
      <c r="AN106" s="2">
        <v>44961</v>
      </c>
      <c r="AO106">
        <v>0.6396350379657385</v>
      </c>
      <c r="AP106">
        <v>0</v>
      </c>
      <c r="AQ106">
        <v>3.668731079042813</v>
      </c>
      <c r="AR106">
        <v>0.1994728508299873</v>
      </c>
      <c r="AS106">
        <v>0.003621323846949146</v>
      </c>
      <c r="AT106">
        <v>19.43704378665206</v>
      </c>
      <c r="AU106">
        <v>1.275908558642299</v>
      </c>
      <c r="AV106">
        <v>0.05097539309684482</v>
      </c>
      <c r="AW106">
        <v>0</v>
      </c>
      <c r="AX106">
        <v>68.16990432191487</v>
      </c>
      <c r="AY106">
        <v>0</v>
      </c>
      <c r="AZ106">
        <v>2.083776956049785</v>
      </c>
    </row>
    <row r="107" spans="1:52">
      <c r="A107" s="2">
        <v>44962</v>
      </c>
      <c r="B107">
        <v>567.9949188914371</v>
      </c>
      <c r="C107">
        <v>0.003466885002737952</v>
      </c>
      <c r="AN107" s="2">
        <v>44962</v>
      </c>
      <c r="AO107">
        <v>0.6542936988617188</v>
      </c>
      <c r="AP107">
        <v>0</v>
      </c>
      <c r="AQ107">
        <v>3.728097580772708</v>
      </c>
      <c r="AR107">
        <v>0.2008418376708576</v>
      </c>
      <c r="AS107">
        <v>0.003647926564372297</v>
      </c>
      <c r="AT107">
        <v>0</v>
      </c>
      <c r="AU107">
        <v>1.299731574148675</v>
      </c>
      <c r="AV107">
        <v>0.05098554395968961</v>
      </c>
      <c r="AW107">
        <v>0</v>
      </c>
      <c r="AX107">
        <v>67.73297717845497</v>
      </c>
      <c r="AY107">
        <v>0</v>
      </c>
      <c r="AZ107">
        <v>2.039331659616408</v>
      </c>
    </row>
    <row r="108" spans="1:52">
      <c r="A108" s="2">
        <v>44963</v>
      </c>
      <c r="B108">
        <v>468.174120576087</v>
      </c>
      <c r="C108">
        <v>-0.1757424142282322</v>
      </c>
      <c r="AN108" s="2">
        <v>44963</v>
      </c>
      <c r="AO108">
        <v>0.5928604184672934</v>
      </c>
      <c r="AP108">
        <v>0</v>
      </c>
      <c r="AQ108">
        <v>3.194639579776175</v>
      </c>
      <c r="AR108">
        <v>0.2142136693320986</v>
      </c>
      <c r="AS108">
        <v>0.003058998528941379</v>
      </c>
      <c r="AT108">
        <v>0</v>
      </c>
      <c r="AU108">
        <v>7.201153823720996</v>
      </c>
      <c r="AV108">
        <v>0.04305389482716818</v>
      </c>
      <c r="AW108">
        <v>0</v>
      </c>
      <c r="AX108">
        <v>58.28690441232308</v>
      </c>
      <c r="AY108">
        <v>0</v>
      </c>
      <c r="AZ108">
        <v>3.536442353491341</v>
      </c>
    </row>
    <row r="109" spans="1:52">
      <c r="A109" s="2">
        <v>44964</v>
      </c>
      <c r="B109">
        <v>460.7190072137774</v>
      </c>
      <c r="C109">
        <v>-0.01592380491500933</v>
      </c>
      <c r="AN109" s="2">
        <v>44964</v>
      </c>
      <c r="AO109">
        <v>0.5946105341868031</v>
      </c>
      <c r="AP109">
        <v>0</v>
      </c>
      <c r="AQ109">
        <v>3.227273284218087</v>
      </c>
      <c r="AR109">
        <v>0.2128369844623017</v>
      </c>
      <c r="AS109">
        <v>0.003038353468497801</v>
      </c>
      <c r="AT109">
        <v>0</v>
      </c>
      <c r="AU109">
        <v>7.258995268717563</v>
      </c>
      <c r="AV109">
        <v>0.04281046208878108</v>
      </c>
      <c r="AW109">
        <v>0</v>
      </c>
      <c r="AX109">
        <v>58.04961820631235</v>
      </c>
      <c r="AY109">
        <v>0</v>
      </c>
      <c r="AZ109">
        <v>3.615010171720186</v>
      </c>
    </row>
    <row r="110" spans="1:52">
      <c r="A110" s="2">
        <v>44965</v>
      </c>
      <c r="B110">
        <v>482.6702878522042</v>
      </c>
      <c r="C110">
        <v>0.04764570224957354</v>
      </c>
      <c r="AN110" s="2">
        <v>44965</v>
      </c>
      <c r="AO110">
        <v>0.5893590181501354</v>
      </c>
      <c r="AP110">
        <v>0</v>
      </c>
      <c r="AQ110">
        <v>3.175613521859382</v>
      </c>
      <c r="AR110">
        <v>0.2172339820173352</v>
      </c>
      <c r="AS110">
        <v>0.003111824355852144</v>
      </c>
      <c r="AT110">
        <v>0</v>
      </c>
      <c r="AU110">
        <v>7.110215103537003</v>
      </c>
      <c r="AV110">
        <v>0.04328306181174121</v>
      </c>
      <c r="AW110">
        <v>0</v>
      </c>
      <c r="AX110">
        <v>57.11285998872638</v>
      </c>
      <c r="AY110">
        <v>0</v>
      </c>
      <c r="AZ110">
        <v>3.599791012207793</v>
      </c>
    </row>
    <row r="111" spans="1:52">
      <c r="A111" s="2">
        <v>44966</v>
      </c>
      <c r="B111">
        <v>476.3484673782154</v>
      </c>
      <c r="C111">
        <v>-0.01309759608804539</v>
      </c>
      <c r="AN111" s="2">
        <v>44966</v>
      </c>
      <c r="AO111">
        <v>0.5944333179355858</v>
      </c>
      <c r="AP111">
        <v>0</v>
      </c>
      <c r="AQ111">
        <v>3.253054954026299</v>
      </c>
      <c r="AR111">
        <v>0.2178255569914819</v>
      </c>
      <c r="AS111">
        <v>0.00311507448810903</v>
      </c>
      <c r="AT111">
        <v>0</v>
      </c>
      <c r="AU111">
        <v>7.208982882398686</v>
      </c>
      <c r="AV111">
        <v>0.04329829193532238</v>
      </c>
      <c r="AW111">
        <v>0</v>
      </c>
      <c r="AX111">
        <v>54.66152386641568</v>
      </c>
      <c r="AY111">
        <v>0</v>
      </c>
      <c r="AZ111">
        <v>3.649949308597505</v>
      </c>
    </row>
    <row r="112" spans="1:52">
      <c r="A112" s="2">
        <v>44967</v>
      </c>
      <c r="B112">
        <v>441.1028249336115</v>
      </c>
      <c r="C112">
        <v>-0.07399130018952949</v>
      </c>
      <c r="AN112" s="2">
        <v>44967</v>
      </c>
      <c r="AO112">
        <v>0.6151935133864669</v>
      </c>
      <c r="AP112">
        <v>0</v>
      </c>
      <c r="AQ112">
        <v>3.385043478010266</v>
      </c>
      <c r="AR112">
        <v>0.216413906629</v>
      </c>
      <c r="AS112">
        <v>0.003032579540817057</v>
      </c>
      <c r="AT112">
        <v>0</v>
      </c>
      <c r="AU112">
        <v>7.234858300307328</v>
      </c>
      <c r="AV112">
        <v>0.04280821474842044</v>
      </c>
      <c r="AW112">
        <v>0</v>
      </c>
      <c r="AX112">
        <v>53.82113482274821</v>
      </c>
      <c r="AY112">
        <v>0</v>
      </c>
      <c r="AZ112">
        <v>3.645771242494092</v>
      </c>
    </row>
    <row r="113" spans="1:52">
      <c r="A113" s="2">
        <v>44968</v>
      </c>
      <c r="B113">
        <v>439.5256597717495</v>
      </c>
      <c r="C113">
        <v>-0.003575504559734766</v>
      </c>
      <c r="AN113" s="2">
        <v>44968</v>
      </c>
      <c r="AO113">
        <v>0.605453339805948</v>
      </c>
      <c r="AP113">
        <v>0</v>
      </c>
      <c r="AQ113">
        <v>3.3877577852652</v>
      </c>
      <c r="AR113">
        <v>0.2154991840400415</v>
      </c>
      <c r="AS113">
        <v>0.003049358031414227</v>
      </c>
      <c r="AT113">
        <v>0</v>
      </c>
      <c r="AU113">
        <v>7.261386470180517</v>
      </c>
      <c r="AV113">
        <v>0.04353894636837265</v>
      </c>
      <c r="AW113">
        <v>0</v>
      </c>
      <c r="AX113">
        <v>53.59845252369889</v>
      </c>
      <c r="AY113">
        <v>0</v>
      </c>
      <c r="AZ113">
        <v>3.602746533698149</v>
      </c>
    </row>
    <row r="114" spans="1:52">
      <c r="A114" s="2">
        <v>44969</v>
      </c>
      <c r="B114">
        <v>446.0485067539368</v>
      </c>
      <c r="C114">
        <v>0.01484065113644251</v>
      </c>
      <c r="AN114" s="2">
        <v>44969</v>
      </c>
      <c r="AO114">
        <v>0.6096555981039962</v>
      </c>
      <c r="AP114">
        <v>0</v>
      </c>
      <c r="AQ114">
        <v>3.393160197315138</v>
      </c>
      <c r="AR114">
        <v>0.2153001184792769</v>
      </c>
      <c r="AS114">
        <v>0.003060036420548526</v>
      </c>
      <c r="AT114">
        <v>0</v>
      </c>
      <c r="AU114">
        <v>7.256565312500979</v>
      </c>
      <c r="AV114">
        <v>0.04344116467519224</v>
      </c>
      <c r="AW114">
        <v>0</v>
      </c>
      <c r="AX114">
        <v>53.42406593685227</v>
      </c>
      <c r="AY114">
        <v>0</v>
      </c>
      <c r="AZ114">
        <v>3.585015228136244</v>
      </c>
    </row>
    <row r="115" spans="1:52">
      <c r="A115" s="2">
        <v>44970</v>
      </c>
      <c r="B115">
        <v>440.9674072728762</v>
      </c>
      <c r="C115">
        <v>-0.01139136081418057</v>
      </c>
      <c r="AN115" s="2">
        <v>44970</v>
      </c>
      <c r="AO115">
        <v>0.5514608432954071</v>
      </c>
      <c r="AP115">
        <v>16.463881292245</v>
      </c>
      <c r="AQ115">
        <v>3.640892655301424</v>
      </c>
      <c r="AR115">
        <v>0.2110561660076206</v>
      </c>
      <c r="AS115">
        <v>0.003038062368558792</v>
      </c>
      <c r="AT115">
        <v>0</v>
      </c>
      <c r="AU115">
        <v>5.343595267385237</v>
      </c>
      <c r="AV115">
        <v>0.04369551342158147</v>
      </c>
      <c r="AW115">
        <v>1.601137032840927</v>
      </c>
      <c r="AX115">
        <v>53.4581838782159</v>
      </c>
      <c r="AY115">
        <v>0</v>
      </c>
      <c r="AZ115">
        <v>3.030754519561623</v>
      </c>
    </row>
    <row r="116" spans="1:52">
      <c r="A116" s="2">
        <v>44971</v>
      </c>
      <c r="B116">
        <v>435.2240834562479</v>
      </c>
      <c r="C116">
        <v>-0.01302437259966083</v>
      </c>
      <c r="AN116" s="2">
        <v>44971</v>
      </c>
      <c r="AO116">
        <v>0.5116949261016717</v>
      </c>
      <c r="AP116">
        <v>16.44438938483046</v>
      </c>
      <c r="AQ116">
        <v>3.618781071588666</v>
      </c>
      <c r="AR116">
        <v>0.2223773752172751</v>
      </c>
      <c r="AS116">
        <v>0.002994837556784466</v>
      </c>
      <c r="AT116">
        <v>0</v>
      </c>
      <c r="AU116">
        <v>5.324420276954618</v>
      </c>
      <c r="AV116">
        <v>0.04334260167656234</v>
      </c>
      <c r="AW116">
        <v>1.613884086021291</v>
      </c>
      <c r="AX116">
        <v>55.08905618855415</v>
      </c>
      <c r="AY116">
        <v>0</v>
      </c>
      <c r="AZ116">
        <v>3.031668509744979</v>
      </c>
    </row>
    <row r="117" spans="1:52">
      <c r="A117" s="2">
        <v>44972</v>
      </c>
      <c r="B117">
        <v>448.1185344823247</v>
      </c>
      <c r="C117">
        <v>0.02962715418613326</v>
      </c>
      <c r="AN117" s="2">
        <v>44972</v>
      </c>
      <c r="AO117">
        <v>0.5218916413775934</v>
      </c>
      <c r="AP117">
        <v>15.74445691100136</v>
      </c>
      <c r="AQ117">
        <v>3.616237774756253</v>
      </c>
      <c r="AR117">
        <v>0.2268308831710704</v>
      </c>
      <c r="AS117">
        <v>0.003024773861875983</v>
      </c>
      <c r="AT117">
        <v>0</v>
      </c>
      <c r="AU117">
        <v>5.377561143359665</v>
      </c>
      <c r="AV117">
        <v>0.04315951457231762</v>
      </c>
      <c r="AW117">
        <v>1.625815748694639</v>
      </c>
      <c r="AX117">
        <v>53.40703740858797</v>
      </c>
      <c r="AY117">
        <v>0</v>
      </c>
      <c r="AZ117">
        <v>2.965326190473623</v>
      </c>
    </row>
    <row r="118" spans="1:52">
      <c r="A118" s="2">
        <v>44973</v>
      </c>
      <c r="B118">
        <v>481.3610901805528</v>
      </c>
      <c r="C118">
        <v>0.07418250561010709</v>
      </c>
      <c r="AN118" s="2">
        <v>44973</v>
      </c>
      <c r="AO118">
        <v>0.5226416399919721</v>
      </c>
      <c r="AP118">
        <v>15.87445910909344</v>
      </c>
      <c r="AQ118">
        <v>3.555000005444801</v>
      </c>
      <c r="AR118">
        <v>0.2276862087489563</v>
      </c>
      <c r="AS118">
        <v>0.002970800793178796</v>
      </c>
      <c r="AT118">
        <v>0</v>
      </c>
      <c r="AU118">
        <v>5.447993496271561</v>
      </c>
      <c r="AV118">
        <v>0.0431625401767121</v>
      </c>
      <c r="AW118">
        <v>1.637621588115733</v>
      </c>
      <c r="AX118">
        <v>54.35220345742694</v>
      </c>
      <c r="AY118">
        <v>0</v>
      </c>
      <c r="AZ118">
        <v>3.025766974952812</v>
      </c>
    </row>
    <row r="119" spans="1:52">
      <c r="A119" s="2">
        <v>44974</v>
      </c>
      <c r="B119">
        <v>468.5114521572288</v>
      </c>
      <c r="C119">
        <v>-0.02669438449730999</v>
      </c>
      <c r="AN119" s="2">
        <v>44974</v>
      </c>
      <c r="AO119">
        <v>0.5356505418297818</v>
      </c>
      <c r="AP119">
        <v>16.38117619599626</v>
      </c>
      <c r="AQ119">
        <v>3.679325626562139</v>
      </c>
      <c r="AR119">
        <v>0.229759327123022</v>
      </c>
      <c r="AS119">
        <v>0.002959960798928873</v>
      </c>
      <c r="AT119">
        <v>0</v>
      </c>
      <c r="AU119">
        <v>5.512081940409627</v>
      </c>
      <c r="AV119">
        <v>0.04275010527168878</v>
      </c>
      <c r="AW119">
        <v>1.646616644663853</v>
      </c>
      <c r="AX119">
        <v>51.13958922192109</v>
      </c>
      <c r="AY119">
        <v>0</v>
      </c>
      <c r="AZ119">
        <v>3.136370979383619</v>
      </c>
    </row>
    <row r="120" spans="1:52">
      <c r="A120" s="2">
        <v>44975</v>
      </c>
      <c r="B120">
        <v>494.1345416235771</v>
      </c>
      <c r="C120">
        <v>0.05469042293068527</v>
      </c>
      <c r="AN120" s="2">
        <v>44975</v>
      </c>
      <c r="AO120">
        <v>0.5527649531519957</v>
      </c>
      <c r="AP120">
        <v>16.6268530751869</v>
      </c>
      <c r="AQ120">
        <v>3.716791026764453</v>
      </c>
      <c r="AR120">
        <v>0.2363286216868473</v>
      </c>
      <c r="AS120">
        <v>0.003012117298346933</v>
      </c>
      <c r="AT120">
        <v>0</v>
      </c>
      <c r="AU120">
        <v>5.058184330476959</v>
      </c>
      <c r="AV120">
        <v>0.04370175662631209</v>
      </c>
      <c r="AW120">
        <v>1.598948513193176</v>
      </c>
      <c r="AX120">
        <v>48.57577706896738</v>
      </c>
      <c r="AY120">
        <v>0</v>
      </c>
      <c r="AZ120">
        <v>3.199122648346829</v>
      </c>
    </row>
    <row r="121" spans="1:52">
      <c r="A121" s="2">
        <v>44976</v>
      </c>
      <c r="B121">
        <v>496.9015966892994</v>
      </c>
      <c r="C121">
        <v>0.005599800929986687</v>
      </c>
      <c r="AN121" s="2">
        <v>44976</v>
      </c>
      <c r="AO121">
        <v>0.5282231100357352</v>
      </c>
      <c r="AP121">
        <v>16.62327559423502</v>
      </c>
      <c r="AQ121">
        <v>3.71687389824198</v>
      </c>
      <c r="AR121">
        <v>0.2357286463280351</v>
      </c>
      <c r="AS121">
        <v>0.003025395611760927</v>
      </c>
      <c r="AT121">
        <v>0</v>
      </c>
      <c r="AU121">
        <v>5.125488568416293</v>
      </c>
      <c r="AV121">
        <v>0.04407926817182332</v>
      </c>
      <c r="AW121">
        <v>1.533864410795902</v>
      </c>
      <c r="AX121">
        <v>50.09205540311236</v>
      </c>
      <c r="AY121">
        <v>0</v>
      </c>
      <c r="AZ121">
        <v>3.103623031706301</v>
      </c>
    </row>
    <row r="122" spans="1:52">
      <c r="A122" s="2">
        <v>44977</v>
      </c>
      <c r="B122">
        <v>497.3237795261992</v>
      </c>
      <c r="C122">
        <v>0.0008496306707659329</v>
      </c>
      <c r="AN122" s="2">
        <v>44977</v>
      </c>
      <c r="AO122">
        <v>0.2064208488532183</v>
      </c>
      <c r="AP122">
        <v>106.9275057678141</v>
      </c>
      <c r="AQ122">
        <v>1.805005642748044</v>
      </c>
      <c r="AR122">
        <v>0.1674428747170052</v>
      </c>
      <c r="AS122">
        <v>0.003061459975162318</v>
      </c>
      <c r="AT122">
        <v>0</v>
      </c>
      <c r="AU122">
        <v>7.9617277947945</v>
      </c>
      <c r="AV122">
        <v>0.04362053444244907</v>
      </c>
      <c r="AW122">
        <v>4.470666624044758</v>
      </c>
      <c r="AX122">
        <v>48.76141675855025</v>
      </c>
      <c r="AY122">
        <v>0</v>
      </c>
      <c r="AZ122">
        <v>4.448038429559301</v>
      </c>
    </row>
    <row r="123" spans="1:52">
      <c r="A123" s="2">
        <v>44978</v>
      </c>
      <c r="B123">
        <v>502.9286900332688</v>
      </c>
      <c r="C123">
        <v>0.01127014379326363</v>
      </c>
      <c r="AN123" s="2">
        <v>44978</v>
      </c>
      <c r="AO123">
        <v>0.2058030556805455</v>
      </c>
      <c r="AP123">
        <v>107.3624679841534</v>
      </c>
      <c r="AQ123">
        <v>1.741830843428949</v>
      </c>
      <c r="AR123">
        <v>0.1679387738255414</v>
      </c>
      <c r="AS123">
        <v>0.003042171990347821</v>
      </c>
      <c r="AT123">
        <v>0</v>
      </c>
      <c r="AU123">
        <v>7.976677874126194</v>
      </c>
      <c r="AV123">
        <v>0.04365368074704483</v>
      </c>
      <c r="AW123">
        <v>4.506295359717288</v>
      </c>
      <c r="AX123">
        <v>49.70666170256669</v>
      </c>
      <c r="AY123">
        <v>0</v>
      </c>
      <c r="AZ123">
        <v>4.417242050185395</v>
      </c>
    </row>
    <row r="124" spans="1:52">
      <c r="A124" s="2">
        <v>44979</v>
      </c>
      <c r="B124">
        <v>487.0214624426358</v>
      </c>
      <c r="C124">
        <v>-0.03162919098844952</v>
      </c>
      <c r="AN124" s="2">
        <v>44979</v>
      </c>
      <c r="AO124">
        <v>0.2094274723375028</v>
      </c>
      <c r="AP124">
        <v>107.0274262316479</v>
      </c>
      <c r="AQ124">
        <v>1.68219450729074</v>
      </c>
      <c r="AR124">
        <v>0.1646567497676129</v>
      </c>
      <c r="AS124">
        <v>0.002993936621226307</v>
      </c>
      <c r="AT124">
        <v>0</v>
      </c>
      <c r="AU124">
        <v>8.045225305986238</v>
      </c>
      <c r="AV124">
        <v>0.04344248228308185</v>
      </c>
      <c r="AW124">
        <v>4.582099099275109</v>
      </c>
      <c r="AX124">
        <v>51.29547978862869</v>
      </c>
      <c r="AY124">
        <v>0</v>
      </c>
      <c r="AZ124">
        <v>4.479255041596805</v>
      </c>
    </row>
    <row r="125" spans="1:52">
      <c r="A125" s="2">
        <v>44980</v>
      </c>
      <c r="B125">
        <v>484.1665993368952</v>
      </c>
      <c r="C125">
        <v>-0.00586188356345152</v>
      </c>
      <c r="AN125" s="2">
        <v>44980</v>
      </c>
      <c r="AO125">
        <v>0.2141296732140336</v>
      </c>
      <c r="AP125">
        <v>107.2650159969833</v>
      </c>
      <c r="AQ125">
        <v>1.72192282225573</v>
      </c>
      <c r="AR125">
        <v>0.1629656023340526</v>
      </c>
      <c r="AS125">
        <v>0.003005536103363197</v>
      </c>
      <c r="AT125">
        <v>0</v>
      </c>
      <c r="AU125">
        <v>8.072818728887858</v>
      </c>
      <c r="AV125">
        <v>0.04353380248232412</v>
      </c>
      <c r="AW125">
        <v>4.502459204910161</v>
      </c>
      <c r="AX125">
        <v>50.63990610544197</v>
      </c>
      <c r="AY125">
        <v>0</v>
      </c>
      <c r="AZ125">
        <v>4.511612769155759</v>
      </c>
    </row>
    <row r="126" spans="1:52">
      <c r="A126" s="2">
        <v>44981</v>
      </c>
      <c r="B126">
        <v>479.922690925779</v>
      </c>
      <c r="C126">
        <v>-0.00876538864293519</v>
      </c>
      <c r="AN126" s="2">
        <v>44981</v>
      </c>
      <c r="AO126">
        <v>0.211248852724119</v>
      </c>
      <c r="AP126">
        <v>107.9692560147366</v>
      </c>
      <c r="AQ126">
        <v>1.759127640224049</v>
      </c>
      <c r="AR126">
        <v>0.1637016376711776</v>
      </c>
      <c r="AS126">
        <v>0.003010803037979116</v>
      </c>
      <c r="AT126">
        <v>0</v>
      </c>
      <c r="AU126">
        <v>8.102680955361526</v>
      </c>
      <c r="AV126">
        <v>0.04295725710261872</v>
      </c>
      <c r="AW126">
        <v>4.332581339604438</v>
      </c>
      <c r="AX126">
        <v>51.66493502881929</v>
      </c>
      <c r="AY126">
        <v>0</v>
      </c>
      <c r="AZ126">
        <v>4.466772905822065</v>
      </c>
    </row>
    <row r="127" spans="1:52">
      <c r="A127" s="2">
        <v>44982</v>
      </c>
      <c r="B127">
        <v>457.9492639699301</v>
      </c>
      <c r="C127">
        <v>-0.04578534703883619</v>
      </c>
      <c r="AN127" s="2">
        <v>44982</v>
      </c>
      <c r="AO127">
        <v>0.2112254465804688</v>
      </c>
      <c r="AP127">
        <v>107.8087361955975</v>
      </c>
      <c r="AQ127">
        <v>1.799366075326128</v>
      </c>
      <c r="AR127">
        <v>0.1595688040073203</v>
      </c>
      <c r="AS127">
        <v>0.002963967494393399</v>
      </c>
      <c r="AT127">
        <v>0</v>
      </c>
      <c r="AU127">
        <v>8.283900424849103</v>
      </c>
      <c r="AV127">
        <v>0.04203779590801213</v>
      </c>
      <c r="AW127">
        <v>4.407696132459077</v>
      </c>
      <c r="AX127">
        <v>52.65266844610212</v>
      </c>
      <c r="AY127">
        <v>0</v>
      </c>
      <c r="AZ127">
        <v>4.499673661562428</v>
      </c>
    </row>
    <row r="128" spans="1:52">
      <c r="A128" s="2">
        <v>44983</v>
      </c>
      <c r="B128">
        <v>453.5019733176456</v>
      </c>
      <c r="C128">
        <v>-0.00971131739296005</v>
      </c>
      <c r="AN128" s="2">
        <v>44983</v>
      </c>
      <c r="AO128">
        <v>0.2135060952579492</v>
      </c>
      <c r="AP128">
        <v>107.906460390318</v>
      </c>
      <c r="AQ128">
        <v>1.824241433995023</v>
      </c>
      <c r="AR128">
        <v>0.1578320608649449</v>
      </c>
      <c r="AS128">
        <v>0.002937212352695413</v>
      </c>
      <c r="AT128">
        <v>0</v>
      </c>
      <c r="AU128">
        <v>0</v>
      </c>
      <c r="AV128">
        <v>0</v>
      </c>
      <c r="AW128">
        <v>4.407120090395487</v>
      </c>
      <c r="AX128">
        <v>52.91750962517829</v>
      </c>
      <c r="AY128">
        <v>0</v>
      </c>
      <c r="AZ128">
        <v>4.530553616693538</v>
      </c>
    </row>
    <row r="129" spans="1:52">
      <c r="A129" s="2">
        <v>44984</v>
      </c>
      <c r="B129">
        <v>339.498061148274</v>
      </c>
      <c r="C129">
        <v>-0.2513857025480241</v>
      </c>
      <c r="AN129" s="2">
        <v>44984</v>
      </c>
      <c r="AO129">
        <v>0.3789344332127265</v>
      </c>
      <c r="AP129">
        <v>138.0980912953679</v>
      </c>
      <c r="AQ129">
        <v>0.6134687181332676</v>
      </c>
      <c r="AR129">
        <v>0</v>
      </c>
      <c r="AS129">
        <v>0.002163133998186782</v>
      </c>
      <c r="AT129">
        <v>12.57055621325621</v>
      </c>
      <c r="AU129">
        <v>0</v>
      </c>
      <c r="AV129">
        <v>0</v>
      </c>
      <c r="AW129">
        <v>0</v>
      </c>
      <c r="AX129">
        <v>39.79630093450558</v>
      </c>
      <c r="AY129">
        <v>2.18981457651214</v>
      </c>
      <c r="AZ129">
        <v>6.432833502579624</v>
      </c>
    </row>
    <row r="130" spans="1:52">
      <c r="A130" s="2">
        <v>44985</v>
      </c>
      <c r="B130">
        <v>333.3656605936994</v>
      </c>
      <c r="C130">
        <v>-0.01806313866368847</v>
      </c>
      <c r="AN130" s="2">
        <v>44985</v>
      </c>
      <c r="AO130">
        <v>0.3809138875239704</v>
      </c>
      <c r="AP130">
        <v>137.1513659798062</v>
      </c>
      <c r="AQ130">
        <v>0.6195400539522112</v>
      </c>
      <c r="AR130">
        <v>0</v>
      </c>
      <c r="AS130">
        <v>0.002127486645040662</v>
      </c>
      <c r="AT130">
        <v>12.46510512906117</v>
      </c>
      <c r="AU130">
        <v>0</v>
      </c>
      <c r="AV130">
        <v>0</v>
      </c>
      <c r="AW130">
        <v>0</v>
      </c>
      <c r="AX130">
        <v>40.49027182591378</v>
      </c>
      <c r="AY130">
        <v>2.20412712233818</v>
      </c>
      <c r="AZ130">
        <v>6.467399827085476</v>
      </c>
    </row>
    <row r="131" spans="1:52">
      <c r="A131" s="2">
        <v>44986</v>
      </c>
      <c r="B131">
        <v>325.5097273094545</v>
      </c>
      <c r="C131">
        <v>-0.02356551442717303</v>
      </c>
      <c r="AN131" s="2">
        <v>44986</v>
      </c>
      <c r="AO131">
        <v>0.384393812612358</v>
      </c>
      <c r="AP131">
        <v>138.7066467858835</v>
      </c>
      <c r="AQ131">
        <v>0.6335340493196937</v>
      </c>
      <c r="AR131">
        <v>0</v>
      </c>
      <c r="AS131">
        <v>0.002109503430903958</v>
      </c>
      <c r="AT131">
        <v>12.43232914339812</v>
      </c>
      <c r="AU131">
        <v>0</v>
      </c>
      <c r="AV131">
        <v>0</v>
      </c>
      <c r="AW131">
        <v>0</v>
      </c>
      <c r="AX131">
        <v>40.78748026336451</v>
      </c>
      <c r="AY131">
        <v>2.226263749945181</v>
      </c>
      <c r="AZ131">
        <v>6.268830863786464</v>
      </c>
    </row>
    <row r="132" spans="1:52">
      <c r="A132" s="2">
        <v>44987</v>
      </c>
      <c r="B132">
        <v>335.8250119432607</v>
      </c>
      <c r="C132">
        <v>0.0316896355727021</v>
      </c>
      <c r="AN132" s="2">
        <v>44987</v>
      </c>
      <c r="AO132">
        <v>0.3725547337530536</v>
      </c>
      <c r="AP132">
        <v>139.9520440936896</v>
      </c>
      <c r="AQ132">
        <v>0.6303522565291174</v>
      </c>
      <c r="AR132">
        <v>0</v>
      </c>
      <c r="AS132">
        <v>0.00213351739139668</v>
      </c>
      <c r="AT132">
        <v>12.69890276146174</v>
      </c>
      <c r="AU132">
        <v>0</v>
      </c>
      <c r="AV132">
        <v>0</v>
      </c>
      <c r="AW132">
        <v>0</v>
      </c>
      <c r="AX132">
        <v>40.46506074630648</v>
      </c>
      <c r="AY132">
        <v>2.240935550061396</v>
      </c>
      <c r="AZ132">
        <v>6.137319200428057</v>
      </c>
    </row>
    <row r="133" spans="1:52">
      <c r="A133" s="2">
        <v>44988</v>
      </c>
      <c r="B133">
        <v>329.0964178275291</v>
      </c>
      <c r="C133">
        <v>-0.02003601243634712</v>
      </c>
      <c r="AN133" s="2">
        <v>44988</v>
      </c>
      <c r="AO133">
        <v>0.3781029809967006</v>
      </c>
      <c r="AP133">
        <v>141.1719286989229</v>
      </c>
      <c r="AQ133">
        <v>0.6276311994272246</v>
      </c>
      <c r="AR133">
        <v>0</v>
      </c>
      <c r="AS133">
        <v>0.002103298213836697</v>
      </c>
      <c r="AT133">
        <v>12.61166504974471</v>
      </c>
      <c r="AU133">
        <v>0</v>
      </c>
      <c r="AV133">
        <v>0</v>
      </c>
      <c r="AW133">
        <v>0</v>
      </c>
      <c r="AX133">
        <v>40.29009861666867</v>
      </c>
      <c r="AY133">
        <v>2.244946699247064</v>
      </c>
      <c r="AZ133">
        <v>6.200652697863417</v>
      </c>
    </row>
    <row r="134" spans="1:52">
      <c r="A134" s="2">
        <v>44989</v>
      </c>
      <c r="B134">
        <v>316.1750293459857</v>
      </c>
      <c r="C134">
        <v>-0.0392632304138758</v>
      </c>
      <c r="AN134" s="2">
        <v>44989</v>
      </c>
      <c r="AO134">
        <v>0.3770501739012015</v>
      </c>
      <c r="AP134">
        <v>138.5774682975501</v>
      </c>
      <c r="AQ134">
        <v>0.6322173843428134</v>
      </c>
      <c r="AR134">
        <v>0</v>
      </c>
      <c r="AS134">
        <v>0.002121970925995149</v>
      </c>
      <c r="AT134">
        <v>12.63116577447921</v>
      </c>
      <c r="AU134">
        <v>0</v>
      </c>
      <c r="AV134">
        <v>0</v>
      </c>
      <c r="AW134">
        <v>0</v>
      </c>
      <c r="AX134">
        <v>40.62509736910901</v>
      </c>
      <c r="AY134">
        <v>2.216367836913003</v>
      </c>
      <c r="AZ134">
        <v>6.310018892385062</v>
      </c>
    </row>
    <row r="135" spans="1:52">
      <c r="A135" s="2">
        <v>44990</v>
      </c>
      <c r="B135">
        <v>311.3506688996155</v>
      </c>
      <c r="C135">
        <v>-0.01525851189560901</v>
      </c>
      <c r="AN135" s="2">
        <v>44990</v>
      </c>
      <c r="AO135">
        <v>0.3790181776414623</v>
      </c>
      <c r="AP135">
        <v>139.1106873411991</v>
      </c>
      <c r="AQ135">
        <v>0.6437415340238154</v>
      </c>
      <c r="AR135">
        <v>0</v>
      </c>
      <c r="AS135">
        <v>0.002091072079681465</v>
      </c>
      <c r="AT135">
        <v>12.2937421082489</v>
      </c>
      <c r="AU135">
        <v>0</v>
      </c>
      <c r="AV135">
        <v>0</v>
      </c>
      <c r="AW135">
        <v>0</v>
      </c>
      <c r="AX135">
        <v>41.51529604232599</v>
      </c>
      <c r="AY135">
        <v>2.233686220828446</v>
      </c>
      <c r="AZ135">
        <v>6.335618373199373</v>
      </c>
    </row>
    <row r="136" spans="1:52">
      <c r="A136" s="2">
        <v>44991</v>
      </c>
      <c r="B136">
        <v>313.0143263765189</v>
      </c>
      <c r="C136">
        <v>0.005343356038974179</v>
      </c>
      <c r="AN136" s="2">
        <v>44991</v>
      </c>
      <c r="AO136">
        <v>0.3573650978905881</v>
      </c>
      <c r="AP136">
        <v>134.9856643432215</v>
      </c>
      <c r="AQ136">
        <v>1.184947760384294</v>
      </c>
      <c r="AR136">
        <v>0.1560410705232885</v>
      </c>
      <c r="AS136">
        <v>0</v>
      </c>
      <c r="AT136">
        <v>12.48681244834905</v>
      </c>
      <c r="AU136">
        <v>5.443832519714245</v>
      </c>
      <c r="AV136">
        <v>0.00609392236886446</v>
      </c>
      <c r="AW136">
        <v>5.227850134372652</v>
      </c>
      <c r="AX136">
        <v>2.971086099412152</v>
      </c>
      <c r="AY136">
        <v>0.9458039086908147</v>
      </c>
      <c r="AZ136">
        <v>4.440093131267158</v>
      </c>
    </row>
    <row r="137" spans="1:52">
      <c r="A137" s="2">
        <v>44992</v>
      </c>
      <c r="B137">
        <v>312.2894341352013</v>
      </c>
      <c r="C137">
        <v>-0.002315843653896033</v>
      </c>
      <c r="AN137" s="2">
        <v>44992</v>
      </c>
      <c r="AO137">
        <v>0.3484040312608291</v>
      </c>
      <c r="AP137">
        <v>137.1339938068741</v>
      </c>
      <c r="AQ137">
        <v>1.155580782724918</v>
      </c>
      <c r="AR137">
        <v>0.1558227089941757</v>
      </c>
      <c r="AS137">
        <v>0</v>
      </c>
      <c r="AT137">
        <v>12.44616107646571</v>
      </c>
      <c r="AU137">
        <v>5.481429398267206</v>
      </c>
      <c r="AV137">
        <v>0.006064660209350544</v>
      </c>
      <c r="AW137">
        <v>5.274658316399501</v>
      </c>
      <c r="AX137">
        <v>2.971727956702795</v>
      </c>
      <c r="AY137">
        <v>0.9570824325030993</v>
      </c>
      <c r="AZ137">
        <v>4.441536385324445</v>
      </c>
    </row>
    <row r="138" spans="1:52">
      <c r="A138" s="2">
        <v>44993</v>
      </c>
      <c r="B138">
        <v>310.689712257434</v>
      </c>
      <c r="C138">
        <v>-0.005122561646048962</v>
      </c>
      <c r="AN138" s="2">
        <v>44993</v>
      </c>
      <c r="AO138">
        <v>0.354252415150289</v>
      </c>
      <c r="AP138">
        <v>136.6525437779757</v>
      </c>
      <c r="AQ138">
        <v>1.176759990303713</v>
      </c>
      <c r="AR138">
        <v>0.1545584013913414</v>
      </c>
      <c r="AS138">
        <v>0</v>
      </c>
      <c r="AT138">
        <v>12.43672643342778</v>
      </c>
      <c r="AU138">
        <v>5.532412889307705</v>
      </c>
      <c r="AV138">
        <v>0.006062632358660343</v>
      </c>
      <c r="AW138">
        <v>5.244689276479748</v>
      </c>
      <c r="AX138">
        <v>2.921252614472477</v>
      </c>
      <c r="AY138">
        <v>0.9728745421939757</v>
      </c>
      <c r="AZ138">
        <v>4.362083615754427</v>
      </c>
    </row>
    <row r="139" spans="1:52">
      <c r="A139" s="2">
        <v>44994</v>
      </c>
      <c r="B139">
        <v>299.8677596928703</v>
      </c>
      <c r="C139">
        <v>-0.03483202738170077</v>
      </c>
      <c r="AN139" s="2">
        <v>44994</v>
      </c>
      <c r="AO139">
        <v>0.3582126973439945</v>
      </c>
      <c r="AP139">
        <v>136.8791936043168</v>
      </c>
      <c r="AQ139">
        <v>1.209255508083488</v>
      </c>
      <c r="AR139">
        <v>0.1500650060921695</v>
      </c>
      <c r="AS139">
        <v>0</v>
      </c>
      <c r="AT139">
        <v>12.08733743446669</v>
      </c>
      <c r="AU139">
        <v>5.568172776372739</v>
      </c>
      <c r="AV139">
        <v>0.005949859393605876</v>
      </c>
      <c r="AW139">
        <v>5.272386979233559</v>
      </c>
      <c r="AX139">
        <v>3.062321749905424</v>
      </c>
      <c r="AY139">
        <v>1.029516652898943</v>
      </c>
      <c r="AZ139">
        <v>4.427285944602281</v>
      </c>
    </row>
    <row r="140" spans="1:52">
      <c r="A140" s="2">
        <v>44995</v>
      </c>
      <c r="B140">
        <v>286.1809958485329</v>
      </c>
      <c r="C140">
        <v>-0.04564266548146301</v>
      </c>
      <c r="AN140" s="2">
        <v>44995</v>
      </c>
      <c r="AO140">
        <v>0.3577563547375722</v>
      </c>
      <c r="AP140">
        <v>134.4985515360697</v>
      </c>
      <c r="AQ140">
        <v>1.216986969091273</v>
      </c>
      <c r="AR140">
        <v>0.1485341469629904</v>
      </c>
      <c r="AS140">
        <v>0</v>
      </c>
      <c r="AT140">
        <v>11.97565521710358</v>
      </c>
      <c r="AU140">
        <v>5.540540983273065</v>
      </c>
      <c r="AV140">
        <v>0.00606388311229205</v>
      </c>
      <c r="AW140">
        <v>5.399062106306053</v>
      </c>
      <c r="AX140">
        <v>3.046002420256887</v>
      </c>
      <c r="AY140">
        <v>1.047519632467344</v>
      </c>
      <c r="AZ140">
        <v>4.505448641122317</v>
      </c>
    </row>
    <row r="141" spans="1:52">
      <c r="A141" s="2">
        <v>44996</v>
      </c>
      <c r="B141">
        <v>290.669850803173</v>
      </c>
      <c r="C141">
        <v>0.01568537051641239</v>
      </c>
      <c r="AN141" s="2">
        <v>44996</v>
      </c>
      <c r="AO141">
        <v>0.3626780530462362</v>
      </c>
      <c r="AP141">
        <v>133.2648322918684</v>
      </c>
      <c r="AQ141">
        <v>1.192160042268042</v>
      </c>
      <c r="AR141">
        <v>0.1500621608827813</v>
      </c>
      <c r="AS141">
        <v>0</v>
      </c>
      <c r="AT141">
        <v>12.1871844761197</v>
      </c>
      <c r="AU141">
        <v>5.415385707375559</v>
      </c>
      <c r="AV141">
        <v>0.006169818245636925</v>
      </c>
      <c r="AW141">
        <v>5.389656378601034</v>
      </c>
      <c r="AX141">
        <v>2.948811655372777</v>
      </c>
      <c r="AY141">
        <v>1.006697194720329</v>
      </c>
      <c r="AZ141">
        <v>4.638712642793434</v>
      </c>
    </row>
    <row r="142" spans="1:52">
      <c r="A142" s="2">
        <v>44997</v>
      </c>
      <c r="B142">
        <v>286.1070211605726</v>
      </c>
      <c r="C142">
        <v>-0.01569763644214373</v>
      </c>
      <c r="AN142" s="2">
        <v>44997</v>
      </c>
      <c r="AO142">
        <v>0.3645494845336488</v>
      </c>
      <c r="AP142">
        <v>135.4541285593526</v>
      </c>
      <c r="AQ142">
        <v>1.200780982236343</v>
      </c>
      <c r="AR142">
        <v>0.1483192750139964</v>
      </c>
      <c r="AS142">
        <v>0</v>
      </c>
      <c r="AT142">
        <v>12.20686729369747</v>
      </c>
      <c r="AU142">
        <v>5.415186790543771</v>
      </c>
      <c r="AV142">
        <v>0.005895797095941763</v>
      </c>
      <c r="AW142">
        <v>5.351193540950487</v>
      </c>
      <c r="AX142">
        <v>2.903197937154057</v>
      </c>
      <c r="AY142">
        <v>0.9963692232242265</v>
      </c>
      <c r="AZ142">
        <v>4.717109001463013</v>
      </c>
    </row>
    <row r="143" spans="1:52">
      <c r="A143" s="2">
        <v>44998</v>
      </c>
      <c r="B143">
        <v>306.5929908063657</v>
      </c>
      <c r="C143">
        <v>0.07160247086105476</v>
      </c>
      <c r="AN143" s="2">
        <v>44998</v>
      </c>
      <c r="AO143">
        <v>0</v>
      </c>
      <c r="AP143">
        <v>139.063590255312</v>
      </c>
      <c r="AQ143">
        <v>0</v>
      </c>
      <c r="AR143">
        <v>0.08651578792037493</v>
      </c>
      <c r="AS143">
        <v>0.002084156178245524</v>
      </c>
      <c r="AT143">
        <v>12.53509169370872</v>
      </c>
      <c r="AU143">
        <v>2.779715863890993</v>
      </c>
      <c r="AV143">
        <v>0.02898767772662195</v>
      </c>
      <c r="AW143">
        <v>6.98706721411249</v>
      </c>
      <c r="AX143">
        <v>0</v>
      </c>
      <c r="AY143">
        <v>0</v>
      </c>
      <c r="AZ143">
        <v>5.949694901445951</v>
      </c>
    </row>
    <row r="144" spans="1:52">
      <c r="A144" s="2">
        <v>44999</v>
      </c>
      <c r="B144">
        <v>321.9101050981318</v>
      </c>
      <c r="C144">
        <v>0.04995911436683786</v>
      </c>
      <c r="AN144" s="2">
        <v>44999</v>
      </c>
      <c r="AO144">
        <v>0</v>
      </c>
      <c r="AP144">
        <v>140.1922353765552</v>
      </c>
      <c r="AQ144">
        <v>0</v>
      </c>
      <c r="AR144">
        <v>0.08512899483713188</v>
      </c>
      <c r="AS144">
        <v>0.001999075017482067</v>
      </c>
      <c r="AT144">
        <v>12.7034446425695</v>
      </c>
      <c r="AU144">
        <v>2.82122383274224</v>
      </c>
      <c r="AV144">
        <v>0.02877817660222606</v>
      </c>
      <c r="AW144">
        <v>7.131220819059207</v>
      </c>
      <c r="AX144">
        <v>0</v>
      </c>
      <c r="AY144">
        <v>0</v>
      </c>
      <c r="AZ144">
        <v>6.054504308761464</v>
      </c>
    </row>
    <row r="145" spans="1:52">
      <c r="A145" s="2">
        <v>45000</v>
      </c>
      <c r="B145">
        <v>327.6624402332707</v>
      </c>
      <c r="C145">
        <v>0.01786938354540113</v>
      </c>
      <c r="AN145" s="2">
        <v>45000</v>
      </c>
      <c r="AO145">
        <v>0</v>
      </c>
      <c r="AP145">
        <v>142.6122738953133</v>
      </c>
      <c r="AQ145">
        <v>0</v>
      </c>
      <c r="AR145">
        <v>0.08638193629548899</v>
      </c>
      <c r="AS145">
        <v>0.001984308255173777</v>
      </c>
      <c r="AT145">
        <v>12.87522524133627</v>
      </c>
      <c r="AU145">
        <v>2.804843069986667</v>
      </c>
      <c r="AV145">
        <v>0.02879463725775775</v>
      </c>
      <c r="AW145">
        <v>7.042922884870116</v>
      </c>
      <c r="AX145">
        <v>0</v>
      </c>
      <c r="AY145">
        <v>0</v>
      </c>
      <c r="AZ145">
        <v>5.935221122809354</v>
      </c>
    </row>
    <row r="146" spans="1:52">
      <c r="A146" s="2">
        <v>45001</v>
      </c>
      <c r="B146">
        <v>314.7524959344874</v>
      </c>
      <c r="C146">
        <v>-0.03940013475329174</v>
      </c>
      <c r="AN146" s="2">
        <v>45001</v>
      </c>
      <c r="AO146">
        <v>0</v>
      </c>
      <c r="AP146">
        <v>145.4486634165768</v>
      </c>
      <c r="AQ146">
        <v>0</v>
      </c>
      <c r="AR146">
        <v>0.08362557945329246</v>
      </c>
      <c r="AS146">
        <v>0.001934176888040442</v>
      </c>
      <c r="AT146">
        <v>12.65932877466668</v>
      </c>
      <c r="AU146">
        <v>2.864463095222244</v>
      </c>
      <c r="AV146">
        <v>0.02851996515442324</v>
      </c>
      <c r="AW146">
        <v>7.206279559879404</v>
      </c>
      <c r="AX146">
        <v>0</v>
      </c>
      <c r="AY146">
        <v>0</v>
      </c>
      <c r="AZ146">
        <v>6.112919876995456</v>
      </c>
    </row>
    <row r="147" spans="1:52">
      <c r="A147" s="2">
        <v>45002</v>
      </c>
      <c r="B147">
        <v>321.6467988225198</v>
      </c>
      <c r="C147">
        <v>0.02190388631411322</v>
      </c>
      <c r="AN147" s="2">
        <v>45002</v>
      </c>
      <c r="AO147">
        <v>0</v>
      </c>
      <c r="AP147">
        <v>148.5340115233581</v>
      </c>
      <c r="AQ147">
        <v>0</v>
      </c>
      <c r="AR147">
        <v>0.07952867245576317</v>
      </c>
      <c r="AS147">
        <v>0.001926548723125799</v>
      </c>
      <c r="AT147">
        <v>12.56387644593905</v>
      </c>
      <c r="AU147">
        <v>2.821289191461567</v>
      </c>
      <c r="AV147">
        <v>0.02876541025217435</v>
      </c>
      <c r="AW147">
        <v>7.221169930308355</v>
      </c>
      <c r="AX147">
        <v>0</v>
      </c>
      <c r="AY147">
        <v>0</v>
      </c>
      <c r="AZ147">
        <v>6.235029123574876</v>
      </c>
    </row>
    <row r="148" spans="1:52">
      <c r="A148" s="2">
        <v>45003</v>
      </c>
      <c r="B148">
        <v>343.4355624199345</v>
      </c>
      <c r="C148">
        <v>0.06774127296518628</v>
      </c>
      <c r="AN148" s="2">
        <v>45003</v>
      </c>
      <c r="AO148">
        <v>0</v>
      </c>
      <c r="AP148">
        <v>147.3427075896441</v>
      </c>
      <c r="AQ148">
        <v>0</v>
      </c>
      <c r="AR148">
        <v>0.08261934815169993</v>
      </c>
      <c r="AS148">
        <v>0.001876654108328157</v>
      </c>
      <c r="AT148">
        <v>13.16124671555129</v>
      </c>
      <c r="AU148">
        <v>2.778358448510149</v>
      </c>
      <c r="AV148">
        <v>0.02876311895426993</v>
      </c>
      <c r="AW148">
        <v>7.12794051747692</v>
      </c>
      <c r="AX148">
        <v>0</v>
      </c>
      <c r="AY148">
        <v>0</v>
      </c>
      <c r="AZ148">
        <v>6.146136111117448</v>
      </c>
    </row>
    <row r="149" spans="1:52">
      <c r="A149" s="2">
        <v>45004</v>
      </c>
      <c r="B149">
        <v>335.6306767935978</v>
      </c>
      <c r="C149">
        <v>-0.02272590983688894</v>
      </c>
      <c r="AN149" s="2">
        <v>45004</v>
      </c>
      <c r="AO149">
        <v>0</v>
      </c>
      <c r="AP149">
        <v>148.9627104302944</v>
      </c>
      <c r="AQ149">
        <v>0</v>
      </c>
      <c r="AR149">
        <v>0.08251975267610098</v>
      </c>
      <c r="AS149">
        <v>0.001865600461475273</v>
      </c>
      <c r="AT149">
        <v>0</v>
      </c>
      <c r="AU149">
        <v>2.838160735947003</v>
      </c>
      <c r="AV149">
        <v>0.02853411527071713</v>
      </c>
      <c r="AW149">
        <v>7.254461884727966</v>
      </c>
      <c r="AX149">
        <v>0</v>
      </c>
      <c r="AY149">
        <v>0</v>
      </c>
      <c r="AZ149">
        <v>5.940028864248915</v>
      </c>
    </row>
    <row r="150" spans="1:52">
      <c r="A150" s="2">
        <v>45005</v>
      </c>
      <c r="B150">
        <v>293.0819663332132</v>
      </c>
      <c r="C150">
        <v>-0.1267724120657503</v>
      </c>
      <c r="AN150" s="2">
        <v>45005</v>
      </c>
      <c r="AO150">
        <v>0.4227913963370719</v>
      </c>
      <c r="AP150">
        <v>17.59229767263271</v>
      </c>
      <c r="AQ150">
        <v>1.222635304806629</v>
      </c>
      <c r="AR150">
        <v>0.1199497360715349</v>
      </c>
      <c r="AS150">
        <v>0.001559764989892832</v>
      </c>
      <c r="AT150">
        <v>0</v>
      </c>
      <c r="AU150">
        <v>2.282816629650274</v>
      </c>
      <c r="AV150">
        <v>0.02439976841173155</v>
      </c>
      <c r="AW150">
        <v>2.423390493074666</v>
      </c>
      <c r="AX150">
        <v>27.91270282064153</v>
      </c>
      <c r="AY150">
        <v>1.06088080338111</v>
      </c>
      <c r="AZ150">
        <v>2.216188045350014</v>
      </c>
    </row>
    <row r="151" spans="1:52">
      <c r="A151" s="2">
        <v>45006</v>
      </c>
      <c r="B151">
        <v>283.8851852757683</v>
      </c>
      <c r="C151">
        <v>-0.03137955286879979</v>
      </c>
      <c r="AN151" s="2">
        <v>45006</v>
      </c>
      <c r="AO151">
        <v>0.4300910032361807</v>
      </c>
      <c r="AP151">
        <v>17.79592751081615</v>
      </c>
      <c r="AQ151">
        <v>1.253412010601215</v>
      </c>
      <c r="AR151">
        <v>0.1177390351133372</v>
      </c>
      <c r="AS151">
        <v>0.00152986504239257</v>
      </c>
      <c r="AT151">
        <v>0</v>
      </c>
      <c r="AU151">
        <v>2.352120413489419</v>
      </c>
      <c r="AV151">
        <v>0.02450980382495145</v>
      </c>
      <c r="AW151">
        <v>2.370939845315208</v>
      </c>
      <c r="AX151">
        <v>28.72622601099785</v>
      </c>
      <c r="AY151">
        <v>1.017234211907834</v>
      </c>
      <c r="AZ151">
        <v>2.266856294019687</v>
      </c>
    </row>
    <row r="152" spans="1:52">
      <c r="A152" s="2">
        <v>45007</v>
      </c>
      <c r="B152">
        <v>292.7493206207479</v>
      </c>
      <c r="C152">
        <v>0.03122436747225432</v>
      </c>
      <c r="AN152" s="2">
        <v>45007</v>
      </c>
      <c r="AO152">
        <v>0.4290805703407907</v>
      </c>
      <c r="AP152">
        <v>16.48893726425371</v>
      </c>
      <c r="AQ152">
        <v>1.236394469361834</v>
      </c>
      <c r="AR152">
        <v>0.1207898879046684</v>
      </c>
      <c r="AS152">
        <v>0.001558680919167372</v>
      </c>
      <c r="AT152">
        <v>0</v>
      </c>
      <c r="AU152">
        <v>2.325199530830639</v>
      </c>
      <c r="AV152">
        <v>0.02432697740308096</v>
      </c>
      <c r="AW152">
        <v>2.336318881446954</v>
      </c>
      <c r="AX152">
        <v>28.38095991386038</v>
      </c>
      <c r="AY152">
        <v>1.031925551806406</v>
      </c>
      <c r="AZ152">
        <v>2.252699508045795</v>
      </c>
    </row>
    <row r="153" spans="1:52">
      <c r="A153" s="2">
        <v>45008</v>
      </c>
      <c r="B153">
        <v>281.1895980009789</v>
      </c>
      <c r="C153">
        <v>-0.03948676155851605</v>
      </c>
      <c r="AN153" s="2">
        <v>45008</v>
      </c>
      <c r="AO153">
        <v>0.4318591501794459</v>
      </c>
      <c r="AP153">
        <v>16.30492902605505</v>
      </c>
      <c r="AQ153">
        <v>1.236192070168394</v>
      </c>
      <c r="AR153">
        <v>0.120856075200656</v>
      </c>
      <c r="AS153">
        <v>0.001542649509681912</v>
      </c>
      <c r="AT153">
        <v>0</v>
      </c>
      <c r="AU153">
        <v>2.349962323526104</v>
      </c>
      <c r="AV153">
        <v>0.02426461814833333</v>
      </c>
      <c r="AW153">
        <v>2.316944536127581</v>
      </c>
      <c r="AX153">
        <v>28.35329739602715</v>
      </c>
      <c r="AY153">
        <v>1.043110535735356</v>
      </c>
      <c r="AZ153">
        <v>2.288943932427778</v>
      </c>
    </row>
    <row r="154" spans="1:52">
      <c r="A154" s="2">
        <v>45009</v>
      </c>
      <c r="B154">
        <v>291.3024095134928</v>
      </c>
      <c r="C154">
        <v>0.03596438696312898</v>
      </c>
      <c r="AN154" s="2">
        <v>45009</v>
      </c>
      <c r="AO154">
        <v>0.4365406858342865</v>
      </c>
      <c r="AP154">
        <v>16.35331429422597</v>
      </c>
      <c r="AQ154">
        <v>1.222224588845634</v>
      </c>
      <c r="AR154">
        <v>0.1222598528891936</v>
      </c>
      <c r="AS154">
        <v>0.001539225416630292</v>
      </c>
      <c r="AT154">
        <v>0</v>
      </c>
      <c r="AU154">
        <v>2.333468670328989</v>
      </c>
      <c r="AV154">
        <v>0.02401845807514741</v>
      </c>
      <c r="AW154">
        <v>2.257467141472774</v>
      </c>
      <c r="AX154">
        <v>28.7121712421302</v>
      </c>
      <c r="AY154">
        <v>1.045439729330575</v>
      </c>
      <c r="AZ154">
        <v>2.305561393594017</v>
      </c>
    </row>
    <row r="155" spans="1:52">
      <c r="A155" s="2">
        <v>45010</v>
      </c>
      <c r="B155">
        <v>279.4609282757848</v>
      </c>
      <c r="C155">
        <v>-0.04065013144753782</v>
      </c>
      <c r="AN155" s="2">
        <v>45010</v>
      </c>
      <c r="AO155">
        <v>0.4423934307540158</v>
      </c>
      <c r="AP155">
        <v>16.23039301082695</v>
      </c>
      <c r="AQ155">
        <v>1.211423778636229</v>
      </c>
      <c r="AR155">
        <v>0.1200678257178908</v>
      </c>
      <c r="AS155">
        <v>0.001526323497463538</v>
      </c>
      <c r="AT155">
        <v>0</v>
      </c>
      <c r="AU155">
        <v>2.350694335999044</v>
      </c>
      <c r="AV155">
        <v>0.02393829536393983</v>
      </c>
      <c r="AW155">
        <v>2.290600218988757</v>
      </c>
      <c r="AX155">
        <v>28.50990587226095</v>
      </c>
      <c r="AY155">
        <v>1.078341324840924</v>
      </c>
      <c r="AZ155">
        <v>2.349058814260817</v>
      </c>
    </row>
    <row r="156" spans="1:52">
      <c r="A156" s="2">
        <v>45011</v>
      </c>
      <c r="B156">
        <v>276.3575043622979</v>
      </c>
      <c r="C156">
        <v>-0.01110503687450826</v>
      </c>
      <c r="AN156" s="2">
        <v>45011</v>
      </c>
      <c r="AO156">
        <v>0.4480350194202418</v>
      </c>
      <c r="AP156">
        <v>16.42646452223139</v>
      </c>
      <c r="AQ156">
        <v>1.211338865409493</v>
      </c>
      <c r="AR156">
        <v>0.1187006972863998</v>
      </c>
      <c r="AS156">
        <v>0.001508010247571212</v>
      </c>
      <c r="AT156">
        <v>0</v>
      </c>
      <c r="AU156">
        <v>2.374162771929616</v>
      </c>
      <c r="AV156">
        <v>0.02379015530324931</v>
      </c>
      <c r="AW156">
        <v>2.307353178131594</v>
      </c>
      <c r="AX156">
        <v>28.74346347783859</v>
      </c>
      <c r="AY156">
        <v>1.079166005139275</v>
      </c>
      <c r="AZ156">
        <v>2.394828955100212</v>
      </c>
    </row>
    <row r="157" spans="1:52">
      <c r="A157" s="2">
        <v>45012</v>
      </c>
      <c r="B157">
        <v>282.7218542779841</v>
      </c>
      <c r="C157">
        <v>0.02302940870150105</v>
      </c>
      <c r="AN157" s="2">
        <v>45012</v>
      </c>
      <c r="AO157">
        <v>0.3844838310259187</v>
      </c>
      <c r="AP157">
        <v>60.28076536349531</v>
      </c>
      <c r="AQ157">
        <v>1.652935240321882</v>
      </c>
      <c r="AR157">
        <v>0.06922470334369112</v>
      </c>
      <c r="AS157">
        <v>0.001511914361947785</v>
      </c>
      <c r="AT157">
        <v>0</v>
      </c>
      <c r="AU157">
        <v>2.997912863281851</v>
      </c>
      <c r="AV157">
        <v>0.02384457599427722</v>
      </c>
      <c r="AW157">
        <v>0.9447670955816774</v>
      </c>
      <c r="AX157">
        <v>33.49749546385892</v>
      </c>
      <c r="AY157">
        <v>1.209694709568822</v>
      </c>
      <c r="AZ157">
        <v>1.650257531305318</v>
      </c>
    </row>
    <row r="158" spans="1:52">
      <c r="A158" s="2">
        <v>45013</v>
      </c>
      <c r="B158">
        <v>270.8861582051449</v>
      </c>
      <c r="C158">
        <v>-0.04186339292045638</v>
      </c>
      <c r="AN158" s="2">
        <v>45013</v>
      </c>
      <c r="AO158">
        <v>0.3858826877977419</v>
      </c>
      <c r="AP158">
        <v>59.63962011954418</v>
      </c>
      <c r="AQ158">
        <v>1.646260190710633</v>
      </c>
      <c r="AR158">
        <v>0.07033853626702395</v>
      </c>
      <c r="AS158">
        <v>0.001496333241100547</v>
      </c>
      <c r="AT158">
        <v>0</v>
      </c>
      <c r="AU158">
        <v>2.96840854659103</v>
      </c>
      <c r="AV158">
        <v>0.02369442070938815</v>
      </c>
      <c r="AW158">
        <v>0.9579696725200559</v>
      </c>
      <c r="AX158">
        <v>33.99814242763856</v>
      </c>
      <c r="AY158">
        <v>1.224871876103337</v>
      </c>
      <c r="AZ158">
        <v>1.628809625627156</v>
      </c>
    </row>
    <row r="159" spans="1:52">
      <c r="A159" s="2">
        <v>45014</v>
      </c>
      <c r="B159">
        <v>277.9777732262064</v>
      </c>
      <c r="C159">
        <v>0.02617931853015154</v>
      </c>
      <c r="AN159" s="2">
        <v>45014</v>
      </c>
      <c r="AO159">
        <v>0.3908456824823729</v>
      </c>
      <c r="AP159">
        <v>57.38812677641126</v>
      </c>
      <c r="AQ159">
        <v>1.665596617529132</v>
      </c>
      <c r="AR159">
        <v>0.07155057595364545</v>
      </c>
      <c r="AS159">
        <v>0.001528248127593358</v>
      </c>
      <c r="AT159">
        <v>0</v>
      </c>
      <c r="AU159">
        <v>2.945726225045058</v>
      </c>
      <c r="AV159">
        <v>0.02349213204742365</v>
      </c>
      <c r="AW159">
        <v>0.9712734148988659</v>
      </c>
      <c r="AX159">
        <v>33.55102197354742</v>
      </c>
      <c r="AY159">
        <v>1.220848073685372</v>
      </c>
      <c r="AZ159">
        <v>1.617285992520373</v>
      </c>
    </row>
    <row r="160" spans="1:52">
      <c r="A160" s="2">
        <v>45015</v>
      </c>
      <c r="B160">
        <v>285.883296860626</v>
      </c>
      <c r="C160">
        <v>0.02843940917530308</v>
      </c>
      <c r="AN160" s="2">
        <v>45015</v>
      </c>
      <c r="AO160">
        <v>0.3894933347871632</v>
      </c>
      <c r="AP160">
        <v>56.87635551120583</v>
      </c>
      <c r="AQ160">
        <v>1.655818521794585</v>
      </c>
      <c r="AR160">
        <v>0.07339220205716197</v>
      </c>
      <c r="AS160">
        <v>0.001510516530799192</v>
      </c>
      <c r="AT160">
        <v>0</v>
      </c>
      <c r="AU160">
        <v>2.969942746967855</v>
      </c>
      <c r="AV160">
        <v>0.02389331206171851</v>
      </c>
      <c r="AW160">
        <v>0.9398814340284545</v>
      </c>
      <c r="AX160">
        <v>33.40827249304565</v>
      </c>
      <c r="AY160">
        <v>1.216841940571564</v>
      </c>
      <c r="AZ160">
        <v>1.626115478518485</v>
      </c>
    </row>
    <row r="161" spans="1:52">
      <c r="A161" s="2">
        <v>45016</v>
      </c>
      <c r="B161">
        <v>282.1155454151166</v>
      </c>
      <c r="C161">
        <v>-0.01317933396908577</v>
      </c>
      <c r="AN161" s="2">
        <v>45016</v>
      </c>
      <c r="AO161">
        <v>0.3935567202580978</v>
      </c>
      <c r="AP161">
        <v>56.99289105298562</v>
      </c>
      <c r="AQ161">
        <v>1.641296364368457</v>
      </c>
      <c r="AR161">
        <v>0.07183026453078474</v>
      </c>
      <c r="AS161">
        <v>0.001510170539329605</v>
      </c>
      <c r="AT161">
        <v>0</v>
      </c>
      <c r="AU161">
        <v>2.964978320426265</v>
      </c>
      <c r="AV161">
        <v>0.02361726312698557</v>
      </c>
      <c r="AW161">
        <v>0.9481845780023139</v>
      </c>
      <c r="AX161">
        <v>33.95200614670188</v>
      </c>
      <c r="AY161">
        <v>1.234966649785637</v>
      </c>
      <c r="AZ161">
        <v>1.622112875348036</v>
      </c>
    </row>
    <row r="162" spans="1:52">
      <c r="A162" s="2">
        <v>45017</v>
      </c>
      <c r="B162">
        <v>290.1553276914328</v>
      </c>
      <c r="C162">
        <v>0.02849818950772876</v>
      </c>
      <c r="AN162" s="2">
        <v>45017</v>
      </c>
      <c r="AO162">
        <v>0.3879208294026271</v>
      </c>
      <c r="AP162">
        <v>55.25524228086987</v>
      </c>
      <c r="AQ162">
        <v>1.64167522430036</v>
      </c>
      <c r="AR162">
        <v>0.07377188930304743</v>
      </c>
      <c r="AS162">
        <v>0.001526347031070258</v>
      </c>
      <c r="AT162">
        <v>0</v>
      </c>
      <c r="AU162">
        <v>2.941814594119792</v>
      </c>
      <c r="AV162">
        <v>0.02386143296706262</v>
      </c>
      <c r="AW162">
        <v>0.9273452132307315</v>
      </c>
      <c r="AX162">
        <v>34.02498697215468</v>
      </c>
      <c r="AY162">
        <v>1.22914904555355</v>
      </c>
      <c r="AZ162">
        <v>1.620218024991414</v>
      </c>
    </row>
    <row r="163" spans="1:52">
      <c r="A163" s="2">
        <v>45018</v>
      </c>
      <c r="B163">
        <v>289.4448161336874</v>
      </c>
      <c r="C163">
        <v>-0.002448728284255353</v>
      </c>
      <c r="AN163" s="2">
        <v>45018</v>
      </c>
      <c r="AO163">
        <v>0.3872607919297713</v>
      </c>
      <c r="AP163">
        <v>55.89040926252269</v>
      </c>
      <c r="AQ163">
        <v>1.6297861956122</v>
      </c>
      <c r="AR163">
        <v>0.07407400278712963</v>
      </c>
      <c r="AS163">
        <v>0.001523684397952528</v>
      </c>
      <c r="AT163">
        <v>0</v>
      </c>
      <c r="AU163">
        <v>2.928644907604015</v>
      </c>
      <c r="AV163">
        <v>0.02382371721359592</v>
      </c>
      <c r="AW163">
        <v>0.9319156474704291</v>
      </c>
      <c r="AX163">
        <v>34.16946406334517</v>
      </c>
      <c r="AY163">
        <v>1.232998523807741</v>
      </c>
      <c r="AZ163">
        <v>1.607833972612656</v>
      </c>
    </row>
    <row r="164" spans="1:52">
      <c r="A164" s="2">
        <v>45019</v>
      </c>
      <c r="B164">
        <v>284.1863997285919</v>
      </c>
      <c r="C164">
        <v>-0.01816725023904664</v>
      </c>
      <c r="AN164" s="2">
        <v>45019</v>
      </c>
      <c r="AO164">
        <v>0.2757952465514592</v>
      </c>
      <c r="AP164">
        <v>109.3009889467335</v>
      </c>
      <c r="AQ164">
        <v>1.793671514340313</v>
      </c>
      <c r="AR164">
        <v>0.08083639385171774</v>
      </c>
      <c r="AS164">
        <v>0.001513669587805499</v>
      </c>
      <c r="AT164">
        <v>0</v>
      </c>
      <c r="AU164">
        <v>3.336128756214548</v>
      </c>
      <c r="AV164">
        <v>0.02375139788748773</v>
      </c>
      <c r="AW164">
        <v>0</v>
      </c>
      <c r="AX164">
        <v>25.57406574001995</v>
      </c>
      <c r="AY164">
        <v>1.548713563381656</v>
      </c>
      <c r="AZ164">
        <v>0</v>
      </c>
    </row>
    <row r="165" spans="1:52">
      <c r="A165" s="2">
        <v>45020</v>
      </c>
      <c r="B165">
        <v>284.8650986887251</v>
      </c>
      <c r="C165">
        <v>0.002388217595146624</v>
      </c>
      <c r="AN165" s="2">
        <v>45020</v>
      </c>
      <c r="AO165">
        <v>0.2739055900040647</v>
      </c>
      <c r="AP165">
        <v>107.6646933550729</v>
      </c>
      <c r="AQ165">
        <v>1.811864956086152</v>
      </c>
      <c r="AR165">
        <v>0.08231302827004497</v>
      </c>
      <c r="AS165">
        <v>0.001534228414577833</v>
      </c>
      <c r="AT165">
        <v>0</v>
      </c>
      <c r="AU165">
        <v>3.268706738875393</v>
      </c>
      <c r="AV165">
        <v>0.0235921551068136</v>
      </c>
      <c r="AW165">
        <v>0</v>
      </c>
      <c r="AX165">
        <v>25.61031310342016</v>
      </c>
      <c r="AY165">
        <v>1.557105571106207</v>
      </c>
      <c r="AZ165">
        <v>0</v>
      </c>
    </row>
    <row r="166" spans="1:52">
      <c r="A166" s="2">
        <v>45021</v>
      </c>
      <c r="B166">
        <v>290.3202633345659</v>
      </c>
      <c r="C166">
        <v>0.01914999300002629</v>
      </c>
      <c r="AN166" s="2">
        <v>45021</v>
      </c>
      <c r="AO166">
        <v>0.269629364158833</v>
      </c>
      <c r="AP166">
        <v>109.3956420583027</v>
      </c>
      <c r="AQ166">
        <v>1.795099828864607</v>
      </c>
      <c r="AR166">
        <v>0.08335835506837734</v>
      </c>
      <c r="AS166">
        <v>0.001548982846766849</v>
      </c>
      <c r="AT166">
        <v>0</v>
      </c>
      <c r="AU166">
        <v>3.323162307212867</v>
      </c>
      <c r="AV166">
        <v>0.02331026941144898</v>
      </c>
      <c r="AW166">
        <v>0</v>
      </c>
      <c r="AX166">
        <v>25.18029300630313</v>
      </c>
      <c r="AY166">
        <v>1.553843050589538</v>
      </c>
      <c r="AZ166">
        <v>0</v>
      </c>
    </row>
    <row r="167" spans="1:52">
      <c r="A167" s="2">
        <v>45022</v>
      </c>
      <c r="B167">
        <v>293.4799897376458</v>
      </c>
      <c r="C167">
        <v>0.01088358892620112</v>
      </c>
      <c r="AN167" s="2">
        <v>45022</v>
      </c>
      <c r="AO167">
        <v>0.2656957814255224</v>
      </c>
      <c r="AP167">
        <v>109.7281135106814</v>
      </c>
      <c r="AQ167">
        <v>1.774669223782331</v>
      </c>
      <c r="AR167">
        <v>0.08335685252573796</v>
      </c>
      <c r="AS167">
        <v>0.001561600278682223</v>
      </c>
      <c r="AT167">
        <v>0</v>
      </c>
      <c r="AU167">
        <v>3.372458449975257</v>
      </c>
      <c r="AV167">
        <v>0.02303459355602133</v>
      </c>
      <c r="AW167">
        <v>0</v>
      </c>
      <c r="AX167">
        <v>25.38146494525113</v>
      </c>
      <c r="AY167">
        <v>1.564806139012916</v>
      </c>
      <c r="AZ167">
        <v>0</v>
      </c>
    </row>
    <row r="168" spans="1:52">
      <c r="A168" s="2">
        <v>45023</v>
      </c>
      <c r="B168">
        <v>290.1732504708689</v>
      </c>
      <c r="C168">
        <v>-0.01126734149654629</v>
      </c>
      <c r="AN168" s="2">
        <v>45023</v>
      </c>
      <c r="AO168">
        <v>0.255527157779858</v>
      </c>
      <c r="AP168">
        <v>111.0175985086231</v>
      </c>
      <c r="AQ168">
        <v>1.754260891884774</v>
      </c>
      <c r="AR168">
        <v>0.08289506416478006</v>
      </c>
      <c r="AS168">
        <v>0.001551779813888746</v>
      </c>
      <c r="AT168">
        <v>0</v>
      </c>
      <c r="AU168">
        <v>3.399041364784466</v>
      </c>
      <c r="AV168">
        <v>0.02324996922470625</v>
      </c>
      <c r="AW168">
        <v>0</v>
      </c>
      <c r="AX168">
        <v>25.73055250491991</v>
      </c>
      <c r="AY168">
        <v>1.57501988077827</v>
      </c>
      <c r="AZ168">
        <v>0</v>
      </c>
    </row>
    <row r="169" spans="1:52">
      <c r="A169" s="2">
        <v>45024</v>
      </c>
      <c r="B169">
        <v>287.8604157395986</v>
      </c>
      <c r="C169">
        <v>-0.007970530459017744</v>
      </c>
      <c r="AN169" s="2">
        <v>45024</v>
      </c>
      <c r="AO169">
        <v>0.2606396770974244</v>
      </c>
      <c r="AP169">
        <v>110.1010015849113</v>
      </c>
      <c r="AQ169">
        <v>1.777979084976477</v>
      </c>
      <c r="AR169">
        <v>0.08269299348687692</v>
      </c>
      <c r="AS169">
        <v>0.001545597769795103</v>
      </c>
      <c r="AT169">
        <v>0</v>
      </c>
      <c r="AU169">
        <v>3.425990369899456</v>
      </c>
      <c r="AV169">
        <v>0.02313565912776184</v>
      </c>
      <c r="AW169">
        <v>0</v>
      </c>
      <c r="AX169">
        <v>25.65744439380159</v>
      </c>
      <c r="AY169">
        <v>1.572721211085034</v>
      </c>
      <c r="AZ169">
        <v>0</v>
      </c>
    </row>
    <row r="170" spans="1:52">
      <c r="A170" s="2">
        <v>45025</v>
      </c>
      <c r="B170">
        <v>286.1149857990482</v>
      </c>
      <c r="C170">
        <v>-0.006063459389044401</v>
      </c>
      <c r="AN170" s="2">
        <v>45025</v>
      </c>
      <c r="AO170">
        <v>0.2656387059022692</v>
      </c>
      <c r="AP170">
        <v>108.7542875668735</v>
      </c>
      <c r="AQ170">
        <v>1.784080447353697</v>
      </c>
      <c r="AR170">
        <v>0.08218572542570367</v>
      </c>
      <c r="AS170">
        <v>0.001534729266743189</v>
      </c>
      <c r="AT170">
        <v>0</v>
      </c>
      <c r="AU170">
        <v>3.430799723271105</v>
      </c>
      <c r="AV170">
        <v>0.02317658722344017</v>
      </c>
      <c r="AW170">
        <v>0</v>
      </c>
      <c r="AX170">
        <v>25.60630511772163</v>
      </c>
      <c r="AY170">
        <v>1.597704624477896</v>
      </c>
      <c r="AZ170">
        <v>0</v>
      </c>
    </row>
    <row r="171" spans="1:52">
      <c r="A171" s="2">
        <v>45026</v>
      </c>
      <c r="B171">
        <v>288.4558338019505</v>
      </c>
      <c r="C171">
        <v>0.00818149387165068</v>
      </c>
      <c r="AN171" s="2">
        <v>45026</v>
      </c>
      <c r="AO171">
        <v>0.399928084137641</v>
      </c>
      <c r="AP171">
        <v>93.37944321093043</v>
      </c>
      <c r="AQ171">
        <v>1.468011739683636</v>
      </c>
      <c r="AR171">
        <v>0.08086783735029503</v>
      </c>
      <c r="AS171">
        <v>0.001525801154435305</v>
      </c>
      <c r="AT171">
        <v>0</v>
      </c>
      <c r="AU171">
        <v>3.635162997357298</v>
      </c>
      <c r="AV171">
        <v>0.02324840771728444</v>
      </c>
      <c r="AW171">
        <v>1.062915900841621</v>
      </c>
      <c r="AX171">
        <v>25.97114311612381</v>
      </c>
      <c r="AY171">
        <v>1.230249204969718</v>
      </c>
      <c r="AZ171">
        <v>0</v>
      </c>
    </row>
    <row r="172" spans="1:52">
      <c r="A172" s="2">
        <v>45027</v>
      </c>
      <c r="B172">
        <v>295.9026057551478</v>
      </c>
      <c r="C172">
        <v>0.02581598664532514</v>
      </c>
      <c r="AN172" s="2">
        <v>45027</v>
      </c>
      <c r="AO172">
        <v>0.3993531456137647</v>
      </c>
      <c r="AP172">
        <v>93.99017773916044</v>
      </c>
      <c r="AQ172">
        <v>1.474707564992114</v>
      </c>
      <c r="AR172">
        <v>0.08162398513594941</v>
      </c>
      <c r="AS172">
        <v>0.001495083567384163</v>
      </c>
      <c r="AT172">
        <v>0</v>
      </c>
      <c r="AU172">
        <v>3.681307124110772</v>
      </c>
      <c r="AV172">
        <v>0.02321270832176127</v>
      </c>
      <c r="AW172">
        <v>1.06982636492436</v>
      </c>
      <c r="AX172">
        <v>26.17344487637353</v>
      </c>
      <c r="AY172">
        <v>1.226061896541655</v>
      </c>
      <c r="AZ172">
        <v>0</v>
      </c>
    </row>
    <row r="173" spans="1:52">
      <c r="A173" s="2">
        <v>45028</v>
      </c>
      <c r="B173">
        <v>300.5322695175896</v>
      </c>
      <c r="C173">
        <v>0.01564590399813071</v>
      </c>
      <c r="AN173" s="2">
        <v>45028</v>
      </c>
      <c r="AO173">
        <v>0.4026830749643521</v>
      </c>
      <c r="AP173">
        <v>94.39460943016192</v>
      </c>
      <c r="AQ173">
        <v>1.478389532241974</v>
      </c>
      <c r="AR173">
        <v>0.08167935402407692</v>
      </c>
      <c r="AS173">
        <v>0.001490385739769692</v>
      </c>
      <c r="AT173">
        <v>0</v>
      </c>
      <c r="AU173">
        <v>3.662690001696113</v>
      </c>
      <c r="AV173">
        <v>0.02383003964671505</v>
      </c>
      <c r="AW173">
        <v>1.093050761969003</v>
      </c>
      <c r="AX173">
        <v>26.79764710000603</v>
      </c>
      <c r="AY173">
        <v>1.129703303273497</v>
      </c>
      <c r="AZ173">
        <v>0</v>
      </c>
    </row>
    <row r="174" spans="1:52">
      <c r="A174" s="2">
        <v>45029</v>
      </c>
      <c r="B174">
        <v>301.5587234724845</v>
      </c>
      <c r="C174">
        <v>0.003415453377244582</v>
      </c>
      <c r="AN174" s="2">
        <v>45029</v>
      </c>
      <c r="AO174">
        <v>0.4040608733413317</v>
      </c>
      <c r="AP174">
        <v>93.88450702474235</v>
      </c>
      <c r="AQ174">
        <v>1.476424330495637</v>
      </c>
      <c r="AR174">
        <v>0.08266266639376736</v>
      </c>
      <c r="AS174">
        <v>0.001512178757000694</v>
      </c>
      <c r="AT174">
        <v>0</v>
      </c>
      <c r="AU174">
        <v>3.685428294447858</v>
      </c>
      <c r="AV174">
        <v>0.02353746070410084</v>
      </c>
      <c r="AW174">
        <v>1.106886398990688</v>
      </c>
      <c r="AX174">
        <v>27.10136030337641</v>
      </c>
      <c r="AY174">
        <v>1.09645334318735</v>
      </c>
      <c r="AZ174">
        <v>0</v>
      </c>
    </row>
    <row r="175" spans="1:52">
      <c r="A175" s="2">
        <v>45030</v>
      </c>
      <c r="B175">
        <v>310.9360390513249</v>
      </c>
      <c r="C175">
        <v>0.03109615092828211</v>
      </c>
      <c r="AN175" s="2">
        <v>45030</v>
      </c>
      <c r="AO175">
        <v>0.405697123622799</v>
      </c>
      <c r="AP175">
        <v>92.12524204068646</v>
      </c>
      <c r="AQ175">
        <v>1.476213270306589</v>
      </c>
      <c r="AR175">
        <v>0.08404476527997601</v>
      </c>
      <c r="AS175">
        <v>0.001535697840079932</v>
      </c>
      <c r="AT175">
        <v>0</v>
      </c>
      <c r="AU175">
        <v>3.669502541449871</v>
      </c>
      <c r="AV175">
        <v>0.02319422308592385</v>
      </c>
      <c r="AW175">
        <v>1.108110514287762</v>
      </c>
      <c r="AX175">
        <v>27.21959547655095</v>
      </c>
      <c r="AY175">
        <v>1.103462133206366</v>
      </c>
      <c r="AZ175">
        <v>0</v>
      </c>
    </row>
    <row r="176" spans="1:52">
      <c r="A176" s="2">
        <v>45031</v>
      </c>
      <c r="B176">
        <v>317.8878870914833</v>
      </c>
      <c r="C176">
        <v>0.02235780728849801</v>
      </c>
      <c r="AN176" s="2">
        <v>45031</v>
      </c>
      <c r="AO176">
        <v>0.4072192292881648</v>
      </c>
      <c r="AP176">
        <v>91.45096138750986</v>
      </c>
      <c r="AQ176">
        <v>1.477672589489279</v>
      </c>
      <c r="AR176">
        <v>0.08476883297723727</v>
      </c>
      <c r="AS176">
        <v>0.001565489016823637</v>
      </c>
      <c r="AT176">
        <v>0</v>
      </c>
      <c r="AU176">
        <v>3.696980715905215</v>
      </c>
      <c r="AV176">
        <v>0.02268218072516826</v>
      </c>
      <c r="AW176">
        <v>1.090099962481351</v>
      </c>
      <c r="AX176">
        <v>27.13072237460305</v>
      </c>
      <c r="AY176">
        <v>1.111254947755338</v>
      </c>
      <c r="AZ176">
        <v>0</v>
      </c>
    </row>
    <row r="177" spans="1:52">
      <c r="A177" s="2">
        <v>45032</v>
      </c>
      <c r="B177">
        <v>319.4286483117509</v>
      </c>
      <c r="C177">
        <v>0.004846869864608028</v>
      </c>
      <c r="AN177" s="2">
        <v>45032</v>
      </c>
      <c r="AO177">
        <v>0.4088065224146081</v>
      </c>
      <c r="AP177">
        <v>88.65558218031458</v>
      </c>
      <c r="AQ177">
        <v>1.494264897311513</v>
      </c>
      <c r="AR177">
        <v>0.08399678412910334</v>
      </c>
      <c r="AS177">
        <v>0.00157913795749849</v>
      </c>
      <c r="AT177">
        <v>0</v>
      </c>
      <c r="AU177">
        <v>3.672748077905197</v>
      </c>
      <c r="AV177">
        <v>0.02287637460765787</v>
      </c>
      <c r="AW177">
        <v>1.057918689739344</v>
      </c>
      <c r="AX177">
        <v>27.00550245508796</v>
      </c>
      <c r="AY177">
        <v>1.148254179147067</v>
      </c>
      <c r="AZ177">
        <v>0</v>
      </c>
    </row>
    <row r="178" spans="1:52">
      <c r="A178" s="2">
        <v>45033</v>
      </c>
      <c r="B178">
        <v>324.7269296006467</v>
      </c>
      <c r="C178">
        <v>0.01658674422879192</v>
      </c>
      <c r="AN178" s="2">
        <v>45033</v>
      </c>
      <c r="AO178">
        <v>0.2573629097650663</v>
      </c>
      <c r="AP178">
        <v>78.2131222059827</v>
      </c>
      <c r="AQ178">
        <v>0.8629893659256205</v>
      </c>
      <c r="AR178">
        <v>0.1379735524067789</v>
      </c>
      <c r="AS178">
        <v>0.00160687330683469</v>
      </c>
      <c r="AT178">
        <v>3.960840586355248</v>
      </c>
      <c r="AU178">
        <v>3.163657636735147</v>
      </c>
      <c r="AV178">
        <v>0.02298282017947512</v>
      </c>
      <c r="AW178">
        <v>2.661922416828912</v>
      </c>
      <c r="AX178">
        <v>17.85907566752945</v>
      </c>
      <c r="AY178">
        <v>0.6041095235310667</v>
      </c>
      <c r="AZ178">
        <v>1.701816988968046</v>
      </c>
    </row>
    <row r="179" spans="1:52">
      <c r="A179" s="2">
        <v>45034</v>
      </c>
      <c r="B179">
        <v>317.7949023942289</v>
      </c>
      <c r="C179">
        <v>-0.02134725079605448</v>
      </c>
      <c r="AN179" s="2">
        <v>45034</v>
      </c>
      <c r="AO179">
        <v>0.2581424140191528</v>
      </c>
      <c r="AP179">
        <v>79.6091470706657</v>
      </c>
      <c r="AQ179">
        <v>0.8307692003788303</v>
      </c>
      <c r="AR179">
        <v>0.1383430189629564</v>
      </c>
      <c r="AS179">
        <v>0.001617578416788204</v>
      </c>
      <c r="AT179">
        <v>3.971334392596744</v>
      </c>
      <c r="AU179">
        <v>3.154687148570447</v>
      </c>
      <c r="AV179">
        <v>0.02295557560027284</v>
      </c>
      <c r="AW179">
        <v>2.592632157764632</v>
      </c>
      <c r="AX179">
        <v>17.92285604901114</v>
      </c>
      <c r="AY179">
        <v>0.6084954293704637</v>
      </c>
      <c r="AZ179">
        <v>1.71452344931724</v>
      </c>
    </row>
    <row r="180" spans="1:52">
      <c r="A180" s="2">
        <v>45035</v>
      </c>
      <c r="B180">
        <v>324.3273905390003</v>
      </c>
      <c r="C180">
        <v>0.02055567315761331</v>
      </c>
      <c r="AN180" s="2">
        <v>45035</v>
      </c>
      <c r="AO180">
        <v>0.261366050056086</v>
      </c>
      <c r="AP180">
        <v>79.60074316463935</v>
      </c>
      <c r="AQ180">
        <v>0.8223630080914285</v>
      </c>
      <c r="AR180">
        <v>0.1399502151389838</v>
      </c>
      <c r="AS180">
        <v>0.001602045412181425</v>
      </c>
      <c r="AT180">
        <v>4.001908444138339</v>
      </c>
      <c r="AU180">
        <v>3.120187063667924</v>
      </c>
      <c r="AV180">
        <v>0.02314812621013995</v>
      </c>
      <c r="AW180">
        <v>2.52357902379906</v>
      </c>
      <c r="AX180">
        <v>18.03187976100573</v>
      </c>
      <c r="AY180">
        <v>0.616333073219191</v>
      </c>
      <c r="AZ180">
        <v>1.697955736313104</v>
      </c>
    </row>
    <row r="181" spans="1:52">
      <c r="A181" s="2">
        <v>45036</v>
      </c>
      <c r="B181">
        <v>300.2221834984715</v>
      </c>
      <c r="C181">
        <v>-0.07432368570680503</v>
      </c>
      <c r="AN181" s="2">
        <v>45036</v>
      </c>
      <c r="AO181">
        <v>0.2685192095650265</v>
      </c>
      <c r="AP181">
        <v>78.85570933572052</v>
      </c>
      <c r="AQ181">
        <v>0.8525812812619381</v>
      </c>
      <c r="AR181">
        <v>0.1379403152124638</v>
      </c>
      <c r="AS181">
        <v>0.001563834000670029</v>
      </c>
      <c r="AT181">
        <v>3.93518128176778</v>
      </c>
      <c r="AU181">
        <v>3.168283531622021</v>
      </c>
      <c r="AV181">
        <v>0.02325769190394918</v>
      </c>
      <c r="AW181">
        <v>2.581089199378343</v>
      </c>
      <c r="AX181">
        <v>18.05015531201061</v>
      </c>
      <c r="AY181">
        <v>0.625157098794185</v>
      </c>
      <c r="AZ181">
        <v>1.709012354634915</v>
      </c>
    </row>
    <row r="182" spans="1:52">
      <c r="A182" s="2">
        <v>45037</v>
      </c>
      <c r="B182">
        <v>294.5054027513044</v>
      </c>
      <c r="C182">
        <v>-0.01904183322014963</v>
      </c>
      <c r="AN182" s="2">
        <v>45037</v>
      </c>
      <c r="AO182">
        <v>0.2683402379586169</v>
      </c>
      <c r="AP182">
        <v>80.01605982820726</v>
      </c>
      <c r="AQ182">
        <v>0.8637787840540723</v>
      </c>
      <c r="AR182">
        <v>0.1372333037230107</v>
      </c>
      <c r="AS182">
        <v>0.001563674852068083</v>
      </c>
      <c r="AT182">
        <v>3.932296424557008</v>
      </c>
      <c r="AU182">
        <v>3.209037724396723</v>
      </c>
      <c r="AV182">
        <v>0.02273587000708409</v>
      </c>
      <c r="AW182">
        <v>2.612610109053842</v>
      </c>
      <c r="AX182">
        <v>18.31131137190137</v>
      </c>
      <c r="AY182">
        <v>0.6261197853056679</v>
      </c>
      <c r="AZ182">
        <v>1.687116021794713</v>
      </c>
    </row>
    <row r="183" spans="1:52">
      <c r="A183" s="2">
        <v>45038</v>
      </c>
      <c r="B183">
        <v>284.3008620569954</v>
      </c>
      <c r="C183">
        <v>-0.0346497571826424</v>
      </c>
      <c r="AN183" s="2">
        <v>45038</v>
      </c>
      <c r="AO183">
        <v>0.2713715687533451</v>
      </c>
      <c r="AP183">
        <v>80.9329234180767</v>
      </c>
      <c r="AQ183">
        <v>0.9013440575292745</v>
      </c>
      <c r="AR183">
        <v>0.1308465541981257</v>
      </c>
      <c r="AS183">
        <v>0.00156254933059617</v>
      </c>
      <c r="AT183">
        <v>3.801884063077453</v>
      </c>
      <c r="AU183">
        <v>3.235956934805848</v>
      </c>
      <c r="AV183">
        <v>0.02305651902320606</v>
      </c>
      <c r="AW183">
        <v>2.664600248196549</v>
      </c>
      <c r="AX183">
        <v>18.29030558113358</v>
      </c>
      <c r="AY183">
        <v>0.6298558903149748</v>
      </c>
      <c r="AZ183">
        <v>1.724362652703195</v>
      </c>
    </row>
    <row r="184" spans="1:52">
      <c r="A184" s="2">
        <v>45039</v>
      </c>
      <c r="B184">
        <v>290.4158672059085</v>
      </c>
      <c r="C184">
        <v>0.02150892228982126</v>
      </c>
      <c r="AN184" s="2">
        <v>45039</v>
      </c>
      <c r="AO184">
        <v>0.2702717775752351</v>
      </c>
      <c r="AP184">
        <v>79.84007540767928</v>
      </c>
      <c r="AQ184">
        <v>0.9050561556954375</v>
      </c>
      <c r="AR184">
        <v>0.1294321348069546</v>
      </c>
      <c r="AS184">
        <v>0.001565440861677992</v>
      </c>
      <c r="AT184">
        <v>3.824967946272222</v>
      </c>
      <c r="AU184">
        <v>3.248036852240554</v>
      </c>
      <c r="AV184">
        <v>0.02322637679779962</v>
      </c>
      <c r="AW184">
        <v>2.693425649344677</v>
      </c>
      <c r="AX184">
        <v>18.43422024397461</v>
      </c>
      <c r="AY184">
        <v>0.6270419032545933</v>
      </c>
      <c r="AZ184">
        <v>1.748173520424619</v>
      </c>
    </row>
    <row r="185" spans="1:52">
      <c r="A185" s="2">
        <v>45040</v>
      </c>
      <c r="B185">
        <v>287.1352699111524</v>
      </c>
      <c r="C185">
        <v>-0.01129620542540843</v>
      </c>
      <c r="AN185" s="2">
        <v>45040</v>
      </c>
      <c r="AO185">
        <v>0.2631766833562489</v>
      </c>
      <c r="AP185">
        <v>97.26015182037429</v>
      </c>
      <c r="AQ185">
        <v>1.102449116424714</v>
      </c>
      <c r="AR185">
        <v>0.1302939235700829</v>
      </c>
      <c r="AS185">
        <v>0.001560252891519527</v>
      </c>
      <c r="AT185">
        <v>0.2095686884545341</v>
      </c>
      <c r="AU185">
        <v>3.739394046300041</v>
      </c>
      <c r="AV185">
        <v>0.02312104911269217</v>
      </c>
      <c r="AW185">
        <v>2.447744434783016</v>
      </c>
      <c r="AX185">
        <v>19.0245222266411</v>
      </c>
      <c r="AY185">
        <v>0.9182765909253191</v>
      </c>
      <c r="AZ185">
        <v>0.7527248625715947</v>
      </c>
    </row>
    <row r="186" spans="1:52">
      <c r="A186" s="2">
        <v>45041</v>
      </c>
      <c r="B186">
        <v>285.69008418705</v>
      </c>
      <c r="C186">
        <v>-0.005033118099875389</v>
      </c>
      <c r="AN186" s="2">
        <v>45041</v>
      </c>
      <c r="AO186">
        <v>0.2632548063267267</v>
      </c>
      <c r="AP186">
        <v>97.94586327809269</v>
      </c>
      <c r="AQ186">
        <v>1.092159149505939</v>
      </c>
      <c r="AR186">
        <v>0.1293495942554135</v>
      </c>
      <c r="AS186">
        <v>0.001557165759596715</v>
      </c>
      <c r="AT186">
        <v>0.2414913160403261</v>
      </c>
      <c r="AU186">
        <v>3.732164262887955</v>
      </c>
      <c r="AV186">
        <v>0.02325371058460131</v>
      </c>
      <c r="AW186">
        <v>2.436315801403046</v>
      </c>
      <c r="AX186">
        <v>19.17277245908027</v>
      </c>
      <c r="AY186">
        <v>0.9170693378648005</v>
      </c>
      <c r="AZ186">
        <v>0.7575248636126517</v>
      </c>
    </row>
    <row r="187" spans="1:52">
      <c r="A187" s="2">
        <v>45042</v>
      </c>
      <c r="B187">
        <v>292.2927306664434</v>
      </c>
      <c r="C187">
        <v>0.02311122032177515</v>
      </c>
      <c r="AN187" s="2">
        <v>45042</v>
      </c>
      <c r="AO187">
        <v>0.2642020778130287</v>
      </c>
      <c r="AP187">
        <v>97.69039336911423</v>
      </c>
      <c r="AQ187">
        <v>1.073892382420837</v>
      </c>
      <c r="AR187">
        <v>0.1293984043945404</v>
      </c>
      <c r="AS187">
        <v>0.001549107277994782</v>
      </c>
      <c r="AT187">
        <v>0.2575775605768517</v>
      </c>
      <c r="AU187">
        <v>3.750552945727155</v>
      </c>
      <c r="AV187">
        <v>0.02347034451801694</v>
      </c>
      <c r="AW187">
        <v>2.425034986838954</v>
      </c>
      <c r="AX187">
        <v>19.29956481735423</v>
      </c>
      <c r="AY187">
        <v>0.9167859360208095</v>
      </c>
      <c r="AZ187">
        <v>0.7622448374151857</v>
      </c>
    </row>
    <row r="188" spans="1:52">
      <c r="A188" s="2">
        <v>45043</v>
      </c>
      <c r="B188">
        <v>288.7594303718644</v>
      </c>
      <c r="C188">
        <v>-0.01208822500143236</v>
      </c>
      <c r="AN188" s="2">
        <v>45043</v>
      </c>
      <c r="AO188">
        <v>0.2678739272728205</v>
      </c>
      <c r="AP188">
        <v>94.8162669361957</v>
      </c>
      <c r="AQ188">
        <v>1.088506270936772</v>
      </c>
      <c r="AR188">
        <v>0.1310475912462414</v>
      </c>
      <c r="AS188">
        <v>0.001525984971267611</v>
      </c>
      <c r="AT188">
        <v>0.2705301147315624</v>
      </c>
      <c r="AU188">
        <v>3.801898239346548</v>
      </c>
      <c r="AV188">
        <v>0.02320101957627227</v>
      </c>
      <c r="AW188">
        <v>2.490839138383976</v>
      </c>
      <c r="AX188">
        <v>19.46807057849876</v>
      </c>
      <c r="AY188">
        <v>0.9321485370986458</v>
      </c>
      <c r="AZ188">
        <v>0.7679310156330302</v>
      </c>
    </row>
    <row r="189" spans="1:52">
      <c r="A189" s="2">
        <v>45044</v>
      </c>
      <c r="B189">
        <v>296.0967733793457</v>
      </c>
      <c r="C189">
        <v>0.02540988184535586</v>
      </c>
      <c r="AN189" s="2">
        <v>45044</v>
      </c>
      <c r="AO189">
        <v>0.2668230415451281</v>
      </c>
      <c r="AP189">
        <v>95.17709692492021</v>
      </c>
      <c r="AQ189">
        <v>1.082326009810452</v>
      </c>
      <c r="AR189">
        <v>0.133895259492776</v>
      </c>
      <c r="AS189">
        <v>0.001507337003910566</v>
      </c>
      <c r="AT189">
        <v>0.2735506343784547</v>
      </c>
      <c r="AU189">
        <v>3.820288107209472</v>
      </c>
      <c r="AV189">
        <v>0.02326140327830222</v>
      </c>
      <c r="AW189">
        <v>2.493139561164839</v>
      </c>
      <c r="AX189">
        <v>19.4451029881603</v>
      </c>
      <c r="AY189">
        <v>0.9112504787512036</v>
      </c>
      <c r="AZ189">
        <v>0.7572134993856121</v>
      </c>
    </row>
    <row r="190" spans="1:52">
      <c r="A190" s="2">
        <v>45045</v>
      </c>
      <c r="B190">
        <v>294.4646370985832</v>
      </c>
      <c r="C190">
        <v>-0.005512171788077835</v>
      </c>
      <c r="AN190" s="2">
        <v>45045</v>
      </c>
      <c r="AO190">
        <v>0.2627281555597822</v>
      </c>
      <c r="AP190">
        <v>95.86647705751403</v>
      </c>
      <c r="AQ190">
        <v>1.087117596367023</v>
      </c>
      <c r="AR190">
        <v>0.1361359898600455</v>
      </c>
      <c r="AS190">
        <v>0.001504888373630608</v>
      </c>
      <c r="AT190">
        <v>0.2612023778944803</v>
      </c>
      <c r="AU190">
        <v>3.814567141463624</v>
      </c>
      <c r="AV190">
        <v>0.02332165006827305</v>
      </c>
      <c r="AW190">
        <v>2.520782525365374</v>
      </c>
      <c r="AX190">
        <v>19.59715999782861</v>
      </c>
      <c r="AY190">
        <v>0.8658316452793825</v>
      </c>
      <c r="AZ190">
        <v>0.7579034285298157</v>
      </c>
    </row>
    <row r="191" spans="1:52">
      <c r="A191" s="2">
        <v>45046</v>
      </c>
      <c r="B191">
        <v>294.4641445228035</v>
      </c>
      <c r="C191">
        <v>-1.672784156969698E-06</v>
      </c>
      <c r="AN191" s="2">
        <v>45046</v>
      </c>
      <c r="AO191">
        <v>0.2642858822612779</v>
      </c>
      <c r="AP191">
        <v>96.3837858754768</v>
      </c>
      <c r="AQ191">
        <v>1.092178310956992</v>
      </c>
      <c r="AR191">
        <v>0.1372155163417655</v>
      </c>
      <c r="AS191">
        <v>0.001511544573329214</v>
      </c>
      <c r="AT191">
        <v>0.2672541559470263</v>
      </c>
      <c r="AU191">
        <v>3.757781016081584</v>
      </c>
      <c r="AV191">
        <v>0.02317582508374492</v>
      </c>
      <c r="AW191">
        <v>2.474508076723051</v>
      </c>
      <c r="AX191">
        <v>19.53735108285209</v>
      </c>
      <c r="AY191">
        <v>0.8735142870604719</v>
      </c>
      <c r="AZ191">
        <v>0.7448852248488178</v>
      </c>
    </row>
    <row r="192" spans="1:52">
      <c r="A192" s="2">
        <v>45047</v>
      </c>
      <c r="B192">
        <v>294.0920416049084</v>
      </c>
      <c r="C192">
        <v>-0.001263661212464684</v>
      </c>
      <c r="AN192" s="2">
        <v>45047</v>
      </c>
      <c r="AO192">
        <v>0.260773402596944</v>
      </c>
      <c r="AP192">
        <v>92.99604286447338</v>
      </c>
      <c r="AQ192">
        <v>1.107563567975595</v>
      </c>
      <c r="AR192">
        <v>0.122741825647417</v>
      </c>
      <c r="AS192">
        <v>0.001502407051140252</v>
      </c>
      <c r="AT192">
        <v>0</v>
      </c>
      <c r="AU192">
        <v>3.636399639461337</v>
      </c>
      <c r="AV192">
        <v>0.02339569398525557</v>
      </c>
      <c r="AW192">
        <v>2.915305132272116</v>
      </c>
      <c r="AX192">
        <v>17.67472913236261</v>
      </c>
      <c r="AY192">
        <v>1.015245816018146</v>
      </c>
      <c r="AZ192">
        <v>1.296689867612139</v>
      </c>
    </row>
    <row r="193" spans="1:52">
      <c r="A193" s="2">
        <v>45048</v>
      </c>
      <c r="B193">
        <v>284.8332991070213</v>
      </c>
      <c r="C193">
        <v>-0.03148246531038601</v>
      </c>
      <c r="AN193" s="2">
        <v>45048</v>
      </c>
      <c r="AO193">
        <v>0.2589988866229988</v>
      </c>
      <c r="AP193">
        <v>92.6864244714358</v>
      </c>
      <c r="AQ193">
        <v>1.107613896071643</v>
      </c>
      <c r="AR193">
        <v>0.1220219743784257</v>
      </c>
      <c r="AS193">
        <v>0.001519653779303689</v>
      </c>
      <c r="AT193">
        <v>0</v>
      </c>
      <c r="AU193">
        <v>3.673733417665936</v>
      </c>
      <c r="AV193">
        <v>0.02332438790622446</v>
      </c>
      <c r="AW193">
        <v>2.888325355857221</v>
      </c>
      <c r="AX193">
        <v>17.56741709559214</v>
      </c>
      <c r="AY193">
        <v>1.028222466847138</v>
      </c>
      <c r="AZ193">
        <v>1.291500737485047</v>
      </c>
    </row>
    <row r="194" spans="1:52">
      <c r="A194" s="2">
        <v>45049</v>
      </c>
      <c r="B194">
        <v>287.6399523689109</v>
      </c>
      <c r="C194">
        <v>0.009853669745387039</v>
      </c>
      <c r="AN194" s="2">
        <v>45049</v>
      </c>
      <c r="AO194">
        <v>0.2606313595582276</v>
      </c>
      <c r="AP194">
        <v>92.46196536919207</v>
      </c>
      <c r="AQ194">
        <v>1.105048773165628</v>
      </c>
      <c r="AR194">
        <v>0.1257580030797069</v>
      </c>
      <c r="AS194">
        <v>0.001503838240901749</v>
      </c>
      <c r="AT194">
        <v>0</v>
      </c>
      <c r="AU194">
        <v>3.677452872306445</v>
      </c>
      <c r="AV194">
        <v>0.02304423382897245</v>
      </c>
      <c r="AW194">
        <v>2.880599204263262</v>
      </c>
      <c r="AX194">
        <v>17.44286132534639</v>
      </c>
      <c r="AY194">
        <v>1.025085106442344</v>
      </c>
      <c r="AZ194">
        <v>1.305467841305664</v>
      </c>
    </row>
    <row r="195" spans="1:52">
      <c r="A195" s="2">
        <v>45050</v>
      </c>
      <c r="B195">
        <v>291.9610783158682</v>
      </c>
      <c r="C195">
        <v>0.01502269038556681</v>
      </c>
      <c r="AN195" s="2">
        <v>45050</v>
      </c>
      <c r="AO195">
        <v>0.2551866885403549</v>
      </c>
      <c r="AP195">
        <v>93.21054515670791</v>
      </c>
      <c r="AQ195">
        <v>1.097663058196366</v>
      </c>
      <c r="AR195">
        <v>0.1260965512670485</v>
      </c>
      <c r="AS195">
        <v>0.001507801592473479</v>
      </c>
      <c r="AT195">
        <v>0</v>
      </c>
      <c r="AU195">
        <v>3.69029544782136</v>
      </c>
      <c r="AV195">
        <v>0.02298789838567258</v>
      </c>
      <c r="AW195">
        <v>2.868751810413517</v>
      </c>
      <c r="AX195">
        <v>17.17228205098758</v>
      </c>
      <c r="AY195">
        <v>1.04410977209266</v>
      </c>
      <c r="AZ195">
        <v>1.309656843730617</v>
      </c>
    </row>
    <row r="196" spans="1:52">
      <c r="A196" s="2">
        <v>45051</v>
      </c>
      <c r="B196">
        <v>287.7499478942954</v>
      </c>
      <c r="C196">
        <v>-0.01442360209745808</v>
      </c>
      <c r="AN196" s="2">
        <v>45051</v>
      </c>
      <c r="AO196">
        <v>0.2545865489285591</v>
      </c>
      <c r="AP196">
        <v>93.48993629673843</v>
      </c>
      <c r="AQ196">
        <v>1.101361230023954</v>
      </c>
      <c r="AR196">
        <v>0.1251357933325496</v>
      </c>
      <c r="AS196">
        <v>0.001495796555833968</v>
      </c>
      <c r="AT196">
        <v>0</v>
      </c>
      <c r="AU196">
        <v>3.711258582767937</v>
      </c>
      <c r="AV196">
        <v>0.02299490996435665</v>
      </c>
      <c r="AW196">
        <v>2.878977844500678</v>
      </c>
      <c r="AX196">
        <v>17.35214584551845</v>
      </c>
      <c r="AY196">
        <v>1.050769278921436</v>
      </c>
      <c r="AZ196">
        <v>1.321299906112148</v>
      </c>
    </row>
    <row r="197" spans="1:52">
      <c r="A197" s="2">
        <v>45052</v>
      </c>
      <c r="B197">
        <v>297.1004661649122</v>
      </c>
      <c r="C197">
        <v>0.03249529092547987</v>
      </c>
      <c r="AN197" s="2">
        <v>45052</v>
      </c>
      <c r="AO197">
        <v>0.2531250384679125</v>
      </c>
      <c r="AP197">
        <v>94.77560152870399</v>
      </c>
      <c r="AQ197">
        <v>1.106485731342217</v>
      </c>
      <c r="AR197">
        <v>0.127950705130694</v>
      </c>
      <c r="AS197">
        <v>0.001507972655304318</v>
      </c>
      <c r="AT197">
        <v>0</v>
      </c>
      <c r="AU197">
        <v>3.707118881732942</v>
      </c>
      <c r="AV197">
        <v>0.02233171899417893</v>
      </c>
      <c r="AW197">
        <v>2.873368969052704</v>
      </c>
      <c r="AX197">
        <v>17.61003291653861</v>
      </c>
      <c r="AY197">
        <v>1.032473720535178</v>
      </c>
      <c r="AZ197">
        <v>1.292194178202319</v>
      </c>
    </row>
    <row r="198" spans="1:52">
      <c r="A198" s="2">
        <v>45053</v>
      </c>
      <c r="B198">
        <v>287.0244984128896</v>
      </c>
      <c r="C198">
        <v>-0.03391434514421032</v>
      </c>
      <c r="AN198" s="2">
        <v>45053</v>
      </c>
      <c r="AO198">
        <v>0.2576720318734437</v>
      </c>
      <c r="AP198">
        <v>95.1413370028458</v>
      </c>
      <c r="AQ198">
        <v>1.118451700089584</v>
      </c>
      <c r="AR198">
        <v>0.1252578448607648</v>
      </c>
      <c r="AS198">
        <v>0.001489774215567301</v>
      </c>
      <c r="AT198">
        <v>0</v>
      </c>
      <c r="AU198">
        <v>3.714746754751033</v>
      </c>
      <c r="AV198">
        <v>0.02265595591432506</v>
      </c>
      <c r="AW198">
        <v>2.89596955657969</v>
      </c>
      <c r="AX198">
        <v>17.39350772035392</v>
      </c>
      <c r="AY198">
        <v>1.037167193812263</v>
      </c>
      <c r="AZ198">
        <v>1.309015272423921</v>
      </c>
    </row>
    <row r="199" spans="1:52">
      <c r="A199" s="2">
        <v>45054</v>
      </c>
      <c r="B199">
        <v>286.5455603124698</v>
      </c>
      <c r="C199">
        <v>-0.001668631434138979</v>
      </c>
      <c r="AN199" s="2">
        <v>45054</v>
      </c>
      <c r="AO199">
        <v>0.2798007385924027</v>
      </c>
      <c r="AP199">
        <v>94.14388334032432</v>
      </c>
      <c r="AQ199">
        <v>1.27758138644531</v>
      </c>
      <c r="AR199">
        <v>0.1332674979440525</v>
      </c>
      <c r="AS199">
        <v>0.001494410156921823</v>
      </c>
      <c r="AT199">
        <v>0</v>
      </c>
      <c r="AU199">
        <v>3.160770809900887</v>
      </c>
      <c r="AV199">
        <v>0.02261859784185793</v>
      </c>
      <c r="AW199">
        <v>3.149928776368894</v>
      </c>
      <c r="AX199">
        <v>19.87699686812484</v>
      </c>
      <c r="AY199">
        <v>1.01618389822748</v>
      </c>
      <c r="AZ199">
        <v>0</v>
      </c>
    </row>
    <row r="200" spans="1:52">
      <c r="A200" s="2">
        <v>45055</v>
      </c>
      <c r="B200">
        <v>274.0141152977176</v>
      </c>
      <c r="C200">
        <v>-0.04373281861735012</v>
      </c>
      <c r="AN200" s="2">
        <v>45055</v>
      </c>
      <c r="AO200">
        <v>0.2861999315663948</v>
      </c>
      <c r="AP200">
        <v>93.15991891672496</v>
      </c>
      <c r="AQ200">
        <v>1.308590531882551</v>
      </c>
      <c r="AR200">
        <v>0.1309902674134003</v>
      </c>
      <c r="AS200">
        <v>0.001482370765410094</v>
      </c>
      <c r="AT200">
        <v>0</v>
      </c>
      <c r="AU200">
        <v>3.190184757291011</v>
      </c>
      <c r="AV200">
        <v>0.02221437944917548</v>
      </c>
      <c r="AW200">
        <v>3.17585865014203</v>
      </c>
      <c r="AX200">
        <v>20.51677733546127</v>
      </c>
      <c r="AY200">
        <v>1.036161971726864</v>
      </c>
      <c r="AZ200">
        <v>0</v>
      </c>
    </row>
    <row r="201" spans="1:52">
      <c r="A201" s="2">
        <v>45056</v>
      </c>
      <c r="B201">
        <v>272.5121262539781</v>
      </c>
      <c r="C201">
        <v>-0.005481429458871645</v>
      </c>
      <c r="AN201" s="2">
        <v>45056</v>
      </c>
      <c r="AO201">
        <v>0.2853471853729752</v>
      </c>
      <c r="AP201">
        <v>93.163729482478</v>
      </c>
      <c r="AQ201">
        <v>1.309300394298834</v>
      </c>
      <c r="AR201">
        <v>0.1308815074525992</v>
      </c>
      <c r="AS201">
        <v>0.001478770923324018</v>
      </c>
      <c r="AT201">
        <v>0</v>
      </c>
      <c r="AU201">
        <v>3.201452873178157</v>
      </c>
      <c r="AV201">
        <v>0.02211685692687339</v>
      </c>
      <c r="AW201">
        <v>3.190990530491429</v>
      </c>
      <c r="AX201">
        <v>20.96686111079404</v>
      </c>
      <c r="AY201">
        <v>1.029256430651848</v>
      </c>
      <c r="AZ201">
        <v>0</v>
      </c>
    </row>
    <row r="202" spans="1:52">
      <c r="A202" s="2">
        <v>45057</v>
      </c>
      <c r="B202">
        <v>274.7870734448925</v>
      </c>
      <c r="C202">
        <v>0.008348058569673578</v>
      </c>
      <c r="AN202" s="2">
        <v>45057</v>
      </c>
      <c r="AO202">
        <v>0.2862925384000075</v>
      </c>
      <c r="AP202">
        <v>92.22496563501653</v>
      </c>
      <c r="AQ202">
        <v>1.302633114624032</v>
      </c>
      <c r="AR202">
        <v>0.1309772372788518</v>
      </c>
      <c r="AS202">
        <v>0.001490922871593536</v>
      </c>
      <c r="AT202">
        <v>0</v>
      </c>
      <c r="AU202">
        <v>3.142604523529829</v>
      </c>
      <c r="AV202">
        <v>0.02237118600084534</v>
      </c>
      <c r="AW202">
        <v>3.181986328836243</v>
      </c>
      <c r="AX202">
        <v>21.11207158501616</v>
      </c>
      <c r="AY202">
        <v>1.022763720138719</v>
      </c>
      <c r="AZ202">
        <v>0</v>
      </c>
    </row>
    <row r="203" spans="1:52">
      <c r="A203" s="2">
        <v>45058</v>
      </c>
      <c r="B203">
        <v>266.5377486799414</v>
      </c>
      <c r="C203">
        <v>-0.03002078904779892</v>
      </c>
      <c r="AN203" s="2">
        <v>45058</v>
      </c>
      <c r="AO203">
        <v>0.2885019569314572</v>
      </c>
      <c r="AP203">
        <v>92.08280694695533</v>
      </c>
      <c r="AQ203">
        <v>1.313092138631424</v>
      </c>
      <c r="AR203">
        <v>0.1299735683557388</v>
      </c>
      <c r="AS203">
        <v>0.001481518591604593</v>
      </c>
      <c r="AT203">
        <v>0</v>
      </c>
      <c r="AU203">
        <v>3.160623185094038</v>
      </c>
      <c r="AV203">
        <v>0.02226600305635817</v>
      </c>
      <c r="AW203">
        <v>3.201716618395687</v>
      </c>
      <c r="AX203">
        <v>21.35569738088424</v>
      </c>
      <c r="AY203">
        <v>1.029458705994612</v>
      </c>
      <c r="AZ203">
        <v>0</v>
      </c>
    </row>
    <row r="204" spans="1:52">
      <c r="A204" s="2">
        <v>45059</v>
      </c>
      <c r="B204">
        <v>270.3407038913815</v>
      </c>
      <c r="C204">
        <v>0.0142679797900096</v>
      </c>
      <c r="AN204" s="2">
        <v>45059</v>
      </c>
      <c r="AO204">
        <v>0.2886708029272255</v>
      </c>
      <c r="AP204">
        <v>90.79872998302724</v>
      </c>
      <c r="AQ204">
        <v>1.312562733805136</v>
      </c>
      <c r="AR204">
        <v>0.1315409032903172</v>
      </c>
      <c r="AS204">
        <v>0.001514607403533192</v>
      </c>
      <c r="AT204">
        <v>0</v>
      </c>
      <c r="AU204">
        <v>3.164904589281874</v>
      </c>
      <c r="AV204">
        <v>0.02243039337071029</v>
      </c>
      <c r="AW204">
        <v>3.118901446064152</v>
      </c>
      <c r="AX204">
        <v>21.08504352938663</v>
      </c>
      <c r="AY204">
        <v>1.011228013344181</v>
      </c>
      <c r="AZ204">
        <v>0</v>
      </c>
    </row>
    <row r="205" spans="1:52">
      <c r="A205" s="2">
        <v>45060</v>
      </c>
      <c r="B205">
        <v>269.0710130976038</v>
      </c>
      <c r="C205">
        <v>-0.004696631974028587</v>
      </c>
      <c r="AN205" s="2">
        <v>45060</v>
      </c>
      <c r="AO205">
        <v>0.291543988379979</v>
      </c>
      <c r="AP205">
        <v>91.56160864970886</v>
      </c>
      <c r="AQ205">
        <v>1.327213966705995</v>
      </c>
      <c r="AR205">
        <v>0.129714371150904</v>
      </c>
      <c r="AS205">
        <v>0.001503671735970893</v>
      </c>
      <c r="AT205">
        <v>0</v>
      </c>
      <c r="AU205">
        <v>3.141819815752867</v>
      </c>
      <c r="AV205">
        <v>0.02242777744784595</v>
      </c>
      <c r="AW205">
        <v>3.16038220824773</v>
      </c>
      <c r="AX205">
        <v>21.34634936278429</v>
      </c>
      <c r="AY205">
        <v>1.00525700470067</v>
      </c>
      <c r="AZ205">
        <v>0</v>
      </c>
    </row>
    <row r="206" spans="1:52">
      <c r="A206" s="2">
        <v>45061</v>
      </c>
      <c r="B206">
        <v>270.2628824532177</v>
      </c>
      <c r="C206">
        <v>0.004429571739790639</v>
      </c>
      <c r="AN206" s="2">
        <v>45061</v>
      </c>
      <c r="AO206">
        <v>0.6513193227733681</v>
      </c>
      <c r="AP206">
        <v>45.67250639731882</v>
      </c>
      <c r="AQ206">
        <v>0</v>
      </c>
      <c r="AR206">
        <v>0.1088535965035193</v>
      </c>
      <c r="AS206">
        <v>0.001506019704153233</v>
      </c>
      <c r="AT206">
        <v>21.83558450479835</v>
      </c>
      <c r="AU206">
        <v>0</v>
      </c>
      <c r="AV206">
        <v>0.02252305166857101</v>
      </c>
      <c r="AW206">
        <v>0</v>
      </c>
      <c r="AX206">
        <v>0</v>
      </c>
      <c r="AY206">
        <v>0.7968415287547657</v>
      </c>
      <c r="AZ206">
        <v>7.893133210392848</v>
      </c>
    </row>
    <row r="207" spans="1:52">
      <c r="A207" s="2">
        <v>45062</v>
      </c>
      <c r="B207">
        <v>272.012384228505</v>
      </c>
      <c r="C207">
        <v>0.006473333516636481</v>
      </c>
      <c r="AN207" s="2">
        <v>45062</v>
      </c>
      <c r="AO207">
        <v>0.6483294683202087</v>
      </c>
      <c r="AP207">
        <v>46.29602450459392</v>
      </c>
      <c r="AQ207">
        <v>0</v>
      </c>
      <c r="AR207">
        <v>0.1089328445757075</v>
      </c>
      <c r="AS207">
        <v>0.001498326402511485</v>
      </c>
      <c r="AT207">
        <v>21.87118181353458</v>
      </c>
      <c r="AU207">
        <v>0</v>
      </c>
      <c r="AV207">
        <v>0.02242709792390958</v>
      </c>
      <c r="AW207">
        <v>0</v>
      </c>
      <c r="AX207">
        <v>0</v>
      </c>
      <c r="AY207">
        <v>0.7984613872395412</v>
      </c>
      <c r="AZ207">
        <v>7.945993879539401</v>
      </c>
    </row>
    <row r="208" spans="1:52">
      <c r="A208" s="2">
        <v>45063</v>
      </c>
      <c r="B208">
        <v>271.2462570849304</v>
      </c>
      <c r="C208">
        <v>-0.002816515673532693</v>
      </c>
      <c r="AN208" s="2">
        <v>45063</v>
      </c>
      <c r="AO208">
        <v>0.6476772184234471</v>
      </c>
      <c r="AP208">
        <v>46.17745825313447</v>
      </c>
      <c r="AQ208">
        <v>0</v>
      </c>
      <c r="AR208">
        <v>0.1094463385986461</v>
      </c>
      <c r="AS208">
        <v>0.001505489633320936</v>
      </c>
      <c r="AT208">
        <v>21.87886558775291</v>
      </c>
      <c r="AU208">
        <v>0</v>
      </c>
      <c r="AV208">
        <v>0.02230293143363211</v>
      </c>
      <c r="AW208">
        <v>0</v>
      </c>
      <c r="AX208">
        <v>0</v>
      </c>
      <c r="AY208">
        <v>0.810047094292748</v>
      </c>
      <c r="AZ208">
        <v>7.898910051809812</v>
      </c>
    </row>
    <row r="209" spans="1:52">
      <c r="A209" s="2">
        <v>45064</v>
      </c>
      <c r="B209">
        <v>275.6908377955564</v>
      </c>
      <c r="C209">
        <v>0.01638577711040767</v>
      </c>
      <c r="AN209" s="2">
        <v>45064</v>
      </c>
      <c r="AO209">
        <v>0.6383714519687873</v>
      </c>
      <c r="AP209">
        <v>45.9894520286094</v>
      </c>
      <c r="AQ209">
        <v>0</v>
      </c>
      <c r="AR209">
        <v>0.1103143195650556</v>
      </c>
      <c r="AS209">
        <v>0.001509198904142431</v>
      </c>
      <c r="AT209">
        <v>22.0332021946618</v>
      </c>
      <c r="AU209">
        <v>0</v>
      </c>
      <c r="AV209">
        <v>0.0226944693509304</v>
      </c>
      <c r="AW209">
        <v>0</v>
      </c>
      <c r="AX209">
        <v>0</v>
      </c>
      <c r="AY209">
        <v>0.8077305504113307</v>
      </c>
      <c r="AZ209">
        <v>7.785853927488533</v>
      </c>
    </row>
    <row r="210" spans="1:52">
      <c r="A210" s="2">
        <v>45065</v>
      </c>
      <c r="B210">
        <v>272.7524686834511</v>
      </c>
      <c r="C210">
        <v>-0.01065820371689052</v>
      </c>
      <c r="AN210" s="2">
        <v>45065</v>
      </c>
      <c r="AO210">
        <v>0.6273907351811996</v>
      </c>
      <c r="AP210">
        <v>45.81327753753819</v>
      </c>
      <c r="AQ210">
        <v>0</v>
      </c>
      <c r="AR210">
        <v>0.1107046344312599</v>
      </c>
      <c r="AS210">
        <v>0.001524140818330799</v>
      </c>
      <c r="AT210">
        <v>22.21270041449503</v>
      </c>
      <c r="AU210">
        <v>0</v>
      </c>
      <c r="AV210">
        <v>0.02268142087065753</v>
      </c>
      <c r="AW210">
        <v>0</v>
      </c>
      <c r="AX210">
        <v>0</v>
      </c>
      <c r="AY210">
        <v>0.8274171350217515</v>
      </c>
      <c r="AZ210">
        <v>7.711591987003835</v>
      </c>
    </row>
    <row r="211" spans="1:52">
      <c r="A211" s="2">
        <v>45066</v>
      </c>
      <c r="B211">
        <v>272.8576666168063</v>
      </c>
      <c r="C211">
        <v>0.0003856901235870236</v>
      </c>
      <c r="AN211" s="2">
        <v>45066</v>
      </c>
      <c r="AO211">
        <v>0.6255524983833228</v>
      </c>
      <c r="AP211">
        <v>46.36565474734406</v>
      </c>
      <c r="AQ211">
        <v>0</v>
      </c>
      <c r="AR211">
        <v>0.1109479927794054</v>
      </c>
      <c r="AS211">
        <v>0.0015221050768885</v>
      </c>
      <c r="AT211">
        <v>22.34196671912139</v>
      </c>
      <c r="AU211">
        <v>0</v>
      </c>
      <c r="AV211">
        <v>0.02257307587665108</v>
      </c>
      <c r="AW211">
        <v>0</v>
      </c>
      <c r="AX211">
        <v>0</v>
      </c>
      <c r="AY211">
        <v>0.8278683147555571</v>
      </c>
      <c r="AZ211">
        <v>7.692952591312468</v>
      </c>
    </row>
    <row r="212" spans="1:52">
      <c r="A212" s="2">
        <v>45067</v>
      </c>
      <c r="B212">
        <v>273.1417591322717</v>
      </c>
      <c r="C212">
        <v>0.001041174759675467</v>
      </c>
      <c r="AN212" s="2">
        <v>45067</v>
      </c>
      <c r="AO212">
        <v>0.6282775404084842</v>
      </c>
      <c r="AP212">
        <v>46.68664853025192</v>
      </c>
      <c r="AQ212">
        <v>0</v>
      </c>
      <c r="AR212">
        <v>0.1105223268619566</v>
      </c>
      <c r="AS212">
        <v>0.001511806874700319</v>
      </c>
      <c r="AT212">
        <v>22.26797666789628</v>
      </c>
      <c r="AU212">
        <v>0</v>
      </c>
      <c r="AV212">
        <v>0.02252007349251454</v>
      </c>
      <c r="AW212">
        <v>0</v>
      </c>
      <c r="AX212">
        <v>0</v>
      </c>
      <c r="AY212">
        <v>0.8323043884687866</v>
      </c>
      <c r="AZ212">
        <v>7.752131395992524</v>
      </c>
    </row>
    <row r="213" spans="1:52">
      <c r="A213" s="2">
        <v>45068</v>
      </c>
      <c r="B213">
        <v>268.4414004748769</v>
      </c>
      <c r="C213">
        <v>-0.01720849522360524</v>
      </c>
      <c r="AN213" s="2">
        <v>45068</v>
      </c>
      <c r="AO213">
        <v>0.6290316646088576</v>
      </c>
      <c r="AP213">
        <v>0</v>
      </c>
      <c r="AQ213">
        <v>2.035538671813741</v>
      </c>
      <c r="AR213">
        <v>0</v>
      </c>
      <c r="AS213">
        <v>0</v>
      </c>
      <c r="AT213">
        <v>22.28081683688455</v>
      </c>
      <c r="AU213">
        <v>6.15277669396683</v>
      </c>
      <c r="AV213">
        <v>0</v>
      </c>
      <c r="AW213">
        <v>2.439540463410939</v>
      </c>
      <c r="AX213">
        <v>37.0572970010597</v>
      </c>
      <c r="AY213">
        <v>1.960410881959149</v>
      </c>
      <c r="AZ213">
        <v>7.867097306835534</v>
      </c>
    </row>
    <row r="214" spans="1:52">
      <c r="A214" s="2">
        <v>45069</v>
      </c>
      <c r="B214">
        <v>269.8697507344589</v>
      </c>
      <c r="C214">
        <v>0.005320901534022981</v>
      </c>
      <c r="AN214" s="2">
        <v>45069</v>
      </c>
      <c r="AO214">
        <v>0.6290399273359371</v>
      </c>
      <c r="AP214">
        <v>0</v>
      </c>
      <c r="AQ214">
        <v>1.997809639655636</v>
      </c>
      <c r="AR214">
        <v>0</v>
      </c>
      <c r="AS214">
        <v>0</v>
      </c>
      <c r="AT214">
        <v>22.44033502512589</v>
      </c>
      <c r="AU214">
        <v>6.143689024166186</v>
      </c>
      <c r="AV214">
        <v>0</v>
      </c>
      <c r="AW214">
        <v>2.416851841928609</v>
      </c>
      <c r="AX214">
        <v>36.62889307370294</v>
      </c>
      <c r="AY214">
        <v>1.979927672584856</v>
      </c>
      <c r="AZ214">
        <v>7.966946089446493</v>
      </c>
    </row>
    <row r="215" spans="1:52">
      <c r="A215" s="2">
        <v>45070</v>
      </c>
      <c r="B215">
        <v>272.8546853864331</v>
      </c>
      <c r="C215">
        <v>0.01106064923486438</v>
      </c>
      <c r="AN215" s="2">
        <v>45070</v>
      </c>
      <c r="AO215">
        <v>0.6253583254354711</v>
      </c>
      <c r="AP215">
        <v>0</v>
      </c>
      <c r="AQ215">
        <v>2.015881931341191</v>
      </c>
      <c r="AR215">
        <v>0</v>
      </c>
      <c r="AS215">
        <v>0</v>
      </c>
      <c r="AT215">
        <v>22.6285334588992</v>
      </c>
      <c r="AU215">
        <v>6.108155502678225</v>
      </c>
      <c r="AV215">
        <v>0</v>
      </c>
      <c r="AW215">
        <v>2.452342927037243</v>
      </c>
      <c r="AX215">
        <v>36.28237258533294</v>
      </c>
      <c r="AY215">
        <v>1.952562733438299</v>
      </c>
      <c r="AZ215">
        <v>8.06688162949342</v>
      </c>
    </row>
    <row r="216" spans="1:52">
      <c r="A216" s="2">
        <v>45071</v>
      </c>
      <c r="B216">
        <v>263.0104709683361</v>
      </c>
      <c r="C216">
        <v>-0.03607859767610366</v>
      </c>
      <c r="AN216" s="2">
        <v>45071</v>
      </c>
      <c r="AO216">
        <v>0.6160005774430762</v>
      </c>
      <c r="AP216">
        <v>0</v>
      </c>
      <c r="AQ216">
        <v>2.020070366003028</v>
      </c>
      <c r="AR216">
        <v>0</v>
      </c>
      <c r="AS216">
        <v>0</v>
      </c>
      <c r="AT216">
        <v>23.96608857330288</v>
      </c>
      <c r="AU216">
        <v>6.045477051079246</v>
      </c>
      <c r="AV216">
        <v>0</v>
      </c>
      <c r="AW216">
        <v>2.429834115834415</v>
      </c>
      <c r="AX216">
        <v>35.59495482427716</v>
      </c>
      <c r="AY216">
        <v>1.963083767734665</v>
      </c>
      <c r="AZ216">
        <v>7.918679514519647</v>
      </c>
    </row>
    <row r="217" spans="1:52">
      <c r="A217" s="2">
        <v>45072</v>
      </c>
      <c r="B217">
        <v>260.3768910175573</v>
      </c>
      <c r="C217">
        <v>-0.01001321331839988</v>
      </c>
      <c r="AN217" s="2">
        <v>45072</v>
      </c>
      <c r="AO217">
        <v>0.6149569421765142</v>
      </c>
      <c r="AP217">
        <v>0</v>
      </c>
      <c r="AQ217">
        <v>2.007756364901212</v>
      </c>
      <c r="AR217">
        <v>0</v>
      </c>
      <c r="AS217">
        <v>0</v>
      </c>
      <c r="AT217">
        <v>25.224989406958</v>
      </c>
      <c r="AU217">
        <v>6.009294607789933</v>
      </c>
      <c r="AV217">
        <v>0</v>
      </c>
      <c r="AW217">
        <v>2.426007499807149</v>
      </c>
      <c r="AX217">
        <v>34.62002705908077</v>
      </c>
      <c r="AY217">
        <v>1.93959774229879</v>
      </c>
      <c r="AZ217">
        <v>7.893649251331749</v>
      </c>
    </row>
    <row r="218" spans="1:52">
      <c r="A218" s="2">
        <v>45073</v>
      </c>
      <c r="B218">
        <v>263.300091287664</v>
      </c>
      <c r="C218">
        <v>0.0112268038022989</v>
      </c>
      <c r="AN218" s="2">
        <v>45073</v>
      </c>
      <c r="AO218">
        <v>0.6107917952967095</v>
      </c>
      <c r="AP218">
        <v>0</v>
      </c>
      <c r="AQ218">
        <v>1.992362243406031</v>
      </c>
      <c r="AR218">
        <v>0</v>
      </c>
      <c r="AS218">
        <v>0</v>
      </c>
      <c r="AT218">
        <v>25.38492286607293</v>
      </c>
      <c r="AU218">
        <v>6.070975262298225</v>
      </c>
      <c r="AV218">
        <v>0</v>
      </c>
      <c r="AW218">
        <v>2.423947696790902</v>
      </c>
      <c r="AX218">
        <v>34.16688648333295</v>
      </c>
      <c r="AY218">
        <v>1.950634794328133</v>
      </c>
      <c r="AZ218">
        <v>7.930329449565952</v>
      </c>
    </row>
    <row r="219" spans="1:52">
      <c r="A219" s="2">
        <v>45074</v>
      </c>
      <c r="B219">
        <v>267.7718579070328</v>
      </c>
      <c r="C219">
        <v>0.01698353615260695</v>
      </c>
      <c r="AN219" s="2">
        <v>45074</v>
      </c>
      <c r="AO219">
        <v>0.6119851252557472</v>
      </c>
      <c r="AP219">
        <v>0</v>
      </c>
      <c r="AQ219">
        <v>2.000646070388827</v>
      </c>
      <c r="AR219">
        <v>0</v>
      </c>
      <c r="AS219">
        <v>0</v>
      </c>
      <c r="AT219">
        <v>25.88569456735071</v>
      </c>
      <c r="AU219">
        <v>6.070284915771122</v>
      </c>
      <c r="AV219">
        <v>0</v>
      </c>
      <c r="AW219">
        <v>2.432482058038747</v>
      </c>
      <c r="AX219">
        <v>34.41995592584202</v>
      </c>
      <c r="AY219">
        <v>1.88316300306823</v>
      </c>
      <c r="AZ219">
        <v>7.963969036703368</v>
      </c>
    </row>
    <row r="220" spans="1:52">
      <c r="A220" s="2">
        <v>45075</v>
      </c>
      <c r="B220">
        <v>278.0953994771481</v>
      </c>
      <c r="C220">
        <v>0.03855349718527767</v>
      </c>
      <c r="AN220" s="2">
        <v>45075</v>
      </c>
      <c r="AO220">
        <v>0.5822267667299508</v>
      </c>
      <c r="AP220">
        <v>25.80447708404946</v>
      </c>
      <c r="AQ220">
        <v>2.7924703231567</v>
      </c>
      <c r="AR220">
        <v>0.002849651820978484</v>
      </c>
      <c r="AS220">
        <v>0</v>
      </c>
      <c r="AT220">
        <v>24.80967163388064</v>
      </c>
      <c r="AU220">
        <v>5.433853607638601</v>
      </c>
      <c r="AV220">
        <v>0</v>
      </c>
      <c r="AW220">
        <v>3.188514255878498</v>
      </c>
      <c r="AX220">
        <v>34.12539525653835</v>
      </c>
      <c r="AY220">
        <v>0.8925546471524718</v>
      </c>
      <c r="AZ220">
        <v>8.102898336785564</v>
      </c>
    </row>
    <row r="221" spans="1:52">
      <c r="A221" s="2">
        <v>45076</v>
      </c>
      <c r="B221">
        <v>274.6043529287704</v>
      </c>
      <c r="C221">
        <v>-0.01255341352263029</v>
      </c>
      <c r="AN221" s="2">
        <v>45076</v>
      </c>
      <c r="AO221">
        <v>0.589701377265231</v>
      </c>
      <c r="AP221">
        <v>25.74372786280679</v>
      </c>
      <c r="AQ221">
        <v>2.844993898778851</v>
      </c>
      <c r="AR221">
        <v>0.002835948063929301</v>
      </c>
      <c r="AS221">
        <v>0</v>
      </c>
      <c r="AT221">
        <v>24.06446455061402</v>
      </c>
      <c r="AU221">
        <v>5.419358319811227</v>
      </c>
      <c r="AV221">
        <v>0</v>
      </c>
      <c r="AW221">
        <v>3.145107706115232</v>
      </c>
      <c r="AX221">
        <v>34.92527147463017</v>
      </c>
      <c r="AY221">
        <v>0.8910970745641741</v>
      </c>
      <c r="AZ221">
        <v>8.056523083168614</v>
      </c>
    </row>
    <row r="222" spans="1:52">
      <c r="A222" s="2">
        <v>45077</v>
      </c>
      <c r="B222">
        <v>274.7018249306365</v>
      </c>
      <c r="C222">
        <v>0.0003549543218326345</v>
      </c>
      <c r="AN222" s="2">
        <v>45077</v>
      </c>
      <c r="AO222">
        <v>0.5960873936465219</v>
      </c>
      <c r="AP222">
        <v>25.82263449189402</v>
      </c>
      <c r="AQ222">
        <v>2.852746812774252</v>
      </c>
      <c r="AR222">
        <v>0.002838574929246745</v>
      </c>
      <c r="AS222">
        <v>0</v>
      </c>
      <c r="AT222">
        <v>23.88747990342237</v>
      </c>
      <c r="AU222">
        <v>5.4392134541337</v>
      </c>
      <c r="AV222">
        <v>0</v>
      </c>
      <c r="AW222">
        <v>3.162372717229921</v>
      </c>
      <c r="AX222">
        <v>35.26108040092384</v>
      </c>
      <c r="AY222">
        <v>0.8646474583252474</v>
      </c>
      <c r="AZ222">
        <v>8.022997417201674</v>
      </c>
    </row>
    <row r="223" spans="1:52">
      <c r="A223" s="2">
        <v>45078</v>
      </c>
      <c r="B223">
        <v>267.0502106248583</v>
      </c>
      <c r="C223">
        <v>-0.02785425363559313</v>
      </c>
      <c r="AN223" s="2">
        <v>45078</v>
      </c>
      <c r="AO223">
        <v>0.6058638547866292</v>
      </c>
      <c r="AP223">
        <v>25.36540779548157</v>
      </c>
      <c r="AQ223">
        <v>2.837476632753691</v>
      </c>
      <c r="AR223">
        <v>0.002803441793560385</v>
      </c>
      <c r="AS223">
        <v>0</v>
      </c>
      <c r="AT223">
        <v>24.50795718500759</v>
      </c>
      <c r="AU223">
        <v>5.419189643872999</v>
      </c>
      <c r="AV223">
        <v>0</v>
      </c>
      <c r="AW223">
        <v>3.137070487576799</v>
      </c>
      <c r="AX223">
        <v>34.58900139442822</v>
      </c>
      <c r="AY223">
        <v>0.8581533458197207</v>
      </c>
      <c r="AZ223">
        <v>7.986815198409346</v>
      </c>
    </row>
    <row r="224" spans="1:52">
      <c r="A224" s="2">
        <v>45079</v>
      </c>
      <c r="B224">
        <v>265.3680077096044</v>
      </c>
      <c r="C224">
        <v>-0.006299200855590992</v>
      </c>
      <c r="AN224" s="2">
        <v>45079</v>
      </c>
      <c r="AO224">
        <v>0.6126296759296921</v>
      </c>
      <c r="AP224">
        <v>25.86007821572364</v>
      </c>
      <c r="AQ224">
        <v>2.820680857097004</v>
      </c>
      <c r="AR224">
        <v>0.002801809445772359</v>
      </c>
      <c r="AS224">
        <v>0</v>
      </c>
      <c r="AT224">
        <v>23.85397601575336</v>
      </c>
      <c r="AU224">
        <v>5.490021699900776</v>
      </c>
      <c r="AV224">
        <v>0</v>
      </c>
      <c r="AW224">
        <v>3.182699344698087</v>
      </c>
      <c r="AX224">
        <v>34.5779495563654</v>
      </c>
      <c r="AY224">
        <v>0.8653315669729067</v>
      </c>
      <c r="AZ224">
        <v>7.982963824425932</v>
      </c>
    </row>
    <row r="225" spans="1:52">
      <c r="A225" s="2">
        <v>45080</v>
      </c>
      <c r="B225">
        <v>272.0349635233258</v>
      </c>
      <c r="C225">
        <v>0.02512343470211031</v>
      </c>
      <c r="AN225" s="2">
        <v>45080</v>
      </c>
      <c r="AO225">
        <v>0.6185294953743988</v>
      </c>
      <c r="AP225">
        <v>25.57097332755793</v>
      </c>
      <c r="AQ225">
        <v>2.816939503370356</v>
      </c>
      <c r="AR225">
        <v>0.002850317103584412</v>
      </c>
      <c r="AS225">
        <v>0</v>
      </c>
      <c r="AT225">
        <v>23.18746014561499</v>
      </c>
      <c r="AU225">
        <v>5.553993293949679</v>
      </c>
      <c r="AV225">
        <v>0</v>
      </c>
      <c r="AW225">
        <v>3.206930545046993</v>
      </c>
      <c r="AX225">
        <v>34.97170562356317</v>
      </c>
      <c r="AY225">
        <v>0.8550923160582657</v>
      </c>
      <c r="AZ225">
        <v>8.055786068673763</v>
      </c>
    </row>
    <row r="226" spans="1:52">
      <c r="A226" s="2">
        <v>45081</v>
      </c>
      <c r="B226">
        <v>272.0935826161259</v>
      </c>
      <c r="C226">
        <v>0.0002154836718080144</v>
      </c>
      <c r="AN226" s="2">
        <v>45081</v>
      </c>
      <c r="AO226">
        <v>0.6199609573640978</v>
      </c>
      <c r="AP226">
        <v>25.74517403444963</v>
      </c>
      <c r="AQ226">
        <v>2.800102673392873</v>
      </c>
      <c r="AR226">
        <v>0.002857747889930858</v>
      </c>
      <c r="AS226">
        <v>0</v>
      </c>
      <c r="AT226">
        <v>23.28348217406634</v>
      </c>
      <c r="AU226">
        <v>5.515838033195331</v>
      </c>
      <c r="AV226">
        <v>0</v>
      </c>
      <c r="AW226">
        <v>3.22877417096116</v>
      </c>
      <c r="AX226">
        <v>35.03351348627977</v>
      </c>
      <c r="AY226">
        <v>0.8599921867222614</v>
      </c>
      <c r="AZ226">
        <v>8.031376978905943</v>
      </c>
    </row>
    <row r="227" spans="1:52">
      <c r="A227" s="2">
        <v>45082</v>
      </c>
      <c r="B227">
        <v>272.4758137517053</v>
      </c>
      <c r="C227">
        <v>0.001404778208675017</v>
      </c>
      <c r="AN227" s="2">
        <v>45082</v>
      </c>
      <c r="AO227">
        <v>0.6061737620612411</v>
      </c>
      <c r="AP227">
        <v>24.27753770410702</v>
      </c>
      <c r="AQ227">
        <v>2.237215681175583</v>
      </c>
      <c r="AR227">
        <v>0.06272018155207902</v>
      </c>
      <c r="AS227">
        <v>0</v>
      </c>
      <c r="AT227">
        <v>23.46132981784352</v>
      </c>
      <c r="AU227">
        <v>5.751983585771766</v>
      </c>
      <c r="AV227">
        <v>0</v>
      </c>
      <c r="AW227">
        <v>2.280498880613605</v>
      </c>
      <c r="AX227">
        <v>39.76002584913413</v>
      </c>
      <c r="AY227">
        <v>0.5714665403797123</v>
      </c>
      <c r="AZ227">
        <v>7.670079493576266</v>
      </c>
    </row>
    <row r="228" spans="1:52">
      <c r="A228" s="2">
        <v>45083</v>
      </c>
      <c r="B228">
        <v>254.0861593223142</v>
      </c>
      <c r="C228">
        <v>-0.0674909606698112</v>
      </c>
      <c r="AN228" s="2">
        <v>45083</v>
      </c>
      <c r="AO228">
        <v>0.5920849936717757</v>
      </c>
      <c r="AP228">
        <v>24.32664791034901</v>
      </c>
      <c r="AQ228">
        <v>2.223691315788373</v>
      </c>
      <c r="AR228">
        <v>0.06457533418074571</v>
      </c>
      <c r="AS228">
        <v>0</v>
      </c>
      <c r="AT228">
        <v>24.38241385091371</v>
      </c>
      <c r="AU228">
        <v>5.632509504494265</v>
      </c>
      <c r="AV228">
        <v>0</v>
      </c>
      <c r="AW228">
        <v>2.269411291794509</v>
      </c>
      <c r="AX228">
        <v>39.72723576098762</v>
      </c>
      <c r="AY228">
        <v>0.5818723996211881</v>
      </c>
      <c r="AZ228">
        <v>7.586815882821317</v>
      </c>
    </row>
    <row r="229" spans="1:52">
      <c r="A229" s="2">
        <v>45084</v>
      </c>
      <c r="B229">
        <v>260.2470539116319</v>
      </c>
      <c r="C229">
        <v>0.02424726559585033</v>
      </c>
      <c r="AN229" s="2">
        <v>45084</v>
      </c>
      <c r="AO229">
        <v>0.5884671645101889</v>
      </c>
      <c r="AP229">
        <v>24.80120946584963</v>
      </c>
      <c r="AQ229">
        <v>2.16206106070422</v>
      </c>
      <c r="AR229">
        <v>0.06498572762731211</v>
      </c>
      <c r="AS229">
        <v>0</v>
      </c>
      <c r="AT229">
        <v>23.85826006535954</v>
      </c>
      <c r="AU229">
        <v>5.622949753892927</v>
      </c>
      <c r="AV229">
        <v>0</v>
      </c>
      <c r="AW229">
        <v>2.252184819389033</v>
      </c>
      <c r="AX229">
        <v>41.30029683226708</v>
      </c>
      <c r="AY229">
        <v>0.5861799092222663</v>
      </c>
      <c r="AZ229">
        <v>7.696984253624707</v>
      </c>
    </row>
    <row r="230" spans="1:52">
      <c r="A230" s="2">
        <v>45085</v>
      </c>
      <c r="B230">
        <v>245.5252224488523</v>
      </c>
      <c r="C230">
        <v>-0.05656867673045174</v>
      </c>
      <c r="AN230" s="2">
        <v>45085</v>
      </c>
      <c r="AO230">
        <v>0.5813622322263382</v>
      </c>
      <c r="AP230">
        <v>25.70352421621175</v>
      </c>
      <c r="AQ230">
        <v>2.128067393272867</v>
      </c>
      <c r="AR230">
        <v>0.06662157211039417</v>
      </c>
      <c r="AS230">
        <v>0</v>
      </c>
      <c r="AT230">
        <v>23.98807705992824</v>
      </c>
      <c r="AU230">
        <v>5.503693782936113</v>
      </c>
      <c r="AV230">
        <v>0</v>
      </c>
      <c r="AW230">
        <v>2.250597388234116</v>
      </c>
      <c r="AX230">
        <v>41.94361000062473</v>
      </c>
      <c r="AY230">
        <v>0.6053858373548675</v>
      </c>
      <c r="AZ230">
        <v>7.650608527176989</v>
      </c>
    </row>
    <row r="231" spans="1:52">
      <c r="A231" s="2">
        <v>45086</v>
      </c>
      <c r="B231">
        <v>248.7092178554336</v>
      </c>
      <c r="C231">
        <v>0.01296809906055407</v>
      </c>
      <c r="AN231" s="2">
        <v>45086</v>
      </c>
      <c r="AO231">
        <v>0.5812059942860104</v>
      </c>
      <c r="AP231">
        <v>25.95805733097216</v>
      </c>
      <c r="AQ231">
        <v>2.169272951805132</v>
      </c>
      <c r="AR231">
        <v>0.0666790708552325</v>
      </c>
      <c r="AS231">
        <v>0</v>
      </c>
      <c r="AT231">
        <v>23.82285506887953</v>
      </c>
      <c r="AU231">
        <v>5.568035081945984</v>
      </c>
      <c r="AV231">
        <v>0</v>
      </c>
      <c r="AW231">
        <v>2.246800968265563</v>
      </c>
      <c r="AX231">
        <v>41.54827951109866</v>
      </c>
      <c r="AY231">
        <v>0.6045624491600924</v>
      </c>
      <c r="AZ231">
        <v>7.579430920026922</v>
      </c>
    </row>
    <row r="232" spans="1:52">
      <c r="A232" s="2">
        <v>45087</v>
      </c>
      <c r="B232">
        <v>243.1443234427402</v>
      </c>
      <c r="C232">
        <v>-0.02237510318547231</v>
      </c>
      <c r="AN232" s="2">
        <v>45087</v>
      </c>
      <c r="AO232">
        <v>0.5677584960889834</v>
      </c>
      <c r="AP232">
        <v>27.91911315551045</v>
      </c>
      <c r="AQ232">
        <v>2.150606720005153</v>
      </c>
      <c r="AR232">
        <v>0.06564353948553137</v>
      </c>
      <c r="AS232">
        <v>0</v>
      </c>
      <c r="AT232">
        <v>23.4515476229021</v>
      </c>
      <c r="AU232">
        <v>5.500315209082167</v>
      </c>
      <c r="AV232">
        <v>0</v>
      </c>
      <c r="AW232">
        <v>2.201655640461318</v>
      </c>
      <c r="AX232">
        <v>43.79514712424194</v>
      </c>
      <c r="AY232">
        <v>0.646494522983234</v>
      </c>
      <c r="AZ232">
        <v>7.499680701488113</v>
      </c>
    </row>
    <row r="233" spans="1:52">
      <c r="A233" s="2">
        <v>45088</v>
      </c>
      <c r="B233">
        <v>215.9965143232642</v>
      </c>
      <c r="C233">
        <v>-0.111653065698115</v>
      </c>
      <c r="AN233" s="2">
        <v>45088</v>
      </c>
      <c r="AO233">
        <v>0.5728439548947738</v>
      </c>
      <c r="AP233">
        <v>26.35349638389528</v>
      </c>
      <c r="AQ233">
        <v>2.248664739619065</v>
      </c>
      <c r="AR233">
        <v>0.06350051459200322</v>
      </c>
      <c r="AS233">
        <v>0</v>
      </c>
      <c r="AT233">
        <v>22.71383232079131</v>
      </c>
      <c r="AU233">
        <v>5.366263884212154</v>
      </c>
      <c r="AV233">
        <v>0</v>
      </c>
      <c r="AW233">
        <v>2.224884786301754</v>
      </c>
      <c r="AX233">
        <v>46.07190297383087</v>
      </c>
      <c r="AY233">
        <v>0.6321157654150604</v>
      </c>
      <c r="AZ233">
        <v>7.485790435958608</v>
      </c>
    </row>
    <row r="234" spans="1:52">
      <c r="A234" s="2">
        <v>45089</v>
      </c>
      <c r="B234">
        <v>214.8812232631372</v>
      </c>
      <c r="C234">
        <v>-0.005163467862531634</v>
      </c>
      <c r="AN234" s="2">
        <v>45089</v>
      </c>
      <c r="AO234">
        <v>0.4309585724682187</v>
      </c>
      <c r="AP234">
        <v>56.20699670144985</v>
      </c>
      <c r="AQ234">
        <v>1.57205398148202</v>
      </c>
      <c r="AR234">
        <v>0.1046169935121311</v>
      </c>
      <c r="AS234">
        <v>0</v>
      </c>
      <c r="AT234">
        <v>22.99226751483522</v>
      </c>
      <c r="AU234">
        <v>4.130199746846582</v>
      </c>
      <c r="AV234">
        <v>0</v>
      </c>
      <c r="AW234">
        <v>2.840430264741463</v>
      </c>
      <c r="AX234">
        <v>50.84390535519546</v>
      </c>
      <c r="AY234">
        <v>0.6505219262981314</v>
      </c>
      <c r="AZ234">
        <v>6.540001429430234</v>
      </c>
    </row>
    <row r="235" spans="1:52">
      <c r="A235" s="2">
        <v>45090</v>
      </c>
      <c r="B235">
        <v>215.9717932225531</v>
      </c>
      <c r="C235">
        <v>0.005075222222094222</v>
      </c>
      <c r="AN235" s="2">
        <v>45090</v>
      </c>
      <c r="AO235">
        <v>0.4202378805487955</v>
      </c>
      <c r="AP235">
        <v>55.84999295718008</v>
      </c>
      <c r="AQ235">
        <v>1.584430435858464</v>
      </c>
      <c r="AR235">
        <v>0.1069895760394495</v>
      </c>
      <c r="AS235">
        <v>0</v>
      </c>
      <c r="AT235">
        <v>24.11145625568095</v>
      </c>
      <c r="AU235">
        <v>4.134988985053141</v>
      </c>
      <c r="AV235">
        <v>0</v>
      </c>
      <c r="AW235">
        <v>2.856009797413475</v>
      </c>
      <c r="AX235">
        <v>50.35689880899601</v>
      </c>
      <c r="AY235">
        <v>0.6668321246045742</v>
      </c>
      <c r="AZ235">
        <v>6.187901280345418</v>
      </c>
    </row>
    <row r="236" spans="1:52">
      <c r="A236" s="2">
        <v>45091</v>
      </c>
      <c r="B236">
        <v>219.9079558469359</v>
      </c>
      <c r="C236">
        <v>0.01822535510610268</v>
      </c>
      <c r="AN236" s="2">
        <v>45091</v>
      </c>
      <c r="AO236">
        <v>0.4175655038442412</v>
      </c>
      <c r="AP236">
        <v>57.0497927626626</v>
      </c>
      <c r="AQ236">
        <v>1.579636044467704</v>
      </c>
      <c r="AR236">
        <v>0.103552394108696</v>
      </c>
      <c r="AS236">
        <v>0</v>
      </c>
      <c r="AT236">
        <v>23.62169788408279</v>
      </c>
      <c r="AU236">
        <v>4.134307596373317</v>
      </c>
      <c r="AV236">
        <v>0</v>
      </c>
      <c r="AW236">
        <v>2.837733556512473</v>
      </c>
      <c r="AX236">
        <v>51.27703704111467</v>
      </c>
      <c r="AY236">
        <v>0.689640430588203</v>
      </c>
      <c r="AZ236">
        <v>6.328737952245419</v>
      </c>
    </row>
    <row r="237" spans="1:52">
      <c r="A237" s="2">
        <v>45092</v>
      </c>
      <c r="B237">
        <v>214.6743559872517</v>
      </c>
      <c r="C237">
        <v>-0.02379904737656247</v>
      </c>
      <c r="AN237" s="2">
        <v>45092</v>
      </c>
      <c r="AO237">
        <v>0.4307709602650621</v>
      </c>
      <c r="AP237">
        <v>58.17986405172915</v>
      </c>
      <c r="AQ237">
        <v>1.597567056560562</v>
      </c>
      <c r="AR237">
        <v>0.1035219339014467</v>
      </c>
      <c r="AS237">
        <v>0</v>
      </c>
      <c r="AT237">
        <v>23.73067579386714</v>
      </c>
      <c r="AU237">
        <v>4.082004165482354</v>
      </c>
      <c r="AV237">
        <v>0</v>
      </c>
      <c r="AW237">
        <v>2.797332387403584</v>
      </c>
      <c r="AX237">
        <v>52.06822392138863</v>
      </c>
      <c r="AY237">
        <v>0.6974917360781763</v>
      </c>
      <c r="AZ237">
        <v>6.002355516198906</v>
      </c>
    </row>
    <row r="238" spans="1:52">
      <c r="A238" s="2">
        <v>45093</v>
      </c>
      <c r="B238">
        <v>211.6430163167136</v>
      </c>
      <c r="C238">
        <v>-0.01412064173476812</v>
      </c>
      <c r="AN238" s="2">
        <v>45093</v>
      </c>
      <c r="AO238">
        <v>0.4415963312333558</v>
      </c>
      <c r="AP238">
        <v>57.62367414807395</v>
      </c>
      <c r="AQ238">
        <v>1.571211515906814</v>
      </c>
      <c r="AR238">
        <v>0.1026767131793407</v>
      </c>
      <c r="AS238">
        <v>0</v>
      </c>
      <c r="AT238">
        <v>23.53340052945651</v>
      </c>
      <c r="AU238">
        <v>4.202673036297616</v>
      </c>
      <c r="AV238">
        <v>0</v>
      </c>
      <c r="AW238">
        <v>2.728880054341572</v>
      </c>
      <c r="AX238">
        <v>53.83293812612809</v>
      </c>
      <c r="AY238">
        <v>0.6750265595358398</v>
      </c>
      <c r="AZ238">
        <v>5.897521737835806</v>
      </c>
    </row>
    <row r="239" spans="1:52">
      <c r="A239" s="2">
        <v>45094</v>
      </c>
      <c r="B239">
        <v>215.0378037258467</v>
      </c>
      <c r="C239">
        <v>0.01604015794243363</v>
      </c>
      <c r="AN239" s="2">
        <v>45094</v>
      </c>
      <c r="AO239">
        <v>0.4435747627384098</v>
      </c>
      <c r="AP239">
        <v>58.19736876037919</v>
      </c>
      <c r="AQ239">
        <v>1.576031554151542</v>
      </c>
      <c r="AR239">
        <v>0.1029044859949235</v>
      </c>
      <c r="AS239">
        <v>0</v>
      </c>
      <c r="AT239">
        <v>23.1144390857812</v>
      </c>
      <c r="AU239">
        <v>4.225355862936985</v>
      </c>
      <c r="AV239">
        <v>0</v>
      </c>
      <c r="AW239">
        <v>2.760722686081704</v>
      </c>
      <c r="AX239">
        <v>54.70821701059987</v>
      </c>
      <c r="AY239">
        <v>0.6601255998265412</v>
      </c>
      <c r="AZ239">
        <v>5.833399713852233</v>
      </c>
    </row>
    <row r="240" spans="1:52">
      <c r="A240" s="2">
        <v>45095</v>
      </c>
      <c r="B240">
        <v>218.6778349626332</v>
      </c>
      <c r="C240">
        <v>0.01692740147879834</v>
      </c>
      <c r="AN240" s="2">
        <v>45095</v>
      </c>
      <c r="AO240">
        <v>0.4470547989848681</v>
      </c>
      <c r="AP240">
        <v>58.34383083273156</v>
      </c>
      <c r="AQ240">
        <v>1.591149271825394</v>
      </c>
      <c r="AR240">
        <v>0.1023064742656203</v>
      </c>
      <c r="AS240">
        <v>0</v>
      </c>
      <c r="AT240">
        <v>23.00761400044569</v>
      </c>
      <c r="AU240">
        <v>4.193800518863645</v>
      </c>
      <c r="AV240">
        <v>0</v>
      </c>
      <c r="AW240">
        <v>2.826915508016301</v>
      </c>
      <c r="AX240">
        <v>53.45316085590024</v>
      </c>
      <c r="AY240">
        <v>0.6565691282612194</v>
      </c>
      <c r="AZ240">
        <v>5.959038833855391</v>
      </c>
    </row>
    <row r="241" spans="1:52">
      <c r="A241" s="2">
        <v>45096</v>
      </c>
      <c r="B241">
        <v>215.493752399066</v>
      </c>
      <c r="C241">
        <v>-0.01456060951084182</v>
      </c>
      <c r="AN241" s="2">
        <v>45096</v>
      </c>
      <c r="AO241">
        <v>0.441738386470419</v>
      </c>
      <c r="AP241">
        <v>75.55922423459026</v>
      </c>
      <c r="AQ241">
        <v>1.537695767877192</v>
      </c>
      <c r="AR241">
        <v>0.0805948766552165</v>
      </c>
      <c r="AS241">
        <v>0</v>
      </c>
      <c r="AT241">
        <v>23.0755772060167</v>
      </c>
      <c r="AU241">
        <v>5.575952623715524</v>
      </c>
      <c r="AV241">
        <v>0</v>
      </c>
      <c r="AW241">
        <v>3.072300768729571</v>
      </c>
      <c r="AX241">
        <v>54.22467058890707</v>
      </c>
      <c r="AY241">
        <v>0.8091903799541593</v>
      </c>
      <c r="AZ241">
        <v>4.012785315237434</v>
      </c>
    </row>
    <row r="242" spans="1:52">
      <c r="A242" s="2">
        <v>45097</v>
      </c>
      <c r="B242">
        <v>217.182823421191</v>
      </c>
      <c r="C242">
        <v>0.007838143813084342</v>
      </c>
      <c r="AN242" s="2">
        <v>45097</v>
      </c>
      <c r="AO242">
        <v>0.4376570331835483</v>
      </c>
      <c r="AP242">
        <v>75.56002427434876</v>
      </c>
      <c r="AQ242">
        <v>1.535929097854538</v>
      </c>
      <c r="AR242">
        <v>0.08161628036280857</v>
      </c>
      <c r="AS242">
        <v>0</v>
      </c>
      <c r="AT242">
        <v>23.35375026126876</v>
      </c>
      <c r="AU242">
        <v>5.633954492670759</v>
      </c>
      <c r="AV242">
        <v>0</v>
      </c>
      <c r="AW242">
        <v>3.124482312040117</v>
      </c>
      <c r="AX242">
        <v>53.13925725570508</v>
      </c>
      <c r="AY242">
        <v>0.7868100706768476</v>
      </c>
      <c r="AZ242">
        <v>4.042461807194344</v>
      </c>
    </row>
    <row r="243" spans="1:52">
      <c r="A243" s="2">
        <v>45098</v>
      </c>
      <c r="B243">
        <v>222.951131467546</v>
      </c>
      <c r="C243">
        <v>0.02655968807978981</v>
      </c>
      <c r="AN243" s="2">
        <v>45098</v>
      </c>
      <c r="AO243">
        <v>0.4387735787672734</v>
      </c>
      <c r="AP243">
        <v>75.59066158717513</v>
      </c>
      <c r="AQ243">
        <v>1.492290595918186</v>
      </c>
      <c r="AR243">
        <v>0.08237992910184391</v>
      </c>
      <c r="AS243">
        <v>0</v>
      </c>
      <c r="AT243">
        <v>23.76445909565928</v>
      </c>
      <c r="AU243">
        <v>5.598171196913716</v>
      </c>
      <c r="AV243">
        <v>0</v>
      </c>
      <c r="AW243">
        <v>3.117816509483133</v>
      </c>
      <c r="AX243">
        <v>53.07026247039608</v>
      </c>
      <c r="AY243">
        <v>0.778488509397998</v>
      </c>
      <c r="AZ243">
        <v>4.069040256599331</v>
      </c>
    </row>
    <row r="244" spans="1:52">
      <c r="A244" s="2">
        <v>45099</v>
      </c>
      <c r="B244">
        <v>233.0090372729055</v>
      </c>
      <c r="C244">
        <v>0.0451126026549169</v>
      </c>
      <c r="AN244" s="2">
        <v>45099</v>
      </c>
      <c r="AO244">
        <v>0.4408024263622605</v>
      </c>
      <c r="AP244">
        <v>74.09063758692756</v>
      </c>
      <c r="AQ244">
        <v>1.456757554290841</v>
      </c>
      <c r="AR244">
        <v>0.08512266510477905</v>
      </c>
      <c r="AS244">
        <v>0</v>
      </c>
      <c r="AT244">
        <v>24.34067669169919</v>
      </c>
      <c r="AU244">
        <v>5.642633342100468</v>
      </c>
      <c r="AV244">
        <v>0</v>
      </c>
      <c r="AW244">
        <v>3.079706265096394</v>
      </c>
      <c r="AX244">
        <v>52.08344328729013</v>
      </c>
      <c r="AY244">
        <v>0.7802399789531229</v>
      </c>
      <c r="AZ244">
        <v>4.056916464321632</v>
      </c>
    </row>
    <row r="245" spans="1:52">
      <c r="A245" s="2">
        <v>45100</v>
      </c>
      <c r="B245">
        <v>230.1645230124488</v>
      </c>
      <c r="C245">
        <v>-0.0122077422135568</v>
      </c>
      <c r="AN245" s="2">
        <v>45100</v>
      </c>
      <c r="AO245">
        <v>0.4324678096691889</v>
      </c>
      <c r="AP245">
        <v>72.4861858231116</v>
      </c>
      <c r="AQ245">
        <v>1.469997483378666</v>
      </c>
      <c r="AR245">
        <v>0.08713644665862912</v>
      </c>
      <c r="AS245">
        <v>0</v>
      </c>
      <c r="AT245">
        <v>24.51418741754734</v>
      </c>
      <c r="AU245">
        <v>5.579685946098638</v>
      </c>
      <c r="AV245">
        <v>0</v>
      </c>
      <c r="AW245">
        <v>3.039098277204517</v>
      </c>
      <c r="AX245">
        <v>52.5282459894154</v>
      </c>
      <c r="AY245">
        <v>0.7998586237229406</v>
      </c>
      <c r="AZ245">
        <v>4.054446334863305</v>
      </c>
    </row>
    <row r="246" spans="1:52">
      <c r="A246" s="2">
        <v>45101</v>
      </c>
      <c r="B246">
        <v>237.7499713260891</v>
      </c>
      <c r="C246">
        <v>0.03295663560291628</v>
      </c>
      <c r="AN246" s="2">
        <v>45101</v>
      </c>
      <c r="AO246">
        <v>0.4355394032173862</v>
      </c>
      <c r="AP246">
        <v>73.45503838417795</v>
      </c>
      <c r="AQ246">
        <v>1.450329198352704</v>
      </c>
      <c r="AR246">
        <v>0.08880213126520824</v>
      </c>
      <c r="AS246">
        <v>0</v>
      </c>
      <c r="AT246">
        <v>24.8671605276211</v>
      </c>
      <c r="AU246">
        <v>5.467080804484202</v>
      </c>
      <c r="AV246">
        <v>0</v>
      </c>
      <c r="AW246">
        <v>2.886905956219017</v>
      </c>
      <c r="AX246">
        <v>52.88719679564831</v>
      </c>
      <c r="AY246">
        <v>0.8056246806544047</v>
      </c>
      <c r="AZ246">
        <v>4.072647649730371</v>
      </c>
    </row>
    <row r="247" spans="1:52">
      <c r="A247" s="2">
        <v>45102</v>
      </c>
      <c r="B247">
        <v>233.7967179545054</v>
      </c>
      <c r="C247">
        <v>-0.01662777643897828</v>
      </c>
      <c r="AN247" s="2">
        <v>45102</v>
      </c>
      <c r="AO247">
        <v>0.4275918158597777</v>
      </c>
      <c r="AP247">
        <v>73.80381809592529</v>
      </c>
      <c r="AQ247">
        <v>1.453604338538853</v>
      </c>
      <c r="AR247">
        <v>0.09015947055081759</v>
      </c>
      <c r="AS247">
        <v>0</v>
      </c>
      <c r="AT247">
        <v>24.65068615032127</v>
      </c>
      <c r="AU247">
        <v>5.473514063617636</v>
      </c>
      <c r="AV247">
        <v>0</v>
      </c>
      <c r="AW247">
        <v>2.802214148789083</v>
      </c>
      <c r="AX247">
        <v>53.61209653913269</v>
      </c>
      <c r="AY247">
        <v>0.8146732513856028</v>
      </c>
      <c r="AZ247">
        <v>4.116225496000108</v>
      </c>
    </row>
    <row r="248" spans="1:52">
      <c r="A248" s="2">
        <v>45103</v>
      </c>
      <c r="B248">
        <v>249.3861684318284</v>
      </c>
      <c r="C248">
        <v>0.06667950950601709</v>
      </c>
      <c r="AN248" s="2">
        <v>45103</v>
      </c>
      <c r="AO248">
        <v>0.3773617532079289</v>
      </c>
      <c r="AP248">
        <v>60.95730013750235</v>
      </c>
      <c r="AQ248">
        <v>1.406637372111836</v>
      </c>
      <c r="AR248">
        <v>0.1304121938343561</v>
      </c>
      <c r="AS248">
        <v>0</v>
      </c>
      <c r="AT248">
        <v>23.24901734754085</v>
      </c>
      <c r="AU248">
        <v>4.724830004035011</v>
      </c>
      <c r="AV248">
        <v>0</v>
      </c>
      <c r="AW248">
        <v>2.19499954810535</v>
      </c>
      <c r="AX248">
        <v>56.07503437448548</v>
      </c>
      <c r="AY248">
        <v>1.03162413254367</v>
      </c>
      <c r="AZ248">
        <v>4.637121428198011</v>
      </c>
    </row>
    <row r="249" spans="1:52">
      <c r="A249" s="2">
        <v>45104</v>
      </c>
      <c r="B249">
        <v>240.1973743437607</v>
      </c>
      <c r="C249">
        <v>-0.03684564443107652</v>
      </c>
      <c r="AN249" s="2">
        <v>45104</v>
      </c>
      <c r="AO249">
        <v>0.3960545094052446</v>
      </c>
      <c r="AP249">
        <v>61.22336775501628</v>
      </c>
      <c r="AQ249">
        <v>1.385679004108709</v>
      </c>
      <c r="AR249">
        <v>0.1270395283203622</v>
      </c>
      <c r="AS249">
        <v>0</v>
      </c>
      <c r="AT249">
        <v>23.53117503485333</v>
      </c>
      <c r="AU249">
        <v>4.703714433337998</v>
      </c>
      <c r="AV249">
        <v>0</v>
      </c>
      <c r="AW249">
        <v>2.143139949491251</v>
      </c>
      <c r="AX249">
        <v>55.89550921459151</v>
      </c>
      <c r="AY249">
        <v>1.037399037016346</v>
      </c>
      <c r="AZ249">
        <v>4.612777989471827</v>
      </c>
    </row>
    <row r="250" spans="1:52">
      <c r="A250" s="2">
        <v>45105</v>
      </c>
      <c r="B250">
        <v>243.8524108725131</v>
      </c>
      <c r="C250">
        <v>0.01521680467464814</v>
      </c>
      <c r="AN250" s="2">
        <v>45105</v>
      </c>
      <c r="AO250">
        <v>0.3923864320938322</v>
      </c>
      <c r="AP250">
        <v>60.85560569418006</v>
      </c>
      <c r="AQ250">
        <v>1.400545546428051</v>
      </c>
      <c r="AR250">
        <v>0.128268086927832</v>
      </c>
      <c r="AS250">
        <v>0</v>
      </c>
      <c r="AT250">
        <v>23.6579194935856</v>
      </c>
      <c r="AU250">
        <v>4.710206341342388</v>
      </c>
      <c r="AV250">
        <v>0</v>
      </c>
      <c r="AW250">
        <v>2.130556927954647</v>
      </c>
      <c r="AX250">
        <v>55.13004218050979</v>
      </c>
      <c r="AY250">
        <v>1.030912381950505</v>
      </c>
      <c r="AZ250">
        <v>4.682670067362928</v>
      </c>
    </row>
    <row r="251" spans="1:52">
      <c r="A251" s="2">
        <v>45106</v>
      </c>
      <c r="B251">
        <v>229.8345601904897</v>
      </c>
      <c r="C251">
        <v>-0.05748497885203185</v>
      </c>
      <c r="AN251" s="2">
        <v>45106</v>
      </c>
      <c r="AO251">
        <v>0.4027633989292899</v>
      </c>
      <c r="AP251">
        <v>61.40264411958531</v>
      </c>
      <c r="AQ251">
        <v>1.409164886223482</v>
      </c>
      <c r="AR251">
        <v>0.1243677179809876</v>
      </c>
      <c r="AS251">
        <v>0</v>
      </c>
      <c r="AT251">
        <v>23.48654618223163</v>
      </c>
      <c r="AU251">
        <v>4.623623579768857</v>
      </c>
      <c r="AV251">
        <v>0</v>
      </c>
      <c r="AW251">
        <v>2.131740283441307</v>
      </c>
      <c r="AX251">
        <v>55.99852876697702</v>
      </c>
      <c r="AY251">
        <v>1.006798984109828</v>
      </c>
      <c r="AZ251">
        <v>4.805531387450643</v>
      </c>
    </row>
    <row r="252" spans="1:52">
      <c r="A252" s="2">
        <v>45107</v>
      </c>
      <c r="B252">
        <v>236.6382563519707</v>
      </c>
      <c r="C252">
        <v>0.0296025808992435</v>
      </c>
      <c r="AN252" s="2">
        <v>45107</v>
      </c>
      <c r="AO252">
        <v>0.390774109338305</v>
      </c>
      <c r="AP252">
        <v>61.29125815176194</v>
      </c>
      <c r="AQ252">
        <v>1.412526918252945</v>
      </c>
      <c r="AR252">
        <v>0.1266411478012707</v>
      </c>
      <c r="AS252">
        <v>0</v>
      </c>
      <c r="AT252">
        <v>23.86509464777468</v>
      </c>
      <c r="AU252">
        <v>4.663120366198072</v>
      </c>
      <c r="AV252">
        <v>0</v>
      </c>
      <c r="AW252">
        <v>2.166308924428463</v>
      </c>
      <c r="AX252">
        <v>56.86607074611776</v>
      </c>
      <c r="AY252">
        <v>0.9243206843593365</v>
      </c>
      <c r="AZ252">
        <v>4.853736641731334</v>
      </c>
    </row>
    <row r="253" spans="1:52">
      <c r="A253" s="2">
        <v>45108</v>
      </c>
      <c r="B253">
        <v>249.8422451568482</v>
      </c>
      <c r="C253">
        <v>0.05579820020833037</v>
      </c>
      <c r="AN253" s="2">
        <v>45108</v>
      </c>
      <c r="AO253">
        <v>0.3697996092643349</v>
      </c>
      <c r="AP253">
        <v>62.11851785182779</v>
      </c>
      <c r="AQ253">
        <v>1.453631660186751</v>
      </c>
      <c r="AR253">
        <v>0.1297096242048378</v>
      </c>
      <c r="AS253">
        <v>0</v>
      </c>
      <c r="AT253">
        <v>24.01225748675467</v>
      </c>
      <c r="AU253">
        <v>4.748774998334524</v>
      </c>
      <c r="AV253">
        <v>0</v>
      </c>
      <c r="AW253">
        <v>2.141570682123742</v>
      </c>
      <c r="AX253">
        <v>56.65463132898634</v>
      </c>
      <c r="AY253">
        <v>0.924779695752447</v>
      </c>
      <c r="AZ253">
        <v>4.784059865104082</v>
      </c>
    </row>
    <row r="254" spans="1:52">
      <c r="A254" s="2">
        <v>45109</v>
      </c>
      <c r="B254">
        <v>254.1111827067487</v>
      </c>
      <c r="C254">
        <v>0.01708653213238831</v>
      </c>
      <c r="AN254" s="2">
        <v>45109</v>
      </c>
      <c r="AO254">
        <v>0.3891324096011698</v>
      </c>
      <c r="AP254">
        <v>62.15937406647011</v>
      </c>
      <c r="AQ254">
        <v>1.482378454469096</v>
      </c>
      <c r="AR254">
        <v>0.1282967449831147</v>
      </c>
      <c r="AS254">
        <v>0</v>
      </c>
      <c r="AT254">
        <v>23.86478147076102</v>
      </c>
      <c r="AU254">
        <v>4.673910846050216</v>
      </c>
      <c r="AV254">
        <v>0</v>
      </c>
      <c r="AW254">
        <v>2.114620722603754</v>
      </c>
      <c r="AX254">
        <v>56.4292770645874</v>
      </c>
      <c r="AY254">
        <v>0.9600763919611913</v>
      </c>
      <c r="AZ254">
        <v>4.605748655550323</v>
      </c>
    </row>
    <row r="255" spans="1:52">
      <c r="A255" s="2">
        <v>45110</v>
      </c>
      <c r="B255">
        <v>256.4089703390668</v>
      </c>
      <c r="C255">
        <v>0.00904244987506031</v>
      </c>
      <c r="AN255" s="2">
        <v>45110</v>
      </c>
      <c r="AO255">
        <v>0.1460516632926076</v>
      </c>
      <c r="AP255">
        <v>67.10706175172513</v>
      </c>
      <c r="AQ255">
        <v>1.765136819720228</v>
      </c>
      <c r="AR255">
        <v>0.1563454150296403</v>
      </c>
      <c r="AS255">
        <v>0.001257144322814197</v>
      </c>
      <c r="AT255">
        <v>24.35476888299264</v>
      </c>
      <c r="AU255">
        <v>3.241981241427109</v>
      </c>
      <c r="AV255">
        <v>0</v>
      </c>
      <c r="AW255">
        <v>1.181584867396614</v>
      </c>
      <c r="AX255">
        <v>56.47708727581306</v>
      </c>
      <c r="AY255">
        <v>0.6082427275604446</v>
      </c>
      <c r="AZ255">
        <v>2.197236236099127</v>
      </c>
    </row>
    <row r="256" spans="1:52">
      <c r="A256" s="2">
        <v>45111</v>
      </c>
      <c r="B256">
        <v>259.643227152053</v>
      </c>
      <c r="C256">
        <v>0.01261366483672277</v>
      </c>
      <c r="AN256" s="2">
        <v>45111</v>
      </c>
      <c r="AO256">
        <v>0.142680057907602</v>
      </c>
      <c r="AP256">
        <v>66.97104633684779</v>
      </c>
      <c r="AQ256">
        <v>1.773830798837289</v>
      </c>
      <c r="AR256">
        <v>0.1583057613984977</v>
      </c>
      <c r="AS256">
        <v>0.001250876401484213</v>
      </c>
      <c r="AT256">
        <v>24.44411832259386</v>
      </c>
      <c r="AU256">
        <v>3.336894564392495</v>
      </c>
      <c r="AV256">
        <v>0</v>
      </c>
      <c r="AW256">
        <v>1.181255098637756</v>
      </c>
      <c r="AX256">
        <v>54.65123191638634</v>
      </c>
      <c r="AY256">
        <v>0.6253915157567502</v>
      </c>
      <c r="AZ256">
        <v>2.243233731150892</v>
      </c>
    </row>
    <row r="257" spans="1:52">
      <c r="A257" s="2">
        <v>45112</v>
      </c>
      <c r="B257">
        <v>256.9660777092695</v>
      </c>
      <c r="C257">
        <v>-0.01031087724547364</v>
      </c>
      <c r="AN257" s="2">
        <v>45112</v>
      </c>
      <c r="AO257">
        <v>0.1330346788598634</v>
      </c>
      <c r="AP257">
        <v>66.8895959850488</v>
      </c>
      <c r="AQ257">
        <v>1.77413098731097</v>
      </c>
      <c r="AR257">
        <v>0.1588881932423641</v>
      </c>
      <c r="AS257">
        <v>0.001251460305625931</v>
      </c>
      <c r="AT257">
        <v>24.81906573105774</v>
      </c>
      <c r="AU257">
        <v>3.33718448118355</v>
      </c>
      <c r="AV257">
        <v>0</v>
      </c>
      <c r="AW257">
        <v>1.181481166647647</v>
      </c>
      <c r="AX257">
        <v>55.23646019112063</v>
      </c>
      <c r="AY257">
        <v>0.6151197659091872</v>
      </c>
      <c r="AZ257">
        <v>2.218007365150957</v>
      </c>
    </row>
    <row r="258" spans="1:52">
      <c r="A258" s="2">
        <v>45113</v>
      </c>
      <c r="B258">
        <v>250.8816902897694</v>
      </c>
      <c r="C258">
        <v>-0.02367778452992542</v>
      </c>
      <c r="AN258" s="2">
        <v>45113</v>
      </c>
      <c r="AO258">
        <v>0.1340311146437385</v>
      </c>
      <c r="AP258">
        <v>67.33215501788706</v>
      </c>
      <c r="AQ258">
        <v>1.784551962843068</v>
      </c>
      <c r="AR258">
        <v>0.1573939491144901</v>
      </c>
      <c r="AS258">
        <v>0.001233932488200868</v>
      </c>
      <c r="AT258">
        <v>24.86612909543622</v>
      </c>
      <c r="AU258">
        <v>3.348061730240768</v>
      </c>
      <c r="AV258">
        <v>0</v>
      </c>
      <c r="AW258">
        <v>1.196460523559965</v>
      </c>
      <c r="AX258">
        <v>56.06537402361681</v>
      </c>
      <c r="AY258">
        <v>0.6105537878057435</v>
      </c>
      <c r="AZ258">
        <v>2.202655241156562</v>
      </c>
    </row>
    <row r="259" spans="1:52">
      <c r="A259" s="2">
        <v>45114</v>
      </c>
      <c r="B259">
        <v>245.6694178255785</v>
      </c>
      <c r="C259">
        <v>-0.02077581850700494</v>
      </c>
      <c r="AN259" s="2">
        <v>45114</v>
      </c>
      <c r="AO259">
        <v>0.1386958447320438</v>
      </c>
      <c r="AP259">
        <v>66.93302000162174</v>
      </c>
      <c r="AQ259">
        <v>1.781834060437765</v>
      </c>
      <c r="AR259">
        <v>0.1584723252195393</v>
      </c>
      <c r="AS259">
        <v>0.001229177611273828</v>
      </c>
      <c r="AT259">
        <v>25.29885663794149</v>
      </c>
      <c r="AU259">
        <v>3.395729738935915</v>
      </c>
      <c r="AV259">
        <v>0</v>
      </c>
      <c r="AW259">
        <v>1.21156756158045</v>
      </c>
      <c r="AX259">
        <v>55.46608574303348</v>
      </c>
      <c r="AY259">
        <v>0.5688067149926445</v>
      </c>
      <c r="AZ259">
        <v>2.207171186672192</v>
      </c>
    </row>
    <row r="260" spans="1:52">
      <c r="A260" s="2">
        <v>45115</v>
      </c>
      <c r="B260">
        <v>250.622371731969</v>
      </c>
      <c r="C260">
        <v>0.02016105199511253</v>
      </c>
      <c r="AN260" s="2">
        <v>45115</v>
      </c>
      <c r="AO260">
        <v>0.134192717073082</v>
      </c>
      <c r="AP260">
        <v>67.25172385365558</v>
      </c>
      <c r="AQ260">
        <v>1.77541565548082</v>
      </c>
      <c r="AR260">
        <v>0.1596419149391749</v>
      </c>
      <c r="AS260">
        <v>0.001239482387262646</v>
      </c>
      <c r="AT260">
        <v>25.50721936901936</v>
      </c>
      <c r="AU260">
        <v>3.410520273299808</v>
      </c>
      <c r="AV260">
        <v>0</v>
      </c>
      <c r="AW260">
        <v>1.225384325734663</v>
      </c>
      <c r="AX260">
        <v>55.60338913351319</v>
      </c>
      <c r="AY260">
        <v>0.5393803644564619</v>
      </c>
      <c r="AZ260">
        <v>2.181524700196778</v>
      </c>
    </row>
    <row r="261" spans="1:52">
      <c r="A261" s="2">
        <v>45116</v>
      </c>
      <c r="B261">
        <v>252.3110509325553</v>
      </c>
      <c r="C261">
        <v>0.006737942781869011</v>
      </c>
      <c r="AN261" s="2">
        <v>45116</v>
      </c>
      <c r="AO261">
        <v>0.1371337010791409</v>
      </c>
      <c r="AP261">
        <v>66.34018650089234</v>
      </c>
      <c r="AQ261">
        <v>1.670553894659703</v>
      </c>
      <c r="AR261">
        <v>0.16030013745087</v>
      </c>
      <c r="AS261">
        <v>0.001250566128487778</v>
      </c>
      <c r="AT261">
        <v>25.80628057526192</v>
      </c>
      <c r="AU261">
        <v>3.427180007618889</v>
      </c>
      <c r="AV261">
        <v>0</v>
      </c>
      <c r="AW261">
        <v>1.225184383957481</v>
      </c>
      <c r="AX261">
        <v>55.69853828439684</v>
      </c>
      <c r="AY261">
        <v>0.5328703897595076</v>
      </c>
      <c r="AZ261">
        <v>2.294447431662404</v>
      </c>
    </row>
    <row r="262" spans="1:52">
      <c r="A262" s="2">
        <v>45117</v>
      </c>
      <c r="B262">
        <v>250.9416676049887</v>
      </c>
      <c r="C262">
        <v>-0.005427361673241538</v>
      </c>
      <c r="AN262" s="2">
        <v>45117</v>
      </c>
      <c r="AO262">
        <v>0</v>
      </c>
      <c r="AP262">
        <v>57.27857293915999</v>
      </c>
      <c r="AQ262">
        <v>0.9478568682898785</v>
      </c>
      <c r="AR262">
        <v>0.1608065830305071</v>
      </c>
      <c r="AS262">
        <v>0.001247918783951022</v>
      </c>
      <c r="AT262">
        <v>25.82018428144179</v>
      </c>
      <c r="AU262">
        <v>3.847000847231488</v>
      </c>
      <c r="AV262">
        <v>0.02020862627265348</v>
      </c>
      <c r="AW262">
        <v>0.2522029590938972</v>
      </c>
      <c r="AX262">
        <v>54.72859894153282</v>
      </c>
      <c r="AY262">
        <v>0</v>
      </c>
      <c r="AZ262">
        <v>2.388121227620219</v>
      </c>
    </row>
    <row r="263" spans="1:52">
      <c r="A263" s="2">
        <v>45118</v>
      </c>
      <c r="B263">
        <v>257.6665940190849</v>
      </c>
      <c r="C263">
        <v>0.02679876354644306</v>
      </c>
      <c r="AN263" s="2">
        <v>45118</v>
      </c>
      <c r="AO263">
        <v>0</v>
      </c>
      <c r="AP263">
        <v>58.10677523285393</v>
      </c>
      <c r="AQ263">
        <v>0.9885006125646143</v>
      </c>
      <c r="AR263">
        <v>0.1575914999170309</v>
      </c>
      <c r="AS263">
        <v>0.001271604772763486</v>
      </c>
      <c r="AT263">
        <v>25.57759587164632</v>
      </c>
      <c r="AU263">
        <v>3.909097065972256</v>
      </c>
      <c r="AV263">
        <v>0.0205548009130623</v>
      </c>
      <c r="AW263">
        <v>0.25786478473226</v>
      </c>
      <c r="AX263">
        <v>52.53444945383713</v>
      </c>
      <c r="AY263">
        <v>0</v>
      </c>
      <c r="AZ263">
        <v>2.448023631494544</v>
      </c>
    </row>
    <row r="264" spans="1:52">
      <c r="A264" s="2">
        <v>45119</v>
      </c>
      <c r="B264">
        <v>259.0832367214491</v>
      </c>
      <c r="C264">
        <v>0.005497968053473246</v>
      </c>
      <c r="AN264" s="2">
        <v>45119</v>
      </c>
      <c r="AO264">
        <v>0</v>
      </c>
      <c r="AP264">
        <v>57.4570560589651</v>
      </c>
      <c r="AQ264">
        <v>1.003895214494049</v>
      </c>
      <c r="AR264">
        <v>0.1564471461324189</v>
      </c>
      <c r="AS264">
        <v>0.00126934190819587</v>
      </c>
      <c r="AT264">
        <v>25.86216873805441</v>
      </c>
      <c r="AU264">
        <v>3.869879882717942</v>
      </c>
      <c r="AV264">
        <v>0.02068950637233496</v>
      </c>
      <c r="AW264">
        <v>0.2576702049640814</v>
      </c>
      <c r="AX264">
        <v>52.41364397273848</v>
      </c>
      <c r="AY264">
        <v>0</v>
      </c>
      <c r="AZ264">
        <v>2.449060424919477</v>
      </c>
    </row>
    <row r="265" spans="1:52">
      <c r="A265" s="2">
        <v>45120</v>
      </c>
      <c r="B265">
        <v>255.9935868079506</v>
      </c>
      <c r="C265">
        <v>-0.01192531771872307</v>
      </c>
      <c r="AN265" s="2">
        <v>45120</v>
      </c>
      <c r="AO265">
        <v>0</v>
      </c>
      <c r="AP265">
        <v>57.59254650120421</v>
      </c>
      <c r="AQ265">
        <v>1.009434840618193</v>
      </c>
      <c r="AR265">
        <v>0.15738580742058</v>
      </c>
      <c r="AS265">
        <v>0.00126372449183506</v>
      </c>
      <c r="AT265">
        <v>25.82920311651633</v>
      </c>
      <c r="AU265">
        <v>3.871951727748342</v>
      </c>
      <c r="AV265">
        <v>0.02051679442781319</v>
      </c>
      <c r="AW265">
        <v>0.2530121539722723</v>
      </c>
      <c r="AX265">
        <v>53.01620249758443</v>
      </c>
      <c r="AY265">
        <v>0</v>
      </c>
      <c r="AZ265">
        <v>2.417806378083836</v>
      </c>
    </row>
    <row r="266" spans="1:52">
      <c r="A266" s="2">
        <v>45121</v>
      </c>
      <c r="B266">
        <v>278.7327280936597</v>
      </c>
      <c r="C266">
        <v>0.08882699589958176</v>
      </c>
      <c r="AN266" s="2">
        <v>45121</v>
      </c>
      <c r="AO266">
        <v>0</v>
      </c>
      <c r="AP266">
        <v>50.95881560417654</v>
      </c>
      <c r="AQ266">
        <v>1.018310744218689</v>
      </c>
      <c r="AR266">
        <v>0.1635600538467528</v>
      </c>
      <c r="AS266">
        <v>0.001330054431452283</v>
      </c>
      <c r="AT266">
        <v>26.50004859237847</v>
      </c>
      <c r="AU266">
        <v>3.911979559017823</v>
      </c>
      <c r="AV266">
        <v>0.02088388015688404</v>
      </c>
      <c r="AW266">
        <v>0.2445019784211293</v>
      </c>
      <c r="AX266">
        <v>49.38846652392692</v>
      </c>
      <c r="AY266">
        <v>0</v>
      </c>
      <c r="AZ266">
        <v>2.372952120448869</v>
      </c>
    </row>
    <row r="267" spans="1:52">
      <c r="A267" s="2">
        <v>45122</v>
      </c>
      <c r="B267">
        <v>270.882379241025</v>
      </c>
      <c r="C267">
        <v>-0.02816443159124393</v>
      </c>
      <c r="AN267" s="2">
        <v>45122</v>
      </c>
      <c r="AO267">
        <v>0</v>
      </c>
      <c r="AP267">
        <v>53.50975118262688</v>
      </c>
      <c r="AQ267">
        <v>0.9525198743146517</v>
      </c>
      <c r="AR267">
        <v>0.1640038941653868</v>
      </c>
      <c r="AS267">
        <v>0.001340529726913742</v>
      </c>
      <c r="AT267">
        <v>26.16513378771945</v>
      </c>
      <c r="AU267">
        <v>3.87145680993831</v>
      </c>
      <c r="AV267">
        <v>0.02099714466184504</v>
      </c>
      <c r="AW267">
        <v>0.2411830691706199</v>
      </c>
      <c r="AX267">
        <v>50.25630145210777</v>
      </c>
      <c r="AY267">
        <v>0</v>
      </c>
      <c r="AZ267">
        <v>2.303174949118282</v>
      </c>
    </row>
    <row r="268" spans="1:52">
      <c r="A268" s="2">
        <v>45123</v>
      </c>
      <c r="B268">
        <v>270.4315040403745</v>
      </c>
      <c r="C268">
        <v>-0.00166446854872504</v>
      </c>
      <c r="AN268" s="2">
        <v>45123</v>
      </c>
      <c r="AO268">
        <v>0</v>
      </c>
      <c r="AP268">
        <v>53.86263697378058</v>
      </c>
      <c r="AQ268">
        <v>0.9371301237744238</v>
      </c>
      <c r="AR268">
        <v>0.1615251870710311</v>
      </c>
      <c r="AS268">
        <v>0.001339172431318781</v>
      </c>
      <c r="AT268">
        <v>26.3170004648033</v>
      </c>
      <c r="AU268">
        <v>3.878742293853016</v>
      </c>
      <c r="AV268">
        <v>0.02101017865828282</v>
      </c>
      <c r="AW268">
        <v>0.2414462148791733</v>
      </c>
      <c r="AX268">
        <v>50.79740784480542</v>
      </c>
      <c r="AY268">
        <v>0</v>
      </c>
      <c r="AZ268">
        <v>2.320002637089816</v>
      </c>
    </row>
    <row r="269" spans="1:52">
      <c r="A269" s="2">
        <v>45124</v>
      </c>
      <c r="B269">
        <v>264.7600364941624</v>
      </c>
      <c r="C269">
        <v>-0.02097191880930205</v>
      </c>
      <c r="AN269" s="2">
        <v>45124</v>
      </c>
      <c r="AO269">
        <v>0.03279886677419159</v>
      </c>
      <c r="AP269">
        <v>32.04520635853798</v>
      </c>
      <c r="AQ269">
        <v>2.001763305176036</v>
      </c>
      <c r="AR269">
        <v>0.1634206954349133</v>
      </c>
      <c r="AS269">
        <v>0.001312869538525529</v>
      </c>
      <c r="AT269">
        <v>26.37050904360437</v>
      </c>
      <c r="AU269">
        <v>7.480939618716409</v>
      </c>
      <c r="AV269">
        <v>0</v>
      </c>
      <c r="AW269">
        <v>1.159997413038661</v>
      </c>
      <c r="AX269">
        <v>51.63920906082254</v>
      </c>
      <c r="AY269">
        <v>0</v>
      </c>
      <c r="AZ269">
        <v>3.025315314991293</v>
      </c>
    </row>
    <row r="270" spans="1:52">
      <c r="A270" s="2">
        <v>45125</v>
      </c>
      <c r="B270">
        <v>267.8296394675467</v>
      </c>
      <c r="C270">
        <v>0.01159390599136723</v>
      </c>
      <c r="AN270" s="2">
        <v>45125</v>
      </c>
      <c r="AO270">
        <v>0.03389435368979281</v>
      </c>
      <c r="AP270">
        <v>32.66269979350552</v>
      </c>
      <c r="AQ270">
        <v>2.006256102641425</v>
      </c>
      <c r="AR270">
        <v>0.1645443891889096</v>
      </c>
      <c r="AS270">
        <v>0.001332762210589913</v>
      </c>
      <c r="AT270">
        <v>25.93870293754588</v>
      </c>
      <c r="AU270">
        <v>7.582349826446003</v>
      </c>
      <c r="AV270">
        <v>0</v>
      </c>
      <c r="AW270">
        <v>1.077244385745236</v>
      </c>
      <c r="AX270">
        <v>51.58329915646983</v>
      </c>
      <c r="AY270">
        <v>0</v>
      </c>
      <c r="AZ270">
        <v>2.959474295677198</v>
      </c>
    </row>
    <row r="271" spans="1:52">
      <c r="A271" s="2">
        <v>45126</v>
      </c>
      <c r="B271">
        <v>260.7648672545481</v>
      </c>
      <c r="C271">
        <v>-0.02637785805575354</v>
      </c>
      <c r="AN271" s="2">
        <v>45126</v>
      </c>
      <c r="AO271">
        <v>0.03444751893548192</v>
      </c>
      <c r="AP271">
        <v>32.39906941869604</v>
      </c>
      <c r="AQ271">
        <v>2.044671754644674</v>
      </c>
      <c r="AR271">
        <v>0.1629219212921817</v>
      </c>
      <c r="AS271">
        <v>0.001311002186529598</v>
      </c>
      <c r="AT271">
        <v>25.90919463376505</v>
      </c>
      <c r="AU271">
        <v>7.555289762779322</v>
      </c>
      <c r="AV271">
        <v>0</v>
      </c>
      <c r="AW271">
        <v>1.091868932169093</v>
      </c>
      <c r="AX271">
        <v>53.04259272629809</v>
      </c>
      <c r="AY271">
        <v>0</v>
      </c>
      <c r="AZ271">
        <v>2.893228448365461</v>
      </c>
    </row>
    <row r="272" spans="1:52">
      <c r="A272" s="2">
        <v>45127</v>
      </c>
      <c r="B272">
        <v>262.7270616336962</v>
      </c>
      <c r="C272">
        <v>0.007524765125789479</v>
      </c>
      <c r="AN272" s="2">
        <v>45127</v>
      </c>
      <c r="AO272">
        <v>0.03484089370785921</v>
      </c>
      <c r="AP272">
        <v>30.97677027241125</v>
      </c>
      <c r="AQ272">
        <v>2.026584736324831</v>
      </c>
      <c r="AR272">
        <v>0.1634074684024355</v>
      </c>
      <c r="AS272">
        <v>0.00131745463265895</v>
      </c>
      <c r="AT272">
        <v>25.99735310891861</v>
      </c>
      <c r="AU272">
        <v>7.584517108524593</v>
      </c>
      <c r="AV272">
        <v>0</v>
      </c>
      <c r="AW272">
        <v>1.101573685849737</v>
      </c>
      <c r="AX272">
        <v>52.90792393938936</v>
      </c>
      <c r="AY272">
        <v>0</v>
      </c>
      <c r="AZ272">
        <v>2.922892374208413</v>
      </c>
    </row>
    <row r="273" spans="1:52">
      <c r="A273" s="2">
        <v>45128</v>
      </c>
      <c r="B273">
        <v>267.3224140864266</v>
      </c>
      <c r="C273">
        <v>0.01749097494622553</v>
      </c>
      <c r="AN273" s="2">
        <v>45128</v>
      </c>
      <c r="AO273">
        <v>0.03511484354182146</v>
      </c>
      <c r="AP273">
        <v>32.22615493763168</v>
      </c>
      <c r="AQ273">
        <v>2.083792894060042</v>
      </c>
      <c r="AR273">
        <v>0.1652112790292318</v>
      </c>
      <c r="AS273">
        <v>0.001345329511004038</v>
      </c>
      <c r="AT273">
        <v>26.05736756380298</v>
      </c>
      <c r="AU273">
        <v>7.492803724774892</v>
      </c>
      <c r="AV273">
        <v>0</v>
      </c>
      <c r="AW273">
        <v>0.9289183538676923</v>
      </c>
      <c r="AX273">
        <v>52.22057530369621</v>
      </c>
      <c r="AY273">
        <v>0</v>
      </c>
      <c r="AZ273">
        <v>2.913449601851567</v>
      </c>
    </row>
    <row r="274" spans="1:52">
      <c r="A274" s="2">
        <v>45129</v>
      </c>
      <c r="B274">
        <v>269.6202445709854</v>
      </c>
      <c r="C274">
        <v>0.008595726970413775</v>
      </c>
      <c r="AN274" s="2">
        <v>45129</v>
      </c>
      <c r="AO274">
        <v>0.03445724137314581</v>
      </c>
      <c r="AP274">
        <v>32.80994564358891</v>
      </c>
      <c r="AQ274">
        <v>2.081912713501602</v>
      </c>
      <c r="AR274">
        <v>0.1659732958051928</v>
      </c>
      <c r="AS274">
        <v>0.001351719618929687</v>
      </c>
      <c r="AT274">
        <v>26.27392567373661</v>
      </c>
      <c r="AU274">
        <v>7.362767631077568</v>
      </c>
      <c r="AV274">
        <v>0</v>
      </c>
      <c r="AW274">
        <v>0.9586978657826196</v>
      </c>
      <c r="AX274">
        <v>52.45920037310538</v>
      </c>
      <c r="AY274">
        <v>0</v>
      </c>
      <c r="AZ274">
        <v>2.836733982578639</v>
      </c>
    </row>
    <row r="275" spans="1:52">
      <c r="A275" s="2">
        <v>45130</v>
      </c>
      <c r="B275">
        <v>263.5559578681337</v>
      </c>
      <c r="C275">
        <v>-0.02249195609365728</v>
      </c>
      <c r="AN275" s="2">
        <v>45130</v>
      </c>
      <c r="AO275">
        <v>0.03506510215514885</v>
      </c>
      <c r="AP275">
        <v>32.54887110743413</v>
      </c>
      <c r="AQ275">
        <v>2.112164529309107</v>
      </c>
      <c r="AR275">
        <v>0.1642400419463255</v>
      </c>
      <c r="AS275">
        <v>0.001329926020213434</v>
      </c>
      <c r="AT275">
        <v>25.96619726263143</v>
      </c>
      <c r="AU275">
        <v>7.455254459381251</v>
      </c>
      <c r="AV275">
        <v>0</v>
      </c>
      <c r="AW275">
        <v>0.9716102612864228</v>
      </c>
      <c r="AX275">
        <v>53.05533926138142</v>
      </c>
      <c r="AY275">
        <v>0</v>
      </c>
      <c r="AZ275">
        <v>2.866505917757099</v>
      </c>
    </row>
    <row r="276" spans="1:52">
      <c r="A276" s="2">
        <v>45131</v>
      </c>
      <c r="B276">
        <v>266.9905380095661</v>
      </c>
      <c r="C276">
        <v>0.01303169227975065</v>
      </c>
      <c r="AN276" s="2">
        <v>45131</v>
      </c>
      <c r="AO276">
        <v>0.04096726436033045</v>
      </c>
      <c r="AP276">
        <v>80.53366790605749</v>
      </c>
      <c r="AQ276">
        <v>2.952469063436451</v>
      </c>
      <c r="AR276">
        <v>0.1652142017625662</v>
      </c>
      <c r="AS276">
        <v>0.001331996880267322</v>
      </c>
      <c r="AT276">
        <v>26.08736778351574</v>
      </c>
      <c r="AU276">
        <v>7.083805716481039</v>
      </c>
      <c r="AV276">
        <v>0</v>
      </c>
      <c r="AW276">
        <v>0</v>
      </c>
      <c r="AX276">
        <v>52.85626150654053</v>
      </c>
      <c r="AY276">
        <v>0</v>
      </c>
      <c r="AZ276">
        <v>0</v>
      </c>
    </row>
    <row r="277" spans="1:52">
      <c r="A277" s="2">
        <v>45132</v>
      </c>
      <c r="B277">
        <v>258.9864413492853</v>
      </c>
      <c r="C277">
        <v>-0.02997895251251947</v>
      </c>
      <c r="AN277" s="2">
        <v>45132</v>
      </c>
      <c r="AO277">
        <v>0.04088567396860565</v>
      </c>
      <c r="AP277">
        <v>81.14647873869502</v>
      </c>
      <c r="AQ277">
        <v>2.963784539996651</v>
      </c>
      <c r="AR277">
        <v>0.1626178709472054</v>
      </c>
      <c r="AS277">
        <v>0.001331396507416159</v>
      </c>
      <c r="AT277">
        <v>25.99676708743636</v>
      </c>
      <c r="AU277">
        <v>7.110407762651275</v>
      </c>
      <c r="AV277">
        <v>0</v>
      </c>
      <c r="AW277">
        <v>0</v>
      </c>
      <c r="AX277">
        <v>53.34513451926218</v>
      </c>
      <c r="AY277">
        <v>0</v>
      </c>
      <c r="AZ277">
        <v>0</v>
      </c>
    </row>
    <row r="278" spans="1:52">
      <c r="A278" s="2">
        <v>45133</v>
      </c>
      <c r="B278">
        <v>257.7269958920997</v>
      </c>
      <c r="C278">
        <v>-0.004862978349847502</v>
      </c>
      <c r="AN278" s="2">
        <v>45133</v>
      </c>
      <c r="AO278">
        <v>0.04083214971331228</v>
      </c>
      <c r="AP278">
        <v>81.11576894192015</v>
      </c>
      <c r="AQ278">
        <v>2.898115302924516</v>
      </c>
      <c r="AR278">
        <v>0.1626109849418527</v>
      </c>
      <c r="AS278">
        <v>0.001322977044548319</v>
      </c>
      <c r="AT278">
        <v>26.09021694624718</v>
      </c>
      <c r="AU278">
        <v>7.137082772833892</v>
      </c>
      <c r="AV278">
        <v>0</v>
      </c>
      <c r="AW278">
        <v>0</v>
      </c>
      <c r="AX278">
        <v>54.6330200431136</v>
      </c>
      <c r="AY278">
        <v>0</v>
      </c>
      <c r="AZ278">
        <v>0</v>
      </c>
    </row>
    <row r="279" spans="1:52">
      <c r="A279" s="2">
        <v>45134</v>
      </c>
      <c r="B279">
        <v>259.4115549051347</v>
      </c>
      <c r="C279">
        <v>0.006536214831527554</v>
      </c>
      <c r="AN279" s="2">
        <v>45134</v>
      </c>
      <c r="AO279">
        <v>0.03998613194261651</v>
      </c>
      <c r="AP279">
        <v>80.91094157447108</v>
      </c>
      <c r="AQ279">
        <v>2.934911225486492</v>
      </c>
      <c r="AR279">
        <v>0.1629030119708548</v>
      </c>
      <c r="AS279">
        <v>0.001325259664272805</v>
      </c>
      <c r="AT279">
        <v>26.28975098975075</v>
      </c>
      <c r="AU279">
        <v>7.096911673447831</v>
      </c>
      <c r="AV279">
        <v>0</v>
      </c>
      <c r="AW279">
        <v>0</v>
      </c>
      <c r="AX279">
        <v>53.89278869393331</v>
      </c>
      <c r="AY279">
        <v>0</v>
      </c>
      <c r="AZ279">
        <v>0</v>
      </c>
    </row>
    <row r="280" spans="1:52">
      <c r="A280" s="2">
        <v>45135</v>
      </c>
      <c r="B280">
        <v>259.2425873621652</v>
      </c>
      <c r="C280">
        <v>-0.0006513493318802688</v>
      </c>
      <c r="AN280" s="2">
        <v>45135</v>
      </c>
      <c r="AO280">
        <v>0.0397995752135297</v>
      </c>
      <c r="AP280">
        <v>80.65134259428646</v>
      </c>
      <c r="AQ280">
        <v>2.959810324555557</v>
      </c>
      <c r="AR280">
        <v>0.1617804442404676</v>
      </c>
      <c r="AS280">
        <v>0.00133164870737778</v>
      </c>
      <c r="AT280">
        <v>26.00943834298328</v>
      </c>
      <c r="AU280">
        <v>7.101425240121161</v>
      </c>
      <c r="AV280">
        <v>0</v>
      </c>
      <c r="AW280">
        <v>0</v>
      </c>
      <c r="AX280">
        <v>54.30653929431598</v>
      </c>
      <c r="AY280">
        <v>0</v>
      </c>
      <c r="AZ280">
        <v>0</v>
      </c>
    </row>
    <row r="281" spans="1:52">
      <c r="A281" s="2">
        <v>45136</v>
      </c>
      <c r="B281">
        <v>260.2846473547655</v>
      </c>
      <c r="C281">
        <v>0.004019632743228696</v>
      </c>
      <c r="AN281" s="2">
        <v>45136</v>
      </c>
      <c r="AO281">
        <v>0.03965846770732945</v>
      </c>
      <c r="AP281">
        <v>80.2399209174811</v>
      </c>
      <c r="AQ281">
        <v>2.949422992977738</v>
      </c>
      <c r="AR281">
        <v>0.1613789885272754</v>
      </c>
      <c r="AS281">
        <v>0.001331773780802366</v>
      </c>
      <c r="AT281">
        <v>25.79448689781286</v>
      </c>
      <c r="AU281">
        <v>7.149156603596538</v>
      </c>
      <c r="AV281">
        <v>0</v>
      </c>
      <c r="AW281">
        <v>0</v>
      </c>
      <c r="AX281">
        <v>55.00651472680934</v>
      </c>
      <c r="AY281">
        <v>0</v>
      </c>
      <c r="AZ281">
        <v>0</v>
      </c>
    </row>
    <row r="282" spans="1:52">
      <c r="A282" s="2">
        <v>45137</v>
      </c>
      <c r="B282">
        <v>261.4351426351896</v>
      </c>
      <c r="C282">
        <v>0.00442014268654134</v>
      </c>
      <c r="AN282" s="2">
        <v>45137</v>
      </c>
      <c r="AO282">
        <v>0.03890914880867358</v>
      </c>
      <c r="AP282">
        <v>79.92264984998813</v>
      </c>
      <c r="AQ282">
        <v>2.96023491477853</v>
      </c>
      <c r="AR282">
        <v>0.1617259803142467</v>
      </c>
      <c r="AS282">
        <v>0.001335652893410366</v>
      </c>
      <c r="AT282">
        <v>25.97275418855304</v>
      </c>
      <c r="AU282">
        <v>7.132817108980678</v>
      </c>
      <c r="AV282">
        <v>0</v>
      </c>
      <c r="AW282">
        <v>0</v>
      </c>
      <c r="AX282">
        <v>54.56449473953546</v>
      </c>
      <c r="AY282">
        <v>0</v>
      </c>
      <c r="AZ282">
        <v>0</v>
      </c>
    </row>
    <row r="283" spans="1:52">
      <c r="A283" s="2">
        <v>45138</v>
      </c>
      <c r="B283">
        <v>258.9627190875856</v>
      </c>
      <c r="C283">
        <v>-0.009457120120434648</v>
      </c>
      <c r="AN283" s="2">
        <v>45138</v>
      </c>
      <c r="AO283">
        <v>0.007737656323041149</v>
      </c>
      <c r="AP283">
        <v>0</v>
      </c>
      <c r="AQ283">
        <v>2.959455648800089</v>
      </c>
      <c r="AR283">
        <v>0.1602003034516399</v>
      </c>
      <c r="AS283">
        <v>0.0005350956900026357</v>
      </c>
      <c r="AT283">
        <v>25.95895486970358</v>
      </c>
      <c r="AU283">
        <v>7.494982739048108</v>
      </c>
      <c r="AV283">
        <v>0.00682729389622995</v>
      </c>
      <c r="AW283">
        <v>0.6627141416375295</v>
      </c>
      <c r="AX283">
        <v>55.69697211212045</v>
      </c>
      <c r="AY283">
        <v>0.9361828941328791</v>
      </c>
      <c r="AZ283">
        <v>1.26593470912954</v>
      </c>
    </row>
    <row r="284" spans="1:52">
      <c r="A284" s="2">
        <v>45139</v>
      </c>
      <c r="B284">
        <v>257.8226118568608</v>
      </c>
      <c r="C284">
        <v>-0.004402592136589667</v>
      </c>
      <c r="AN284" s="2">
        <v>45139</v>
      </c>
      <c r="AO284">
        <v>0.008344310895823331</v>
      </c>
      <c r="AP284">
        <v>0</v>
      </c>
      <c r="AQ284">
        <v>3.015891258819313</v>
      </c>
      <c r="AR284">
        <v>0.1603534256727411</v>
      </c>
      <c r="AS284">
        <v>0.0005335241656396995</v>
      </c>
      <c r="AT284">
        <v>24.91826949439146</v>
      </c>
      <c r="AU284">
        <v>7.570462075152854</v>
      </c>
      <c r="AV284">
        <v>0.006816723627011654</v>
      </c>
      <c r="AW284">
        <v>0.660081488625617</v>
      </c>
      <c r="AX284">
        <v>56.23702846683155</v>
      </c>
      <c r="AY284">
        <v>0.952760529179516</v>
      </c>
      <c r="AZ284">
        <v>1.235504611012076</v>
      </c>
    </row>
    <row r="285" spans="1:52">
      <c r="A285" s="2">
        <v>45140</v>
      </c>
      <c r="B285">
        <v>260.3784896761563</v>
      </c>
      <c r="C285">
        <v>0.009913319087444972</v>
      </c>
      <c r="AN285" s="2">
        <v>45140</v>
      </c>
      <c r="AO285">
        <v>0.008424036980329163</v>
      </c>
      <c r="AP285">
        <v>0</v>
      </c>
      <c r="AQ285">
        <v>3.042156075936538</v>
      </c>
      <c r="AR285">
        <v>0.1580896042607282</v>
      </c>
      <c r="AS285">
        <v>0.0005337031799942243</v>
      </c>
      <c r="AT285">
        <v>25.29752208705696</v>
      </c>
      <c r="AU285">
        <v>7.528890082353371</v>
      </c>
      <c r="AV285">
        <v>0.006844458932662428</v>
      </c>
      <c r="AW285">
        <v>0.6613538251138895</v>
      </c>
      <c r="AX285">
        <v>56.00494533078112</v>
      </c>
      <c r="AY285">
        <v>0.9553985519730978</v>
      </c>
      <c r="AZ285">
        <v>1.225091573112195</v>
      </c>
    </row>
    <row r="286" spans="1:52">
      <c r="A286" s="2">
        <v>45141</v>
      </c>
      <c r="B286">
        <v>253.6845203438477</v>
      </c>
      <c r="C286">
        <v>-0.0257086111092899</v>
      </c>
      <c r="AN286" s="2">
        <v>45141</v>
      </c>
      <c r="AO286">
        <v>0.008301006457335707</v>
      </c>
      <c r="AP286">
        <v>0</v>
      </c>
      <c r="AQ286">
        <v>3.038687328143083</v>
      </c>
      <c r="AR286">
        <v>0.1582007511089732</v>
      </c>
      <c r="AS286">
        <v>0.0005263420619643658</v>
      </c>
      <c r="AT286">
        <v>25.20025336717232</v>
      </c>
      <c r="AU286">
        <v>7.531787698188687</v>
      </c>
      <c r="AV286">
        <v>0.006772588937382968</v>
      </c>
      <c r="AW286">
        <v>0.6672947263509422</v>
      </c>
      <c r="AX286">
        <v>55.94578118770438</v>
      </c>
      <c r="AY286">
        <v>0.9610697242469357</v>
      </c>
      <c r="AZ286">
        <v>1.293288792537983</v>
      </c>
    </row>
    <row r="287" spans="1:52">
      <c r="A287" s="2">
        <v>45142</v>
      </c>
      <c r="B287">
        <v>251.7148500314185</v>
      </c>
      <c r="C287">
        <v>-0.00776425108540113</v>
      </c>
      <c r="AN287" s="2">
        <v>45142</v>
      </c>
      <c r="AO287">
        <v>0.008437657681194814</v>
      </c>
      <c r="AP287">
        <v>0</v>
      </c>
      <c r="AQ287">
        <v>3.033616556742119</v>
      </c>
      <c r="AR287">
        <v>0.156594718778261</v>
      </c>
      <c r="AS287">
        <v>0.0005213753417137048</v>
      </c>
      <c r="AT287">
        <v>25.03475132166296</v>
      </c>
      <c r="AU287">
        <v>7.577024892981365</v>
      </c>
      <c r="AV287">
        <v>0.006728712093657002</v>
      </c>
      <c r="AW287">
        <v>0.6820591010101149</v>
      </c>
      <c r="AX287">
        <v>56.48915608589142</v>
      </c>
      <c r="AY287">
        <v>0.9738126880739291</v>
      </c>
      <c r="AZ287">
        <v>1.290674466700579</v>
      </c>
    </row>
    <row r="288" spans="1:52">
      <c r="A288" s="2">
        <v>45143</v>
      </c>
      <c r="B288">
        <v>251.1133240284949</v>
      </c>
      <c r="C288">
        <v>-0.002389712020758883</v>
      </c>
      <c r="AN288" s="2">
        <v>45143</v>
      </c>
      <c r="AO288">
        <v>0.008288164458552452</v>
      </c>
      <c r="AP288">
        <v>0</v>
      </c>
      <c r="AQ288">
        <v>3.040307290330327</v>
      </c>
      <c r="AR288">
        <v>0.1560897123369756</v>
      </c>
      <c r="AS288">
        <v>0.0005225475660102225</v>
      </c>
      <c r="AT288">
        <v>25.08559964718223</v>
      </c>
      <c r="AU288">
        <v>7.5531845697155</v>
      </c>
      <c r="AV288">
        <v>0.006748074914942</v>
      </c>
      <c r="AW288">
        <v>0.6807480481551252</v>
      </c>
      <c r="AX288">
        <v>56.7787881338746</v>
      </c>
      <c r="AY288">
        <v>0.9661567367513818</v>
      </c>
      <c r="AZ288">
        <v>1.301110915215084</v>
      </c>
    </row>
    <row r="289" spans="1:52">
      <c r="A289" s="2">
        <v>45144</v>
      </c>
      <c r="B289">
        <v>251.3492353498216</v>
      </c>
      <c r="C289">
        <v>0.0009394615846824994</v>
      </c>
      <c r="AN289" s="2">
        <v>45144</v>
      </c>
      <c r="AO289">
        <v>0.008259913894932736</v>
      </c>
      <c r="AP289">
        <v>0</v>
      </c>
      <c r="AQ289">
        <v>3.033822810851992</v>
      </c>
      <c r="AR289">
        <v>0.1552070874658405</v>
      </c>
      <c r="AS289">
        <v>0.0005231133270483888</v>
      </c>
      <c r="AT289">
        <v>25.23853867654073</v>
      </c>
      <c r="AU289">
        <v>7.588501892550387</v>
      </c>
      <c r="AV289">
        <v>0.006720900268052758</v>
      </c>
      <c r="AW289">
        <v>0.6724880545423407</v>
      </c>
      <c r="AX289">
        <v>56.58622519566264</v>
      </c>
      <c r="AY289">
        <v>0.974924228900731</v>
      </c>
      <c r="AZ289">
        <v>1.295492080616353</v>
      </c>
    </row>
    <row r="290" spans="1:52">
      <c r="A290" s="2">
        <v>45145</v>
      </c>
      <c r="B290">
        <v>252.0508008774333</v>
      </c>
      <c r="C290">
        <v>0.002791198177449106</v>
      </c>
      <c r="AN290" s="2">
        <v>45145</v>
      </c>
      <c r="AO290">
        <v>0.3112456743496229</v>
      </c>
      <c r="AP290">
        <v>123.8562675575865</v>
      </c>
      <c r="AQ290">
        <v>3.009030241367848</v>
      </c>
      <c r="AR290">
        <v>0.1557859509490583</v>
      </c>
      <c r="AS290">
        <v>0</v>
      </c>
      <c r="AT290">
        <v>25.42722767047515</v>
      </c>
      <c r="AU290">
        <v>7.566633394029632</v>
      </c>
      <c r="AV290">
        <v>0.002955155783471391</v>
      </c>
      <c r="AW290">
        <v>0.1405219010586407</v>
      </c>
      <c r="AX290">
        <v>56.77130310860163</v>
      </c>
      <c r="AY290">
        <v>0</v>
      </c>
      <c r="AZ290">
        <v>0</v>
      </c>
    </row>
    <row r="291" spans="1:52">
      <c r="A291" s="2">
        <v>45146</v>
      </c>
      <c r="B291">
        <v>250.5150269896608</v>
      </c>
      <c r="C291">
        <v>-0.006093112509169663</v>
      </c>
      <c r="AN291" s="2">
        <v>45146</v>
      </c>
      <c r="AO291">
        <v>0.3138582692574874</v>
      </c>
      <c r="AP291">
        <v>123.8644297531898</v>
      </c>
      <c r="AQ291">
        <v>3.021198288830312</v>
      </c>
      <c r="AR291">
        <v>0.1554985265412714</v>
      </c>
      <c r="AS291">
        <v>0</v>
      </c>
      <c r="AT291">
        <v>25.38782025743741</v>
      </c>
      <c r="AU291">
        <v>7.579461519718828</v>
      </c>
      <c r="AV291">
        <v>0.002938881125848855</v>
      </c>
      <c r="AW291">
        <v>0.1359392475164266</v>
      </c>
      <c r="AX291">
        <v>56.55130635248013</v>
      </c>
      <c r="AY291">
        <v>0</v>
      </c>
      <c r="AZ291">
        <v>0</v>
      </c>
    </row>
    <row r="292" spans="1:52">
      <c r="A292" s="2">
        <v>45147</v>
      </c>
      <c r="B292">
        <v>255.8293621183857</v>
      </c>
      <c r="C292">
        <v>0.02121363813015598</v>
      </c>
      <c r="AN292" s="2">
        <v>45147</v>
      </c>
      <c r="AO292">
        <v>0.3133296636925335</v>
      </c>
      <c r="AP292">
        <v>123.2679353497019</v>
      </c>
      <c r="AQ292">
        <v>3.025027892432784</v>
      </c>
      <c r="AR292">
        <v>0.1565685390566277</v>
      </c>
      <c r="AS292">
        <v>0</v>
      </c>
      <c r="AT292">
        <v>25.59145790546383</v>
      </c>
      <c r="AU292">
        <v>7.582295660912684</v>
      </c>
      <c r="AV292">
        <v>0.002951381594867426</v>
      </c>
      <c r="AW292">
        <v>0.1359760777997477</v>
      </c>
      <c r="AX292">
        <v>55.98123590707407</v>
      </c>
      <c r="AY292">
        <v>0</v>
      </c>
      <c r="AZ292">
        <v>0</v>
      </c>
    </row>
    <row r="293" spans="1:52">
      <c r="A293" s="2">
        <v>45148</v>
      </c>
      <c r="B293">
        <v>256.346028690181</v>
      </c>
      <c r="C293">
        <v>0.002019574952292436</v>
      </c>
      <c r="AN293" s="2">
        <v>45148</v>
      </c>
      <c r="AO293">
        <v>0.3093874273056241</v>
      </c>
      <c r="AP293">
        <v>121.9385307492641</v>
      </c>
      <c r="AQ293">
        <v>3.044990037558484</v>
      </c>
      <c r="AR293">
        <v>0.1576455477770578</v>
      </c>
      <c r="AS293">
        <v>0</v>
      </c>
      <c r="AT293">
        <v>25.78983672606948</v>
      </c>
      <c r="AU293">
        <v>7.607701748807144</v>
      </c>
      <c r="AV293">
        <v>0.00295953621826871</v>
      </c>
      <c r="AW293">
        <v>0.1316937323600446</v>
      </c>
      <c r="AX293">
        <v>55.68546210302588</v>
      </c>
      <c r="AY293">
        <v>0</v>
      </c>
      <c r="AZ293">
        <v>0</v>
      </c>
    </row>
    <row r="294" spans="1:52">
      <c r="A294" s="2">
        <v>45149</v>
      </c>
      <c r="B294">
        <v>253.3965990867286</v>
      </c>
      <c r="C294">
        <v>-0.01150565748384191</v>
      </c>
      <c r="AN294" s="2">
        <v>45149</v>
      </c>
      <c r="AO294">
        <v>0.3073772125508263</v>
      </c>
      <c r="AP294">
        <v>122.7378805635873</v>
      </c>
      <c r="AQ294">
        <v>3.047837882004806</v>
      </c>
      <c r="AR294">
        <v>0.1575916651187071</v>
      </c>
      <c r="AS294">
        <v>0</v>
      </c>
      <c r="AT294">
        <v>25.86262894401838</v>
      </c>
      <c r="AU294">
        <v>7.604271167633506</v>
      </c>
      <c r="AV294">
        <v>0.002932494220407442</v>
      </c>
      <c r="AW294">
        <v>0.1318162468584094</v>
      </c>
      <c r="AX294">
        <v>55.5174944202598</v>
      </c>
      <c r="AY294">
        <v>0</v>
      </c>
      <c r="AZ294">
        <v>0</v>
      </c>
    </row>
    <row r="295" spans="1:52">
      <c r="A295" s="2">
        <v>45150</v>
      </c>
      <c r="B295">
        <v>251.9310166850611</v>
      </c>
      <c r="C295">
        <v>-0.00578374929635872</v>
      </c>
      <c r="AN295" s="2">
        <v>45150</v>
      </c>
      <c r="AO295">
        <v>0.3105541540226611</v>
      </c>
      <c r="AP295">
        <v>123.1948964106741</v>
      </c>
      <c r="AQ295">
        <v>3.039424776514918</v>
      </c>
      <c r="AR295">
        <v>0.1577822115307334</v>
      </c>
      <c r="AS295">
        <v>0</v>
      </c>
      <c r="AT295">
        <v>25.87615401291438</v>
      </c>
      <c r="AU295">
        <v>7.55152117281087</v>
      </c>
      <c r="AV295">
        <v>0.002922330704251174</v>
      </c>
      <c r="AW295">
        <v>0.1331666186352664</v>
      </c>
      <c r="AX295">
        <v>55.54448958536874</v>
      </c>
      <c r="AY295">
        <v>0</v>
      </c>
      <c r="AZ295">
        <v>0</v>
      </c>
    </row>
    <row r="296" spans="1:52">
      <c r="A296" s="2">
        <v>45151</v>
      </c>
      <c r="B296">
        <v>252.0739663162793</v>
      </c>
      <c r="C296">
        <v>0.000567415767614321</v>
      </c>
      <c r="AN296" s="2">
        <v>45151</v>
      </c>
      <c r="AO296">
        <v>0.3097385272617931</v>
      </c>
      <c r="AP296">
        <v>123.8707319366259</v>
      </c>
      <c r="AQ296">
        <v>3.053857371994024</v>
      </c>
      <c r="AR296">
        <v>0.1574112491585672</v>
      </c>
      <c r="AS296">
        <v>0</v>
      </c>
      <c r="AT296">
        <v>25.92688141739239</v>
      </c>
      <c r="AU296">
        <v>7.507952093693481</v>
      </c>
      <c r="AV296">
        <v>0.002920792228173229</v>
      </c>
      <c r="AW296">
        <v>0.1340678199688007</v>
      </c>
      <c r="AX296">
        <v>55.4838512531191</v>
      </c>
      <c r="AY296">
        <v>0</v>
      </c>
      <c r="AZ296">
        <v>0</v>
      </c>
    </row>
    <row r="297" spans="1:52">
      <c r="A297" s="2">
        <v>45152</v>
      </c>
      <c r="B297">
        <v>250.92315697967</v>
      </c>
      <c r="C297">
        <v>-0.004565363704260306</v>
      </c>
      <c r="AN297" s="2">
        <v>45152</v>
      </c>
      <c r="AO297">
        <v>0.1792685395715582</v>
      </c>
      <c r="AP297">
        <v>98.18552248977765</v>
      </c>
      <c r="AQ297">
        <v>2.680939607429198</v>
      </c>
      <c r="AR297">
        <v>0.1568012141805228</v>
      </c>
      <c r="AS297">
        <v>0.0002581701826543576</v>
      </c>
      <c r="AT297">
        <v>25.58868041189551</v>
      </c>
      <c r="AU297">
        <v>7.184689974020588</v>
      </c>
      <c r="AV297">
        <v>0.01244891907083068</v>
      </c>
      <c r="AW297">
        <v>0.3193270593632414</v>
      </c>
      <c r="AX297">
        <v>48.72023879100294</v>
      </c>
      <c r="AY297">
        <v>0</v>
      </c>
      <c r="AZ297">
        <v>0.1650535177437716</v>
      </c>
    </row>
    <row r="298" spans="1:52">
      <c r="A298" s="2">
        <v>45153</v>
      </c>
      <c r="B298">
        <v>252.1356339193197</v>
      </c>
      <c r="C298">
        <v>0.004832064741429498</v>
      </c>
      <c r="AN298" s="2">
        <v>45153</v>
      </c>
      <c r="AO298">
        <v>0.1807064869883991</v>
      </c>
      <c r="AP298">
        <v>98.19948049069274</v>
      </c>
      <c r="AQ298">
        <v>2.673878353129112</v>
      </c>
      <c r="AR298">
        <v>0.1574044209873672</v>
      </c>
      <c r="AS298">
        <v>0.0002583339769053866</v>
      </c>
      <c r="AT298">
        <v>25.37633105600332</v>
      </c>
      <c r="AU298">
        <v>7.215050861304732</v>
      </c>
      <c r="AV298">
        <v>0.01247593134329192</v>
      </c>
      <c r="AW298">
        <v>0.3185611382785004</v>
      </c>
      <c r="AX298">
        <v>48.76871034350448</v>
      </c>
      <c r="AY298">
        <v>0</v>
      </c>
      <c r="AZ298">
        <v>0.1614040854695685</v>
      </c>
    </row>
    <row r="299" spans="1:52">
      <c r="A299" s="2">
        <v>45154</v>
      </c>
      <c r="B299">
        <v>244.1986600822314</v>
      </c>
      <c r="C299">
        <v>-0.03147898499594082</v>
      </c>
      <c r="AN299" s="2">
        <v>45154</v>
      </c>
      <c r="AO299">
        <v>0.1803596678346545</v>
      </c>
      <c r="AP299">
        <v>98.14379308919277</v>
      </c>
      <c r="AQ299">
        <v>2.709976938713527</v>
      </c>
      <c r="AR299">
        <v>0.1547321994168544</v>
      </c>
      <c r="AS299">
        <v>0.0002522724144596781</v>
      </c>
      <c r="AT299">
        <v>25.14186846604941</v>
      </c>
      <c r="AU299">
        <v>7.246680234719792</v>
      </c>
      <c r="AV299">
        <v>0.01219377275285976</v>
      </c>
      <c r="AW299">
        <v>0.3252985116511333</v>
      </c>
      <c r="AX299">
        <v>50.51326942531857</v>
      </c>
      <c r="AY299">
        <v>0</v>
      </c>
      <c r="AZ299">
        <v>0.1644984912255591</v>
      </c>
    </row>
    <row r="300" spans="1:52">
      <c r="A300" s="2">
        <v>45155</v>
      </c>
      <c r="B300">
        <v>237.793314492752</v>
      </c>
      <c r="C300">
        <v>-0.02623006034235587</v>
      </c>
      <c r="AN300" s="2">
        <v>45155</v>
      </c>
      <c r="AO300">
        <v>0.1851302675077288</v>
      </c>
      <c r="AP300">
        <v>98.13276003838187</v>
      </c>
      <c r="AQ300">
        <v>2.744560946485368</v>
      </c>
      <c r="AR300">
        <v>0.1539079025887819</v>
      </c>
      <c r="AS300">
        <v>0.0002491862627735693</v>
      </c>
      <c r="AT300">
        <v>25.06700577630813</v>
      </c>
      <c r="AU300">
        <v>7.281452165730363</v>
      </c>
      <c r="AV300">
        <v>0.01200654219413832</v>
      </c>
      <c r="AW300">
        <v>0.330214456105849</v>
      </c>
      <c r="AX300">
        <v>50.25614525908728</v>
      </c>
      <c r="AY300">
        <v>0</v>
      </c>
      <c r="AZ300">
        <v>0.1754391951432644</v>
      </c>
    </row>
    <row r="301" spans="1:52">
      <c r="A301" s="2">
        <v>45156</v>
      </c>
      <c r="B301">
        <v>223.4572648286827</v>
      </c>
      <c r="C301">
        <v>-0.06028785836410178</v>
      </c>
      <c r="AN301" s="2">
        <v>45156</v>
      </c>
      <c r="AO301">
        <v>0.1882296526341083</v>
      </c>
      <c r="AP301">
        <v>98.21489252345671</v>
      </c>
      <c r="AQ301">
        <v>2.762183815602751</v>
      </c>
      <c r="AR301">
        <v>0.1529035161870084</v>
      </c>
      <c r="AS301">
        <v>0.0002525528698560166</v>
      </c>
      <c r="AT301">
        <v>24.89524157604919</v>
      </c>
      <c r="AU301">
        <v>7.17106253545946</v>
      </c>
      <c r="AV301">
        <v>0.01207127970984881</v>
      </c>
      <c r="AW301">
        <v>0.3363912643453393</v>
      </c>
      <c r="AX301">
        <v>50.86018629231705</v>
      </c>
      <c r="AY301">
        <v>0</v>
      </c>
      <c r="AZ301">
        <v>0.1794088520709775</v>
      </c>
    </row>
    <row r="302" spans="1:52">
      <c r="A302" s="2">
        <v>45157</v>
      </c>
      <c r="B302">
        <v>223.3823016941951</v>
      </c>
      <c r="C302">
        <v>-0.0003354696681935332</v>
      </c>
      <c r="AN302" s="2">
        <v>45157</v>
      </c>
      <c r="AO302">
        <v>0.1878358353610901</v>
      </c>
      <c r="AP302">
        <v>95.84405987823645</v>
      </c>
      <c r="AQ302">
        <v>2.709103607270042</v>
      </c>
      <c r="AR302">
        <v>0.1551206620778629</v>
      </c>
      <c r="AS302">
        <v>0.0002585108986471768</v>
      </c>
      <c r="AT302">
        <v>25.46989299768589</v>
      </c>
      <c r="AU302">
        <v>7.069481618008227</v>
      </c>
      <c r="AV302">
        <v>0.01227246968161868</v>
      </c>
      <c r="AW302">
        <v>0.3396736087794422</v>
      </c>
      <c r="AX302">
        <v>50.79794683355451</v>
      </c>
      <c r="AY302">
        <v>0</v>
      </c>
      <c r="AZ302">
        <v>0.1823567836059196</v>
      </c>
    </row>
    <row r="303" spans="1:52">
      <c r="A303" s="2">
        <v>45158</v>
      </c>
      <c r="B303">
        <v>224.3571658424644</v>
      </c>
      <c r="C303">
        <v>0.004364106470725604</v>
      </c>
      <c r="AN303" s="2">
        <v>45158</v>
      </c>
      <c r="AO303">
        <v>0.1863286140786074</v>
      </c>
      <c r="AP303">
        <v>94.59923498504762</v>
      </c>
      <c r="AQ303">
        <v>2.722002629292024</v>
      </c>
      <c r="AR303">
        <v>0.1551357748797599</v>
      </c>
      <c r="AS303">
        <v>0.0002590757303576847</v>
      </c>
      <c r="AT303">
        <v>25.48096687336009</v>
      </c>
      <c r="AU303">
        <v>7.088476156242513</v>
      </c>
      <c r="AV303">
        <v>0.01226540534093772</v>
      </c>
      <c r="AW303">
        <v>0.3407654855260367</v>
      </c>
      <c r="AX303">
        <v>51.15496891682108</v>
      </c>
      <c r="AY303">
        <v>0</v>
      </c>
      <c r="AZ303">
        <v>0.1834217294358948</v>
      </c>
    </row>
    <row r="304" spans="1:52">
      <c r="A304" s="2">
        <v>45159</v>
      </c>
      <c r="B304">
        <v>225.161319087742</v>
      </c>
      <c r="C304">
        <v>0.003584254785257368</v>
      </c>
      <c r="AN304" s="2">
        <v>45159</v>
      </c>
      <c r="AO304">
        <v>0.1573018895626548</v>
      </c>
      <c r="AP304">
        <v>78.11075486145548</v>
      </c>
      <c r="AQ304">
        <v>2.927412858211483</v>
      </c>
      <c r="AR304">
        <v>0.1560178478410705</v>
      </c>
      <c r="AS304">
        <v>0.0003050905856962329</v>
      </c>
      <c r="AT304">
        <v>25.66748694122969</v>
      </c>
      <c r="AU304">
        <v>6.507711673242741</v>
      </c>
      <c r="AV304">
        <v>0.0098992937343574</v>
      </c>
      <c r="AW304">
        <v>1.134736801911179</v>
      </c>
      <c r="AX304">
        <v>49.39727421338314</v>
      </c>
      <c r="AY304">
        <v>0</v>
      </c>
      <c r="AZ304">
        <v>1.200540590456823</v>
      </c>
    </row>
    <row r="305" spans="1:52">
      <c r="A305" s="2">
        <v>45160</v>
      </c>
      <c r="B305">
        <v>219.0531685183165</v>
      </c>
      <c r="C305">
        <v>-0.02712788588276693</v>
      </c>
      <c r="AN305" s="2">
        <v>45160</v>
      </c>
      <c r="AO305">
        <v>0.1569777854622883</v>
      </c>
      <c r="AP305">
        <v>78.14595877747207</v>
      </c>
      <c r="AQ305">
        <v>2.988513723364317</v>
      </c>
      <c r="AR305">
        <v>0.1559093382832763</v>
      </c>
      <c r="AS305">
        <v>0.0002973544672687916</v>
      </c>
      <c r="AT305">
        <v>25.69463562040303</v>
      </c>
      <c r="AU305">
        <v>6.451129734012077</v>
      </c>
      <c r="AV305">
        <v>0.009724754383102661</v>
      </c>
      <c r="AW305">
        <v>1.109573277976765</v>
      </c>
      <c r="AX305">
        <v>49.96050477597167</v>
      </c>
      <c r="AY305">
        <v>0</v>
      </c>
      <c r="AZ305">
        <v>1.198954587403431</v>
      </c>
    </row>
    <row r="306" spans="1:52">
      <c r="A306" s="2">
        <v>45161</v>
      </c>
      <c r="B306">
        <v>215.6661547138824</v>
      </c>
      <c r="C306">
        <v>-0.01546206260034444</v>
      </c>
      <c r="AN306" s="2">
        <v>45161</v>
      </c>
      <c r="AO306">
        <v>0.1567367087528253</v>
      </c>
      <c r="AP306">
        <v>78.50830650978892</v>
      </c>
      <c r="AQ306">
        <v>3.01464233311369</v>
      </c>
      <c r="AR306">
        <v>0.1535360345391265</v>
      </c>
      <c r="AS306">
        <v>0.0002944549876934109</v>
      </c>
      <c r="AT306">
        <v>26.04898274739078</v>
      </c>
      <c r="AU306">
        <v>6.381998565106787</v>
      </c>
      <c r="AV306">
        <v>0.009782081850059781</v>
      </c>
      <c r="AW306">
        <v>1.106269830340379</v>
      </c>
      <c r="AX306">
        <v>50.00187300341419</v>
      </c>
      <c r="AY306">
        <v>0</v>
      </c>
      <c r="AZ306">
        <v>1.208074265015173</v>
      </c>
    </row>
    <row r="307" spans="1:52">
      <c r="A307" s="2">
        <v>45162</v>
      </c>
      <c r="B307">
        <v>220.9667899796856</v>
      </c>
      <c r="C307">
        <v>0.02457796529471845</v>
      </c>
      <c r="AN307" s="2">
        <v>45162</v>
      </c>
      <c r="AO307">
        <v>0.1544347230388954</v>
      </c>
      <c r="AP307">
        <v>77.48599531113143</v>
      </c>
      <c r="AQ307">
        <v>3.023309429857836</v>
      </c>
      <c r="AR307">
        <v>0.1531563894507113</v>
      </c>
      <c r="AS307">
        <v>0.0002962862193742415</v>
      </c>
      <c r="AT307">
        <v>26.07076321270153</v>
      </c>
      <c r="AU307">
        <v>6.43141325024518</v>
      </c>
      <c r="AV307">
        <v>0.009741887413279353</v>
      </c>
      <c r="AW307">
        <v>1.090848935080807</v>
      </c>
      <c r="AX307">
        <v>50.50384302623019</v>
      </c>
      <c r="AY307">
        <v>0</v>
      </c>
      <c r="AZ307">
        <v>1.214260750629334</v>
      </c>
    </row>
    <row r="308" spans="1:52">
      <c r="A308" s="2">
        <v>45163</v>
      </c>
      <c r="B308">
        <v>218.7470392865255</v>
      </c>
      <c r="C308">
        <v>-0.01004563035632722</v>
      </c>
      <c r="AN308" s="2">
        <v>45163</v>
      </c>
      <c r="AO308">
        <v>0.152287118199084</v>
      </c>
      <c r="AP308">
        <v>77.38335531812062</v>
      </c>
      <c r="AQ308">
        <v>3.064717782175281</v>
      </c>
      <c r="AR308">
        <v>0.1503981618123506</v>
      </c>
      <c r="AS308">
        <v>0.0002969628996530498</v>
      </c>
      <c r="AT308">
        <v>25.70075737646353</v>
      </c>
      <c r="AU308">
        <v>6.475438994460818</v>
      </c>
      <c r="AV308">
        <v>0.009773576181824792</v>
      </c>
      <c r="AW308">
        <v>1.128543448829394</v>
      </c>
      <c r="AX308">
        <v>51.00746343555149</v>
      </c>
      <c r="AY308">
        <v>0</v>
      </c>
      <c r="AZ308">
        <v>1.231885423563091</v>
      </c>
    </row>
    <row r="309" spans="1:52">
      <c r="A309" s="2">
        <v>45164</v>
      </c>
      <c r="B309">
        <v>218.4876259754038</v>
      </c>
      <c r="C309">
        <v>-0.001185905473133797</v>
      </c>
      <c r="AN309" s="2">
        <v>45164</v>
      </c>
      <c r="AO309">
        <v>0.1531843401370321</v>
      </c>
      <c r="AP309">
        <v>78.61835081275771</v>
      </c>
      <c r="AQ309">
        <v>3.075711856249598</v>
      </c>
      <c r="AR309">
        <v>0.1502278975043863</v>
      </c>
      <c r="AS309">
        <v>0.0002975892964838204</v>
      </c>
      <c r="AT309">
        <v>25.66434161802249</v>
      </c>
      <c r="AU309">
        <v>6.365650065913617</v>
      </c>
      <c r="AV309">
        <v>0.009783669450837534</v>
      </c>
      <c r="AW309">
        <v>1.138238507215504</v>
      </c>
      <c r="AX309">
        <v>50.88394004201291</v>
      </c>
      <c r="AY309">
        <v>0</v>
      </c>
      <c r="AZ309">
        <v>1.256457018841096</v>
      </c>
    </row>
    <row r="310" spans="1:52">
      <c r="A310" s="2">
        <v>45165</v>
      </c>
      <c r="B310">
        <v>218.2314121766788</v>
      </c>
      <c r="C310">
        <v>-0.001172669608089816</v>
      </c>
      <c r="AN310" s="2">
        <v>45165</v>
      </c>
      <c r="AO310">
        <v>0.1537621330549726</v>
      </c>
      <c r="AP310">
        <v>78.55604077576346</v>
      </c>
      <c r="AQ310">
        <v>3.059405381258599</v>
      </c>
      <c r="AR310">
        <v>0.1513748314357118</v>
      </c>
      <c r="AS310">
        <v>0.0002976370118952749</v>
      </c>
      <c r="AT310">
        <v>25.85054134989811</v>
      </c>
      <c r="AU310">
        <v>6.331362989169983</v>
      </c>
      <c r="AV310">
        <v>0.0098139944274149</v>
      </c>
      <c r="AW310">
        <v>1.138579209013685</v>
      </c>
      <c r="AX310">
        <v>50.67152113048201</v>
      </c>
      <c r="AY310">
        <v>0</v>
      </c>
      <c r="AZ310">
        <v>1.240162906650737</v>
      </c>
    </row>
    <row r="311" spans="1:52">
      <c r="A311" s="2">
        <v>45166</v>
      </c>
      <c r="B311">
        <v>220.1025640579913</v>
      </c>
      <c r="C311">
        <v>0.008574163832096415</v>
      </c>
      <c r="AN311" s="2">
        <v>45166</v>
      </c>
      <c r="AO311">
        <v>0.1378246455876462</v>
      </c>
      <c r="AP311">
        <v>73.88011441124833</v>
      </c>
      <c r="AQ311">
        <v>2.849189324691908</v>
      </c>
      <c r="AR311">
        <v>0.1512949095360052</v>
      </c>
      <c r="AS311">
        <v>0.00064123696496241</v>
      </c>
      <c r="AT311">
        <v>25.92530980830632</v>
      </c>
      <c r="AU311">
        <v>5.251259074958912</v>
      </c>
      <c r="AV311">
        <v>0.01003693053822786</v>
      </c>
      <c r="AW311">
        <v>0.9799854723088242</v>
      </c>
      <c r="AX311">
        <v>40.67681648648961</v>
      </c>
      <c r="AY311">
        <v>0.2268308099994794</v>
      </c>
      <c r="AZ311">
        <v>1.577817393736367</v>
      </c>
    </row>
    <row r="312" spans="1:52">
      <c r="A312" s="2">
        <v>45167</v>
      </c>
      <c r="B312">
        <v>221.7614213538438</v>
      </c>
      <c r="C312">
        <v>0.007536746802347283</v>
      </c>
      <c r="AN312" s="2">
        <v>45167</v>
      </c>
      <c r="AO312">
        <v>0.1385491675829262</v>
      </c>
      <c r="AP312">
        <v>73.25220835680014</v>
      </c>
      <c r="AQ312">
        <v>2.824937039168278</v>
      </c>
      <c r="AR312">
        <v>0.1521159520654144</v>
      </c>
      <c r="AS312">
        <v>0.0006456511427124845</v>
      </c>
      <c r="AT312">
        <v>26.10171428921734</v>
      </c>
      <c r="AU312">
        <v>5.161703966575195</v>
      </c>
      <c r="AV312">
        <v>0.01013668300025695</v>
      </c>
      <c r="AW312">
        <v>0.9943944723621179</v>
      </c>
      <c r="AX312">
        <v>40.50313003976162</v>
      </c>
      <c r="AY312">
        <v>0.2309173983887327</v>
      </c>
      <c r="AZ312">
        <v>1.59415877950773</v>
      </c>
    </row>
    <row r="313" spans="1:52">
      <c r="A313" s="2">
        <v>45168</v>
      </c>
      <c r="B313">
        <v>229.6148517168904</v>
      </c>
      <c r="C313">
        <v>0.03541387097494986</v>
      </c>
      <c r="AN313" s="2">
        <v>45168</v>
      </c>
      <c r="AO313">
        <v>0.1408881640580113</v>
      </c>
      <c r="AP313">
        <v>74.57553855151154</v>
      </c>
      <c r="AQ313">
        <v>2.804762327663632</v>
      </c>
      <c r="AR313">
        <v>0.1519674274639852</v>
      </c>
      <c r="AS313">
        <v>0.000630612960819837</v>
      </c>
      <c r="AT313">
        <v>26.33451488603035</v>
      </c>
      <c r="AU313">
        <v>5.272922019556789</v>
      </c>
      <c r="AV313">
        <v>0.01004506764640148</v>
      </c>
      <c r="AW313">
        <v>0.9956152477494861</v>
      </c>
      <c r="AX313">
        <v>39.78005852780579</v>
      </c>
      <c r="AY313">
        <v>0.2260863867810196</v>
      </c>
      <c r="AZ313">
        <v>1.609765677921149</v>
      </c>
    </row>
    <row r="314" spans="1:52">
      <c r="A314" s="2">
        <v>45169</v>
      </c>
      <c r="B314">
        <v>224.3535138135562</v>
      </c>
      <c r="C314">
        <v>-0.02291375259045225</v>
      </c>
      <c r="AN314" s="2">
        <v>45169</v>
      </c>
      <c r="AO314">
        <v>0.1414849545895782</v>
      </c>
      <c r="AP314">
        <v>74.57198122315872</v>
      </c>
      <c r="AQ314">
        <v>2.844127661380515</v>
      </c>
      <c r="AR314">
        <v>0.1504092266279121</v>
      </c>
      <c r="AS314">
        <v>0.0006245872650937518</v>
      </c>
      <c r="AT314">
        <v>26.12585939384092</v>
      </c>
      <c r="AU314">
        <v>5.303431301805777</v>
      </c>
      <c r="AV314">
        <v>0.009941028849823322</v>
      </c>
      <c r="AW314">
        <v>1.013739746681297</v>
      </c>
      <c r="AX314">
        <v>40.05988598687205</v>
      </c>
      <c r="AY314">
        <v>0.2303535797698588</v>
      </c>
      <c r="AZ314">
        <v>1.623688730605756</v>
      </c>
    </row>
    <row r="315" spans="1:52">
      <c r="A315" s="2">
        <v>45170</v>
      </c>
      <c r="B315">
        <v>215.1378887722689</v>
      </c>
      <c r="C315">
        <v>-0.04107635706096269</v>
      </c>
      <c r="AN315" s="2">
        <v>45170</v>
      </c>
      <c r="AO315">
        <v>0.1411899755867875</v>
      </c>
      <c r="AP315">
        <v>74.51368123855316</v>
      </c>
      <c r="AQ315">
        <v>2.842673308571229</v>
      </c>
      <c r="AR315">
        <v>0.1491045229613063</v>
      </c>
      <c r="AS315">
        <v>0.0006299485111594883</v>
      </c>
      <c r="AT315">
        <v>25.94726509466986</v>
      </c>
      <c r="AU315">
        <v>5.406924029865695</v>
      </c>
      <c r="AV315">
        <v>0.009876570276479696</v>
      </c>
      <c r="AW315">
        <v>0.9820335567026711</v>
      </c>
      <c r="AX315">
        <v>40.23863211032146</v>
      </c>
      <c r="AY315">
        <v>0.2334458367186339</v>
      </c>
      <c r="AZ315">
        <v>1.657018429872064</v>
      </c>
    </row>
    <row r="316" spans="1:52">
      <c r="A316" s="2">
        <v>45171</v>
      </c>
      <c r="B316">
        <v>212.9382792585842</v>
      </c>
      <c r="C316">
        <v>-0.01022418471352138</v>
      </c>
      <c r="AN316" s="2">
        <v>45171</v>
      </c>
      <c r="AO316">
        <v>0.1422471336357197</v>
      </c>
      <c r="AP316">
        <v>73.71514616516684</v>
      </c>
      <c r="AQ316">
        <v>2.833628542687571</v>
      </c>
      <c r="AR316">
        <v>0.1496259458844643</v>
      </c>
      <c r="AS316">
        <v>0.0006271826698893783</v>
      </c>
      <c r="AT316">
        <v>25.96753292914399</v>
      </c>
      <c r="AU316">
        <v>5.419129210908749</v>
      </c>
      <c r="AV316">
        <v>0.009877163056760173</v>
      </c>
      <c r="AW316">
        <v>0.963674976074728</v>
      </c>
      <c r="AX316">
        <v>40.46349268779022</v>
      </c>
      <c r="AY316">
        <v>0.2361031161485195</v>
      </c>
      <c r="AZ316">
        <v>1.679724954783804</v>
      </c>
    </row>
    <row r="317" spans="1:52">
      <c r="A317" s="2">
        <v>45172</v>
      </c>
      <c r="B317">
        <v>214.0945200690677</v>
      </c>
      <c r="C317">
        <v>0.005429934037737727</v>
      </c>
      <c r="AN317" s="2">
        <v>45172</v>
      </c>
      <c r="AO317">
        <v>0.1414784382012008</v>
      </c>
      <c r="AP317">
        <v>73.8186861017444</v>
      </c>
      <c r="AQ317">
        <v>2.850435934545513</v>
      </c>
      <c r="AR317">
        <v>0.1498465054587</v>
      </c>
      <c r="AS317">
        <v>0.0006289913605994797</v>
      </c>
      <c r="AT317">
        <v>25.99122843481609</v>
      </c>
      <c r="AU317">
        <v>5.387797821788588</v>
      </c>
      <c r="AV317">
        <v>0.009881472046901922</v>
      </c>
      <c r="AW317">
        <v>0.9617833635651214</v>
      </c>
      <c r="AX317">
        <v>40.65685292182906</v>
      </c>
      <c r="AY317">
        <v>0.2353320714158451</v>
      </c>
      <c r="AZ317">
        <v>1.637955854448381</v>
      </c>
    </row>
    <row r="318" spans="1:52">
      <c r="A318" s="2">
        <v>45173</v>
      </c>
      <c r="B318">
        <v>214.0257841656872</v>
      </c>
      <c r="C318">
        <v>-0.0003210540062319467</v>
      </c>
      <c r="AN318" s="2">
        <v>45173</v>
      </c>
      <c r="AO318">
        <v>0.1586931403659706</v>
      </c>
      <c r="AP318">
        <v>67.75375007361406</v>
      </c>
      <c r="AQ318">
        <v>2.672079347910821</v>
      </c>
      <c r="AR318">
        <v>0.1498132191532073</v>
      </c>
      <c r="AS318">
        <v>0.0006029436686692281</v>
      </c>
      <c r="AT318">
        <v>21.72276938806666</v>
      </c>
      <c r="AU318">
        <v>5.683989036427926</v>
      </c>
      <c r="AV318">
        <v>0.01377472952322303</v>
      </c>
      <c r="AW318">
        <v>1.066740823185678</v>
      </c>
      <c r="AX318">
        <v>38.17419977058029</v>
      </c>
      <c r="AY318">
        <v>0.2410171699205269</v>
      </c>
      <c r="AZ318">
        <v>1.937259263979117</v>
      </c>
    </row>
    <row r="319" spans="1:52">
      <c r="A319" s="2">
        <v>45174</v>
      </c>
      <c r="B319">
        <v>214.178284374336</v>
      </c>
      <c r="C319">
        <v>0.0007125319467620184</v>
      </c>
      <c r="AN319" s="2">
        <v>45174</v>
      </c>
      <c r="AO319">
        <v>0.1594178496214995</v>
      </c>
      <c r="AP319">
        <v>67.69265968047458</v>
      </c>
      <c r="AQ319">
        <v>2.70098571596864</v>
      </c>
      <c r="AR319">
        <v>0.1494247610523999</v>
      </c>
      <c r="AS319">
        <v>0.0006071858766457542</v>
      </c>
      <c r="AT319">
        <v>21.61899187726557</v>
      </c>
      <c r="AU319">
        <v>5.705908221224953</v>
      </c>
      <c r="AV319">
        <v>0.01385355115644295</v>
      </c>
      <c r="AW319">
        <v>1.071527577711141</v>
      </c>
      <c r="AX319">
        <v>37.43203133015166</v>
      </c>
      <c r="AY319">
        <v>0.2428790256280097</v>
      </c>
      <c r="AZ319">
        <v>1.928776519294648</v>
      </c>
    </row>
    <row r="320" spans="1:52">
      <c r="A320" s="2">
        <v>45175</v>
      </c>
      <c r="B320">
        <v>215.2942904675511</v>
      </c>
      <c r="C320">
        <v>0.005210640735475058</v>
      </c>
      <c r="AN320" s="2">
        <v>45175</v>
      </c>
      <c r="AO320">
        <v>0.1578944672837585</v>
      </c>
      <c r="AP320">
        <v>67.64741746761807</v>
      </c>
      <c r="AQ320">
        <v>2.677184041855587</v>
      </c>
      <c r="AR320">
        <v>0.150583612300708</v>
      </c>
      <c r="AS320">
        <v>0.0006107560174208763</v>
      </c>
      <c r="AT320">
        <v>21.73877161747635</v>
      </c>
      <c r="AU320">
        <v>5.718380201138607</v>
      </c>
      <c r="AV320">
        <v>0.01388049142646765</v>
      </c>
      <c r="AW320">
        <v>1.054648932763595</v>
      </c>
      <c r="AX320">
        <v>37.28197682315976</v>
      </c>
      <c r="AY320">
        <v>0.2341848488398288</v>
      </c>
      <c r="AZ320">
        <v>1.963612548396553</v>
      </c>
    </row>
    <row r="321" spans="1:52">
      <c r="A321" s="2">
        <v>45176</v>
      </c>
      <c r="B321">
        <v>215.6106236743435</v>
      </c>
      <c r="C321">
        <v>0.001469306065225773</v>
      </c>
      <c r="AN321" s="2">
        <v>45176</v>
      </c>
      <c r="AO321">
        <v>0.158992770226561</v>
      </c>
      <c r="AP321">
        <v>67.69723422859292</v>
      </c>
      <c r="AQ321">
        <v>2.676547201015253</v>
      </c>
      <c r="AR321">
        <v>0.1503835674471755</v>
      </c>
      <c r="AS321">
        <v>0.0006123082143332561</v>
      </c>
      <c r="AT321">
        <v>21.79847449740159</v>
      </c>
      <c r="AU321">
        <v>5.716974946276506</v>
      </c>
      <c r="AV321">
        <v>0.01390366750889417</v>
      </c>
      <c r="AW321">
        <v>1.030705589508941</v>
      </c>
      <c r="AX321">
        <v>37.29645458511245</v>
      </c>
      <c r="AY321">
        <v>0.2423104839106039</v>
      </c>
      <c r="AZ321">
        <v>1.931323454585968</v>
      </c>
    </row>
    <row r="322" spans="1:52">
      <c r="A322" s="2">
        <v>45177</v>
      </c>
      <c r="B322">
        <v>217.3391057001526</v>
      </c>
      <c r="C322">
        <v>0.008016683020312332</v>
      </c>
      <c r="AN322" s="2">
        <v>45177</v>
      </c>
      <c r="AO322">
        <v>0.1571363954373887</v>
      </c>
      <c r="AP322">
        <v>68.309751602739</v>
      </c>
      <c r="AQ322">
        <v>2.662212181760201</v>
      </c>
      <c r="AR322">
        <v>0.1504210750413874</v>
      </c>
      <c r="AS322">
        <v>0.000606483213573513</v>
      </c>
      <c r="AT322">
        <v>21.70500279772529</v>
      </c>
      <c r="AU322">
        <v>5.743548158485489</v>
      </c>
      <c r="AV322">
        <v>0.01389860797875336</v>
      </c>
      <c r="AW322">
        <v>1.023463205092569</v>
      </c>
      <c r="AX322">
        <v>37.88849118810182</v>
      </c>
      <c r="AY322">
        <v>0.241040676819273</v>
      </c>
      <c r="AZ322">
        <v>1.938775893126257</v>
      </c>
    </row>
    <row r="323" spans="1:52">
      <c r="A323" s="2">
        <v>45178</v>
      </c>
      <c r="B323">
        <v>214.8572034874193</v>
      </c>
      <c r="C323">
        <v>-0.01141949215599247</v>
      </c>
      <c r="AN323" s="2">
        <v>45178</v>
      </c>
      <c r="AO323">
        <v>0.1546466262446112</v>
      </c>
      <c r="AP323">
        <v>68.35170343208351</v>
      </c>
      <c r="AQ323">
        <v>2.671678906035191</v>
      </c>
      <c r="AR323">
        <v>0.1502333853282345</v>
      </c>
      <c r="AS323">
        <v>0.0006066376059752537</v>
      </c>
      <c r="AT323">
        <v>21.67491261481809</v>
      </c>
      <c r="AU323">
        <v>5.724445003495272</v>
      </c>
      <c r="AV323">
        <v>0.01382130813627268</v>
      </c>
      <c r="AW323">
        <v>1.029445950397486</v>
      </c>
      <c r="AX323">
        <v>38.24856287863367</v>
      </c>
      <c r="AY323">
        <v>0.2416978337274114</v>
      </c>
      <c r="AZ323">
        <v>1.964861349365494</v>
      </c>
    </row>
    <row r="324" spans="1:52">
      <c r="A324" s="2">
        <v>45179</v>
      </c>
      <c r="B324">
        <v>214.0598456241209</v>
      </c>
      <c r="C324">
        <v>-0.003711106029289257</v>
      </c>
      <c r="AN324" s="2">
        <v>45179</v>
      </c>
      <c r="AO324">
        <v>0.1547770124263477</v>
      </c>
      <c r="AP324">
        <v>68.36538478596137</v>
      </c>
      <c r="AQ324">
        <v>2.683283467457076</v>
      </c>
      <c r="AR324">
        <v>0.1499069152736176</v>
      </c>
      <c r="AS324">
        <v>0.0006046215233178636</v>
      </c>
      <c r="AT324">
        <v>21.63255806448652</v>
      </c>
      <c r="AU324">
        <v>5.714217741879617</v>
      </c>
      <c r="AV324">
        <v>0.01378440985715011</v>
      </c>
      <c r="AW324">
        <v>1.043834757795735</v>
      </c>
      <c r="AX324">
        <v>38.32570211344404</v>
      </c>
      <c r="AY324">
        <v>0.2426548411951982</v>
      </c>
      <c r="AZ324">
        <v>1.975652987129101</v>
      </c>
    </row>
    <row r="325" spans="1:52">
      <c r="A325" s="2">
        <v>45180</v>
      </c>
      <c r="B325">
        <v>209.9006782400187</v>
      </c>
      <c r="C325">
        <v>-0.01942992798100696</v>
      </c>
      <c r="AN325" s="2">
        <v>45180</v>
      </c>
      <c r="AO325">
        <v>0.09856504581247129</v>
      </c>
      <c r="AP325">
        <v>90.57228074466892</v>
      </c>
      <c r="AQ325">
        <v>3.298819783256893</v>
      </c>
      <c r="AR325">
        <v>0.1482938390345764</v>
      </c>
      <c r="AS325">
        <v>0.0002280148860746218</v>
      </c>
      <c r="AT325">
        <v>22.13249577077408</v>
      </c>
      <c r="AU325">
        <v>6.701759667280418</v>
      </c>
      <c r="AV325">
        <v>0.01099999012964933</v>
      </c>
      <c r="AW325">
        <v>0.5955157760010326</v>
      </c>
      <c r="AX325">
        <v>45.69967762947581</v>
      </c>
      <c r="AY325">
        <v>0.1705707032658381</v>
      </c>
      <c r="AZ325">
        <v>2.388599534966597</v>
      </c>
    </row>
    <row r="326" spans="1:52">
      <c r="A326" s="2">
        <v>45181</v>
      </c>
      <c r="B326">
        <v>201.8866100973437</v>
      </c>
      <c r="C326">
        <v>-0.03818028702847276</v>
      </c>
      <c r="AN326" s="2">
        <v>45181</v>
      </c>
      <c r="AO326">
        <v>0.09846065403748361</v>
      </c>
      <c r="AP326">
        <v>89.85400408504162</v>
      </c>
      <c r="AQ326">
        <v>3.257469312475759</v>
      </c>
      <c r="AR326">
        <v>0.1471115647170082</v>
      </c>
      <c r="AS326">
        <v>0.0002253856899805365</v>
      </c>
      <c r="AT326">
        <v>22.89783753989908</v>
      </c>
      <c r="AU326">
        <v>6.719925012356586</v>
      </c>
      <c r="AV326">
        <v>0.01104474725967227</v>
      </c>
      <c r="AW326">
        <v>0.5925355054927962</v>
      </c>
      <c r="AX326">
        <v>45.74979921638914</v>
      </c>
      <c r="AY326">
        <v>0.1697739498991546</v>
      </c>
      <c r="AZ326">
        <v>2.364766517576769</v>
      </c>
    </row>
    <row r="327" spans="1:52">
      <c r="A327" s="2">
        <v>45182</v>
      </c>
      <c r="B327">
        <v>205.0193124642376</v>
      </c>
      <c r="C327">
        <v>0.01551713788934972</v>
      </c>
      <c r="AN327" s="2">
        <v>45182</v>
      </c>
      <c r="AO327">
        <v>0.09805962184125806</v>
      </c>
      <c r="AP327">
        <v>89.64791217782113</v>
      </c>
      <c r="AQ327">
        <v>3.308689782180139</v>
      </c>
      <c r="AR327">
        <v>0.1455448270170629</v>
      </c>
      <c r="AS327">
        <v>0.0002224690769977377</v>
      </c>
      <c r="AT327">
        <v>22.75448821146574</v>
      </c>
      <c r="AU327">
        <v>6.815964428483746</v>
      </c>
      <c r="AV327">
        <v>0.01090195519266476</v>
      </c>
      <c r="AW327">
        <v>0.5869286173183356</v>
      </c>
      <c r="AX327">
        <v>46.09890621841024</v>
      </c>
      <c r="AY327">
        <v>0.1697798101623593</v>
      </c>
      <c r="AZ327">
        <v>2.344507041790867</v>
      </c>
    </row>
    <row r="328" spans="1:52">
      <c r="A328" s="2">
        <v>45183</v>
      </c>
      <c r="B328">
        <v>206.8836557619525</v>
      </c>
      <c r="C328">
        <v>0.009093500877094707</v>
      </c>
      <c r="AN328" s="2">
        <v>45183</v>
      </c>
      <c r="AO328">
        <v>0.09783955626060326</v>
      </c>
      <c r="AP328">
        <v>89.36848871176221</v>
      </c>
      <c r="AQ328">
        <v>3.307774430114704</v>
      </c>
      <c r="AR328">
        <v>0.1459841358669825</v>
      </c>
      <c r="AS328">
        <v>0.0002213493061207942</v>
      </c>
      <c r="AT328">
        <v>22.83627876080183</v>
      </c>
      <c r="AU328">
        <v>6.856138753732024</v>
      </c>
      <c r="AV328">
        <v>0.01090728059727076</v>
      </c>
      <c r="AW328">
        <v>0.5866891596208674</v>
      </c>
      <c r="AX328">
        <v>45.88479810837809</v>
      </c>
      <c r="AY328">
        <v>0.167244883148609</v>
      </c>
      <c r="AZ328">
        <v>2.335059545583041</v>
      </c>
    </row>
    <row r="329" spans="1:52">
      <c r="A329" s="2">
        <v>45184</v>
      </c>
      <c r="B329">
        <v>208.7029252800827</v>
      </c>
      <c r="C329">
        <v>0.008793684118882261</v>
      </c>
      <c r="AN329" s="2">
        <v>45184</v>
      </c>
      <c r="AO329">
        <v>0.09744632170729788</v>
      </c>
      <c r="AP329">
        <v>89.25176158599875</v>
      </c>
      <c r="AQ329">
        <v>3.301302438919552</v>
      </c>
      <c r="AR329">
        <v>0.1473830414456169</v>
      </c>
      <c r="AS329">
        <v>0.0002205277964787914</v>
      </c>
      <c r="AT329">
        <v>23.1410747963996</v>
      </c>
      <c r="AU329">
        <v>6.81494428195675</v>
      </c>
      <c r="AV329">
        <v>0.01086930642541698</v>
      </c>
      <c r="AW329">
        <v>0.5784787472666165</v>
      </c>
      <c r="AX329">
        <v>45.52343201935768</v>
      </c>
      <c r="AY329">
        <v>0.1644031110906105</v>
      </c>
      <c r="AZ329">
        <v>2.345462589778636</v>
      </c>
    </row>
    <row r="330" spans="1:52">
      <c r="A330" s="2">
        <v>45185</v>
      </c>
      <c r="B330">
        <v>210.8358693971363</v>
      </c>
      <c r="C330">
        <v>0.01022000105744159</v>
      </c>
      <c r="AN330" s="2">
        <v>45185</v>
      </c>
      <c r="AO330">
        <v>0.09572398431279852</v>
      </c>
      <c r="AP330">
        <v>90.32204387899996</v>
      </c>
      <c r="AQ330">
        <v>3.322054506689224</v>
      </c>
      <c r="AR330">
        <v>0.1475426267666533</v>
      </c>
      <c r="AS330">
        <v>0.0002218080368586261</v>
      </c>
      <c r="AT330">
        <v>23.31625496361039</v>
      </c>
      <c r="AU330">
        <v>6.744421550329784</v>
      </c>
      <c r="AV330">
        <v>0.01087085158043363</v>
      </c>
      <c r="AW330">
        <v>0.5657572803390911</v>
      </c>
      <c r="AX330">
        <v>45.2985779533024</v>
      </c>
      <c r="AY330">
        <v>0.1631118033823218</v>
      </c>
      <c r="AZ330">
        <v>2.326034333848789</v>
      </c>
    </row>
    <row r="331" spans="1:52">
      <c r="A331" s="2">
        <v>45186</v>
      </c>
      <c r="B331">
        <v>210.9896175172629</v>
      </c>
      <c r="C331">
        <v>0.0007292313237128312</v>
      </c>
      <c r="AN331" s="2">
        <v>45186</v>
      </c>
      <c r="AO331">
        <v>0.0905995066155378</v>
      </c>
      <c r="AP331">
        <v>90.65224491227956</v>
      </c>
      <c r="AQ331">
        <v>3.345647700704794</v>
      </c>
      <c r="AR331">
        <v>0.1472833366175364</v>
      </c>
      <c r="AS331">
        <v>0.000222947583209741</v>
      </c>
      <c r="AT331">
        <v>23.30236455579078</v>
      </c>
      <c r="AU331">
        <v>6.686471373525226</v>
      </c>
      <c r="AV331">
        <v>0.01094002032412458</v>
      </c>
      <c r="AW331">
        <v>0.5735936279962452</v>
      </c>
      <c r="AX331">
        <v>45.50568111914036</v>
      </c>
      <c r="AY331">
        <v>0.1639608963192308</v>
      </c>
      <c r="AZ331">
        <v>2.33456908397174</v>
      </c>
    </row>
    <row r="332" spans="1:52">
      <c r="A332" s="2">
        <v>45187</v>
      </c>
      <c r="B332">
        <v>208.4552774846996</v>
      </c>
      <c r="C332">
        <v>-0.01201168124946206</v>
      </c>
      <c r="AN332" s="2">
        <v>45187</v>
      </c>
      <c r="AO332">
        <v>0.0746641216770462</v>
      </c>
      <c r="AP332">
        <v>92.10043893647934</v>
      </c>
      <c r="AQ332">
        <v>3.438890867471857</v>
      </c>
      <c r="AR332">
        <v>0.144542418235976</v>
      </c>
      <c r="AS332">
        <v>8.032026438407749E-05</v>
      </c>
      <c r="AT332">
        <v>25.62811948183542</v>
      </c>
      <c r="AU332">
        <v>7.086724899843332</v>
      </c>
      <c r="AV332">
        <v>0.0104958996562679</v>
      </c>
      <c r="AW332">
        <v>0.2895498110714733</v>
      </c>
      <c r="AX332">
        <v>48.82364457296266</v>
      </c>
      <c r="AY332">
        <v>0.1401781740667736</v>
      </c>
      <c r="AZ332">
        <v>2.562852741747892</v>
      </c>
    </row>
    <row r="333" spans="1:52">
      <c r="A333" s="2">
        <v>45188</v>
      </c>
      <c r="B333">
        <v>210.4426695114527</v>
      </c>
      <c r="C333">
        <v>0.009533901231639108</v>
      </c>
      <c r="AN333" s="2">
        <v>45188</v>
      </c>
      <c r="AO333">
        <v>0.07356024846925288</v>
      </c>
      <c r="AP333">
        <v>91.21228152777397</v>
      </c>
      <c r="AQ333">
        <v>3.463808924879718</v>
      </c>
      <c r="AR333">
        <v>0.1461576738888879</v>
      </c>
      <c r="AS333">
        <v>8.029167034483182E-05</v>
      </c>
      <c r="AT333">
        <v>25.87679509148369</v>
      </c>
      <c r="AU333">
        <v>7.094360198760736</v>
      </c>
      <c r="AV333">
        <v>0.01048553857797425</v>
      </c>
      <c r="AW333">
        <v>0.2732612392127505</v>
      </c>
      <c r="AX333">
        <v>48.38038188604752</v>
      </c>
      <c r="AY333">
        <v>0.1352211867049456</v>
      </c>
      <c r="AZ333">
        <v>2.536947270740743</v>
      </c>
    </row>
    <row r="334" spans="1:52">
      <c r="A334" s="2">
        <v>45189</v>
      </c>
      <c r="B334">
        <v>213.2211604515089</v>
      </c>
      <c r="C334">
        <v>0.01320307780977381</v>
      </c>
      <c r="AN334" s="2">
        <v>45189</v>
      </c>
      <c r="AO334">
        <v>0.07299221663761576</v>
      </c>
      <c r="AP334">
        <v>91.10931755893594</v>
      </c>
      <c r="AQ334">
        <v>3.469099664955602</v>
      </c>
      <c r="AR334">
        <v>0.1472695660254677</v>
      </c>
      <c r="AS334">
        <v>8.000536738743809E-05</v>
      </c>
      <c r="AT334">
        <v>26.07430403591786</v>
      </c>
      <c r="AU334">
        <v>7.098376110791673</v>
      </c>
      <c r="AV334">
        <v>0.0105862692323783</v>
      </c>
      <c r="AW334">
        <v>0.2641678834489001</v>
      </c>
      <c r="AX334">
        <v>47.38886492930919</v>
      </c>
      <c r="AY334">
        <v>0.134396639876616</v>
      </c>
      <c r="AZ334">
        <v>2.542349814572232</v>
      </c>
    </row>
    <row r="335" spans="1:52">
      <c r="A335" s="2">
        <v>45190</v>
      </c>
      <c r="B335">
        <v>211.191092844791</v>
      </c>
      <c r="C335">
        <v>-0.009520948119872696</v>
      </c>
      <c r="AN335" s="2">
        <v>45190</v>
      </c>
      <c r="AO335">
        <v>0.06820372430903519</v>
      </c>
      <c r="AP335">
        <v>91.59283442083286</v>
      </c>
      <c r="AQ335">
        <v>3.503916262570544</v>
      </c>
      <c r="AR335">
        <v>0.1479345805885619</v>
      </c>
      <c r="AS335">
        <v>7.948209141090544E-05</v>
      </c>
      <c r="AT335">
        <v>26.15657496779747</v>
      </c>
      <c r="AU335">
        <v>7.058549305164621</v>
      </c>
      <c r="AV335">
        <v>0.01061996633159515</v>
      </c>
      <c r="AW335">
        <v>0.2604497049846143</v>
      </c>
      <c r="AX335">
        <v>47.18900940568423</v>
      </c>
      <c r="AY335">
        <v>0.1314547120449653</v>
      </c>
      <c r="AZ335">
        <v>2.542086209632368</v>
      </c>
    </row>
    <row r="336" spans="1:52">
      <c r="A336" s="2">
        <v>45191</v>
      </c>
      <c r="B336">
        <v>205.7797524441204</v>
      </c>
      <c r="C336">
        <v>-0.02562295752050281</v>
      </c>
      <c r="AN336" s="2">
        <v>45191</v>
      </c>
      <c r="AO336">
        <v>0.06972073789541333</v>
      </c>
      <c r="AP336">
        <v>91.41408172468</v>
      </c>
      <c r="AQ336">
        <v>3.497260245429554</v>
      </c>
      <c r="AR336">
        <v>0.1464710265356018</v>
      </c>
      <c r="AS336">
        <v>7.908297103112886E-05</v>
      </c>
      <c r="AT336">
        <v>26.0197608429269</v>
      </c>
      <c r="AU336">
        <v>7.089114504347936</v>
      </c>
      <c r="AV336">
        <v>0.01059585944041525</v>
      </c>
      <c r="AW336">
        <v>0.2624697529159242</v>
      </c>
      <c r="AX336">
        <v>47.89538190361422</v>
      </c>
      <c r="AY336">
        <v>0.1333773287555062</v>
      </c>
      <c r="AZ336">
        <v>2.547181788906814</v>
      </c>
    </row>
    <row r="337" spans="1:52">
      <c r="A337" s="2">
        <v>45192</v>
      </c>
      <c r="B337">
        <v>206.5636564808077</v>
      </c>
      <c r="C337">
        <v>0.003809432305057037</v>
      </c>
      <c r="AN337" s="2">
        <v>45192</v>
      </c>
      <c r="AO337">
        <v>0.06791580361392269</v>
      </c>
      <c r="AP337">
        <v>91.96711269290107</v>
      </c>
      <c r="AQ337">
        <v>3.496275132352537</v>
      </c>
      <c r="AR337">
        <v>0.146774570059079</v>
      </c>
      <c r="AS337">
        <v>7.935570438418141E-05</v>
      </c>
      <c r="AT337">
        <v>25.92514922668098</v>
      </c>
      <c r="AU337">
        <v>7.111550066021215</v>
      </c>
      <c r="AV337">
        <v>0.01057657431327767</v>
      </c>
      <c r="AW337">
        <v>0.2536261850059911</v>
      </c>
      <c r="AX337">
        <v>48.00157157615407</v>
      </c>
      <c r="AY337">
        <v>0.1341554822192408</v>
      </c>
      <c r="AZ337">
        <v>2.547149659938506</v>
      </c>
    </row>
    <row r="338" spans="1:52">
      <c r="A338" s="2">
        <v>45193</v>
      </c>
      <c r="B338">
        <v>206.5150058533606</v>
      </c>
      <c r="C338">
        <v>-0.0002355236553995832</v>
      </c>
      <c r="AN338" s="2">
        <v>45193</v>
      </c>
      <c r="AO338">
        <v>0.06954621193442959</v>
      </c>
      <c r="AP338">
        <v>91.5300763635848</v>
      </c>
      <c r="AQ338">
        <v>3.483185474099488</v>
      </c>
      <c r="AR338">
        <v>0.1472307014267812</v>
      </c>
      <c r="AS338">
        <v>7.935304902717876E-05</v>
      </c>
      <c r="AT338">
        <v>26.1225204932847</v>
      </c>
      <c r="AU338">
        <v>7.092032323193323</v>
      </c>
      <c r="AV338">
        <v>0.01057867549036452</v>
      </c>
      <c r="AW338">
        <v>0.2447348174679303</v>
      </c>
      <c r="AX338">
        <v>48.02836314085836</v>
      </c>
      <c r="AY338">
        <v>0.1340597528639584</v>
      </c>
      <c r="AZ338">
        <v>2.539543395690347</v>
      </c>
    </row>
    <row r="339" spans="1:52">
      <c r="A339" s="2">
        <v>45194</v>
      </c>
      <c r="B339">
        <v>204.4389058388948</v>
      </c>
      <c r="C339">
        <v>-0.01005302256795804</v>
      </c>
      <c r="AN339" s="2">
        <v>45194</v>
      </c>
      <c r="AO339">
        <v>0.01978952666238636</v>
      </c>
      <c r="AP339">
        <v>98.16873807828048</v>
      </c>
      <c r="AQ339">
        <v>3.487103468658225</v>
      </c>
      <c r="AR339">
        <v>0.1472170171934081</v>
      </c>
      <c r="AS339">
        <v>3.755962221109083E-05</v>
      </c>
      <c r="AT339">
        <v>21.15105993889598</v>
      </c>
      <c r="AU339">
        <v>7.679339697512007</v>
      </c>
      <c r="AV339">
        <v>0.01527719384860413</v>
      </c>
      <c r="AW339">
        <v>0</v>
      </c>
      <c r="AX339">
        <v>57.54704451280426</v>
      </c>
      <c r="AY339">
        <v>0</v>
      </c>
      <c r="AZ339">
        <v>2.036330697198777</v>
      </c>
    </row>
    <row r="340" spans="1:52">
      <c r="A340" s="2">
        <v>45195</v>
      </c>
      <c r="B340">
        <v>206.6852878654851</v>
      </c>
      <c r="C340">
        <v>0.01098803585047814</v>
      </c>
      <c r="AN340" s="2">
        <v>45195</v>
      </c>
      <c r="AO340">
        <v>0.01988177715815863</v>
      </c>
      <c r="AP340">
        <v>98.18609139943568</v>
      </c>
      <c r="AQ340">
        <v>3.467413941658839</v>
      </c>
      <c r="AR340">
        <v>0.1477156507074169</v>
      </c>
      <c r="AS340">
        <v>3.796919651102282E-05</v>
      </c>
      <c r="AT340">
        <v>21.22201799971641</v>
      </c>
      <c r="AU340">
        <v>7.635464174043221</v>
      </c>
      <c r="AV340">
        <v>0.01538365956979907</v>
      </c>
      <c r="AW340">
        <v>0</v>
      </c>
      <c r="AX340">
        <v>57.53648701436649</v>
      </c>
      <c r="AY340">
        <v>0</v>
      </c>
      <c r="AZ340">
        <v>2.042150731045214</v>
      </c>
    </row>
    <row r="341" spans="1:52">
      <c r="A341" s="2">
        <v>45196</v>
      </c>
      <c r="B341">
        <v>206.5881568351849</v>
      </c>
      <c r="C341">
        <v>-0.0004699465129001101</v>
      </c>
      <c r="AN341" s="2">
        <v>45196</v>
      </c>
      <c r="AO341">
        <v>0.0202683181764943</v>
      </c>
      <c r="AP341">
        <v>98.23535174242009</v>
      </c>
      <c r="AQ341">
        <v>3.42874023226465</v>
      </c>
      <c r="AR341">
        <v>0.1460334705165784</v>
      </c>
      <c r="AS341">
        <v>3.808793627444888E-05</v>
      </c>
      <c r="AT341">
        <v>21.09767521664862</v>
      </c>
      <c r="AU341">
        <v>7.724039774516582</v>
      </c>
      <c r="AV341">
        <v>0.01533311272250164</v>
      </c>
      <c r="AW341">
        <v>0</v>
      </c>
      <c r="AX341">
        <v>58.61222583342607</v>
      </c>
      <c r="AY341">
        <v>0</v>
      </c>
      <c r="AZ341">
        <v>2.0490142687765</v>
      </c>
    </row>
    <row r="342" spans="1:52">
      <c r="A342" s="2">
        <v>45197</v>
      </c>
      <c r="B342">
        <v>205.5899900686291</v>
      </c>
      <c r="C342">
        <v>-0.004831674679938947</v>
      </c>
      <c r="AN342" s="2">
        <v>45197</v>
      </c>
      <c r="AO342">
        <v>0.02029709725909582</v>
      </c>
      <c r="AP342">
        <v>97.97051153175029</v>
      </c>
      <c r="AQ342">
        <v>3.458358319815313</v>
      </c>
      <c r="AR342">
        <v>0.1455959343911077</v>
      </c>
      <c r="AS342">
        <v>3.770019114201734E-05</v>
      </c>
      <c r="AT342">
        <v>21.01708728502619</v>
      </c>
      <c r="AU342">
        <v>7.732476767084183</v>
      </c>
      <c r="AV342">
        <v>0.01521663732313586</v>
      </c>
      <c r="AW342">
        <v>0</v>
      </c>
      <c r="AX342">
        <v>59.03367171835432</v>
      </c>
      <c r="AY342">
        <v>0</v>
      </c>
      <c r="AZ342">
        <v>2.043264075288981</v>
      </c>
    </row>
    <row r="343" spans="1:52">
      <c r="A343" s="2">
        <v>45198</v>
      </c>
      <c r="B343">
        <v>211.1444358963571</v>
      </c>
      <c r="C343">
        <v>0.02701710246629152</v>
      </c>
      <c r="AN343" s="2">
        <v>45198</v>
      </c>
      <c r="AO343">
        <v>0.01921482470711691</v>
      </c>
      <c r="AP343">
        <v>98.91498270055092</v>
      </c>
      <c r="AQ343">
        <v>3.419136899817053</v>
      </c>
      <c r="AR343">
        <v>0.1472057254722271</v>
      </c>
      <c r="AS343">
        <v>3.771996874995709E-05</v>
      </c>
      <c r="AT343">
        <v>21.20647609724513</v>
      </c>
      <c r="AU343">
        <v>7.770103317541606</v>
      </c>
      <c r="AV343">
        <v>0.0150942896165318</v>
      </c>
      <c r="AW343">
        <v>0</v>
      </c>
      <c r="AX343">
        <v>58.75458463087332</v>
      </c>
      <c r="AY343">
        <v>0</v>
      </c>
      <c r="AZ343">
        <v>2.012992816786109</v>
      </c>
    </row>
    <row r="344" spans="1:52">
      <c r="A344" s="2">
        <v>45199</v>
      </c>
      <c r="B344">
        <v>211.4486267237534</v>
      </c>
      <c r="C344">
        <v>0.001440676502342697</v>
      </c>
      <c r="AN344" s="2">
        <v>45199</v>
      </c>
      <c r="AO344">
        <v>0.01915873186876213</v>
      </c>
      <c r="AP344">
        <v>98.93384398836481</v>
      </c>
      <c r="AQ344">
        <v>3.456998661569621</v>
      </c>
      <c r="AR344">
        <v>0.1474078977364378</v>
      </c>
      <c r="AS344">
        <v>3.794580202346101E-05</v>
      </c>
      <c r="AT344">
        <v>21.2543798147053</v>
      </c>
      <c r="AU344">
        <v>7.780775861967745</v>
      </c>
      <c r="AV344">
        <v>0.01498310997045749</v>
      </c>
      <c r="AW344">
        <v>0</v>
      </c>
      <c r="AX344">
        <v>58.12517771137312</v>
      </c>
      <c r="AY344">
        <v>0</v>
      </c>
      <c r="AZ344">
        <v>2.026764557783904</v>
      </c>
    </row>
    <row r="345" spans="1:52">
      <c r="A345" s="2">
        <v>45200</v>
      </c>
      <c r="B345">
        <v>212.9587780839765</v>
      </c>
      <c r="C345">
        <v>0.007141930328996793</v>
      </c>
      <c r="AN345" s="2">
        <v>45200</v>
      </c>
      <c r="AO345">
        <v>0.01886383999484516</v>
      </c>
      <c r="AP345">
        <v>97.82041548729937</v>
      </c>
      <c r="AQ345">
        <v>3.456197329963738</v>
      </c>
      <c r="AR345">
        <v>0.1487859019624066</v>
      </c>
      <c r="AS345">
        <v>3.81226862769502E-05</v>
      </c>
      <c r="AT345">
        <v>21.43312249037979</v>
      </c>
      <c r="AU345">
        <v>7.781601450777369</v>
      </c>
      <c r="AV345">
        <v>0.01505781608588018</v>
      </c>
      <c r="AW345">
        <v>0</v>
      </c>
      <c r="AX345">
        <v>57.70204061590385</v>
      </c>
      <c r="AY345">
        <v>0</v>
      </c>
      <c r="AZ345">
        <v>2.013319492484563</v>
      </c>
    </row>
    <row r="346" spans="1:52">
      <c r="A346" s="2">
        <v>45201</v>
      </c>
      <c r="B346">
        <v>221.4478451283539</v>
      </c>
      <c r="C346">
        <v>0.0398624894486852</v>
      </c>
      <c r="AN346" s="2">
        <v>45201</v>
      </c>
      <c r="AO346">
        <v>0</v>
      </c>
      <c r="AP346">
        <v>98.6676716171108</v>
      </c>
      <c r="AQ346">
        <v>3.408000259675957</v>
      </c>
      <c r="AR346">
        <v>0.1524099998284999</v>
      </c>
      <c r="AS346">
        <v>7.323241441032003E-05</v>
      </c>
      <c r="AT346">
        <v>27.94534099813714</v>
      </c>
      <c r="AU346">
        <v>7.616532559424697</v>
      </c>
      <c r="AV346">
        <v>0.01434955549644839</v>
      </c>
      <c r="AW346">
        <v>0</v>
      </c>
      <c r="AX346">
        <v>50.64989472313687</v>
      </c>
      <c r="AY346">
        <v>0</v>
      </c>
      <c r="AZ346">
        <v>1.598985219413926</v>
      </c>
    </row>
    <row r="347" spans="1:52">
      <c r="A347" s="2">
        <v>45202</v>
      </c>
      <c r="B347">
        <v>216.9113994054608</v>
      </c>
      <c r="C347">
        <v>-0.02048539113245273</v>
      </c>
      <c r="AN347" s="2">
        <v>45202</v>
      </c>
      <c r="AO347">
        <v>0</v>
      </c>
      <c r="AP347">
        <v>99.20279349051435</v>
      </c>
      <c r="AQ347">
        <v>3.488040189522169</v>
      </c>
      <c r="AR347">
        <v>0.1515251538697048</v>
      </c>
      <c r="AS347">
        <v>7.273213454827024E-05</v>
      </c>
      <c r="AT347">
        <v>26.25071430258728</v>
      </c>
      <c r="AU347">
        <v>7.709036073727328</v>
      </c>
      <c r="AV347">
        <v>0.014633273920047</v>
      </c>
      <c r="AW347">
        <v>0</v>
      </c>
      <c r="AX347">
        <v>51.48810707956356</v>
      </c>
      <c r="AY347">
        <v>0</v>
      </c>
      <c r="AZ347">
        <v>1.632572012056863</v>
      </c>
    </row>
    <row r="348" spans="1:52">
      <c r="A348" s="2">
        <v>45203</v>
      </c>
      <c r="B348">
        <v>216.281540962136</v>
      </c>
      <c r="C348">
        <v>-0.002903759069607159</v>
      </c>
      <c r="AN348" s="2">
        <v>45203</v>
      </c>
      <c r="AO348">
        <v>0</v>
      </c>
      <c r="AP348">
        <v>98.21286861875207</v>
      </c>
      <c r="AQ348">
        <v>3.449909498682522</v>
      </c>
      <c r="AR348">
        <v>0.1519790921515876</v>
      </c>
      <c r="AS348">
        <v>7.28559271195501E-05</v>
      </c>
      <c r="AT348">
        <v>27.2680251111527</v>
      </c>
      <c r="AU348">
        <v>7.775918870549685</v>
      </c>
      <c r="AV348">
        <v>0.01464617166694817</v>
      </c>
      <c r="AW348">
        <v>0</v>
      </c>
      <c r="AX348">
        <v>49.54412051194637</v>
      </c>
      <c r="AY348">
        <v>0</v>
      </c>
      <c r="AZ348">
        <v>1.668797822603222</v>
      </c>
    </row>
    <row r="349" spans="1:52">
      <c r="A349" s="2">
        <v>45204</v>
      </c>
      <c r="B349">
        <v>218.192772619302</v>
      </c>
      <c r="C349">
        <v>0.008836776586035766</v>
      </c>
      <c r="AN349" s="2">
        <v>45204</v>
      </c>
      <c r="AO349">
        <v>0</v>
      </c>
      <c r="AP349">
        <v>99.68912664990597</v>
      </c>
      <c r="AQ349">
        <v>3.233039946380734</v>
      </c>
      <c r="AR349">
        <v>0.1533039837906864</v>
      </c>
      <c r="AS349">
        <v>7.255284960110094E-05</v>
      </c>
      <c r="AT349">
        <v>27.47605889578384</v>
      </c>
      <c r="AU349">
        <v>7.894899339742334</v>
      </c>
      <c r="AV349">
        <v>0.01484667422505126</v>
      </c>
      <c r="AW349">
        <v>0</v>
      </c>
      <c r="AX349">
        <v>50.23484094213804</v>
      </c>
      <c r="AY349">
        <v>0</v>
      </c>
      <c r="AZ349">
        <v>1.699225314031678</v>
      </c>
    </row>
    <row r="350" spans="1:52">
      <c r="A350" s="2">
        <v>45205</v>
      </c>
      <c r="B350">
        <v>215.8182829032759</v>
      </c>
      <c r="C350">
        <v>-0.01088253147673679</v>
      </c>
      <c r="AN350" s="2">
        <v>45205</v>
      </c>
      <c r="AO350">
        <v>0</v>
      </c>
      <c r="AP350">
        <v>98.33602448527535</v>
      </c>
      <c r="AQ350">
        <v>3.190141486985107</v>
      </c>
      <c r="AR350">
        <v>0.1536122559021134</v>
      </c>
      <c r="AS350">
        <v>7.273379725006196E-05</v>
      </c>
      <c r="AT350">
        <v>27.57334922868377</v>
      </c>
      <c r="AU350">
        <v>7.855523710763719</v>
      </c>
      <c r="AV350">
        <v>0.01501248268838133</v>
      </c>
      <c r="AW350">
        <v>0</v>
      </c>
      <c r="AX350">
        <v>51.31901825270453</v>
      </c>
      <c r="AY350">
        <v>0</v>
      </c>
      <c r="AZ350">
        <v>1.686379732924982</v>
      </c>
    </row>
    <row r="351" spans="1:52">
      <c r="A351" s="2">
        <v>45206</v>
      </c>
      <c r="B351">
        <v>220.8266012845124</v>
      </c>
      <c r="C351">
        <v>0.02320618213555647</v>
      </c>
      <c r="AN351" s="2">
        <v>45206</v>
      </c>
      <c r="AO351">
        <v>0</v>
      </c>
      <c r="AP351">
        <v>98.92707439220702</v>
      </c>
      <c r="AQ351">
        <v>3.109138085532347</v>
      </c>
      <c r="AR351">
        <v>0.1551663682057502</v>
      </c>
      <c r="AS351">
        <v>7.304835396304369E-05</v>
      </c>
      <c r="AT351">
        <v>27.75570192051851</v>
      </c>
      <c r="AU351">
        <v>7.946401945875735</v>
      </c>
      <c r="AV351">
        <v>0.01505550623584269</v>
      </c>
      <c r="AW351">
        <v>0</v>
      </c>
      <c r="AX351">
        <v>50.85055977547716</v>
      </c>
      <c r="AY351">
        <v>0</v>
      </c>
      <c r="AZ351">
        <v>1.689954789329113</v>
      </c>
    </row>
    <row r="352" spans="1:52">
      <c r="A352" s="2">
        <v>45207</v>
      </c>
      <c r="B352">
        <v>218.6374017794679</v>
      </c>
      <c r="C352">
        <v>-0.009913658464651975</v>
      </c>
      <c r="AN352" s="2">
        <v>45207</v>
      </c>
      <c r="AO352">
        <v>0</v>
      </c>
      <c r="AP352">
        <v>100.2055312882243</v>
      </c>
      <c r="AQ352">
        <v>3.165162231617037</v>
      </c>
      <c r="AR352">
        <v>0.1544607686253748</v>
      </c>
      <c r="AS352">
        <v>7.224457396241932E-05</v>
      </c>
      <c r="AT352">
        <v>27.66599744972727</v>
      </c>
      <c r="AU352">
        <v>7.899283759166489</v>
      </c>
      <c r="AV352">
        <v>0.01500270701174414</v>
      </c>
      <c r="AW352">
        <v>0</v>
      </c>
      <c r="AX352">
        <v>50.36459322925059</v>
      </c>
      <c r="AY352">
        <v>0</v>
      </c>
      <c r="AZ352">
        <v>1.681289400116316</v>
      </c>
    </row>
    <row r="353" spans="1:52">
      <c r="A353" s="2">
        <v>45208</v>
      </c>
      <c r="B353">
        <v>216.7449891001815</v>
      </c>
      <c r="C353">
        <v>-0.008655484669522151</v>
      </c>
      <c r="AN353" s="2">
        <v>45208</v>
      </c>
      <c r="AO353">
        <v>0.09027282344886692</v>
      </c>
      <c r="AP353">
        <v>0</v>
      </c>
      <c r="AQ353">
        <v>3.219962276187895</v>
      </c>
      <c r="AR353">
        <v>0.1537625136852746</v>
      </c>
      <c r="AS353">
        <v>0.0005610328402044021</v>
      </c>
      <c r="AT353">
        <v>27.56743493683316</v>
      </c>
      <c r="AU353">
        <v>8.101321435348673</v>
      </c>
      <c r="AV353">
        <v>0.0199093366209725</v>
      </c>
      <c r="AW353">
        <v>1.8313067640222</v>
      </c>
      <c r="AX353">
        <v>0</v>
      </c>
      <c r="AY353">
        <v>0.795442621747802</v>
      </c>
      <c r="AZ353">
        <v>0</v>
      </c>
    </row>
    <row r="354" spans="1:52">
      <c r="A354" s="2">
        <v>45209</v>
      </c>
      <c r="B354">
        <v>208.8565505199853</v>
      </c>
      <c r="C354">
        <v>-0.03639502169321251</v>
      </c>
      <c r="AN354" s="2">
        <v>45209</v>
      </c>
      <c r="AO354">
        <v>0.09072590767415979</v>
      </c>
      <c r="AP354">
        <v>0</v>
      </c>
      <c r="AQ354">
        <v>3.288892170406605</v>
      </c>
      <c r="AR354">
        <v>0.1523706498169501</v>
      </c>
      <c r="AS354">
        <v>0.0005473734281073605</v>
      </c>
      <c r="AT354">
        <v>27.35086990045658</v>
      </c>
      <c r="AU354">
        <v>8.082919009690242</v>
      </c>
      <c r="AV354">
        <v>0.01983374503857962</v>
      </c>
      <c r="AW354">
        <v>1.863062005946463</v>
      </c>
      <c r="AX354">
        <v>0</v>
      </c>
      <c r="AY354">
        <v>0.8057041661482874</v>
      </c>
      <c r="AZ354">
        <v>0</v>
      </c>
    </row>
    <row r="355" spans="1:52">
      <c r="A355" s="2">
        <v>45210</v>
      </c>
      <c r="B355">
        <v>208.8623235435072</v>
      </c>
      <c r="C355">
        <v>2.764109388730951E-05</v>
      </c>
      <c r="AN355" s="2">
        <v>45210</v>
      </c>
      <c r="AO355">
        <v>0.08954274532066701</v>
      </c>
      <c r="AP355">
        <v>0</v>
      </c>
      <c r="AQ355">
        <v>3.282914211399647</v>
      </c>
      <c r="AR355">
        <v>0.1501936382193277</v>
      </c>
      <c r="AS355">
        <v>0.0005508132471183559</v>
      </c>
      <c r="AT355">
        <v>27.20614923861518</v>
      </c>
      <c r="AU355">
        <v>8.211261985352355</v>
      </c>
      <c r="AV355">
        <v>0.01997627395966304</v>
      </c>
      <c r="AW355">
        <v>1.864688296150226</v>
      </c>
      <c r="AX355">
        <v>0</v>
      </c>
      <c r="AY355">
        <v>0.8046066427810157</v>
      </c>
      <c r="AZ355">
        <v>0</v>
      </c>
    </row>
    <row r="356" spans="1:52">
      <c r="A356" s="2">
        <v>45211</v>
      </c>
      <c r="B356">
        <v>205.6553706903753</v>
      </c>
      <c r="C356">
        <v>-0.01535438655820498</v>
      </c>
      <c r="AN356" s="2">
        <v>45211</v>
      </c>
      <c r="AO356">
        <v>0.08946297422622254</v>
      </c>
      <c r="AP356">
        <v>0</v>
      </c>
      <c r="AQ356">
        <v>3.319602835388729</v>
      </c>
      <c r="AR356">
        <v>0.1494595550276102</v>
      </c>
      <c r="AS356">
        <v>0.00055431607581176</v>
      </c>
      <c r="AT356">
        <v>27.71178726551853</v>
      </c>
      <c r="AU356">
        <v>8.261162291045013</v>
      </c>
      <c r="AV356">
        <v>0.01970744326097036</v>
      </c>
      <c r="AW356">
        <v>1.806601293487014</v>
      </c>
      <c r="AX356">
        <v>0</v>
      </c>
      <c r="AY356">
        <v>0.7983852233846503</v>
      </c>
      <c r="AZ356">
        <v>0</v>
      </c>
    </row>
    <row r="357" spans="1:52">
      <c r="A357" s="2">
        <v>45212</v>
      </c>
      <c r="B357">
        <v>202.3854946685689</v>
      </c>
      <c r="C357">
        <v>-0.0158997842401567</v>
      </c>
      <c r="AN357" s="2">
        <v>45212</v>
      </c>
      <c r="AO357">
        <v>0.08840806350213408</v>
      </c>
      <c r="AP357">
        <v>0</v>
      </c>
      <c r="AQ357">
        <v>3.329484522188877</v>
      </c>
      <c r="AR357">
        <v>0.1479771753388303</v>
      </c>
      <c r="AS357">
        <v>0.0005472738745634843</v>
      </c>
      <c r="AT357">
        <v>27.74030357378972</v>
      </c>
      <c r="AU357">
        <v>8.269065871718547</v>
      </c>
      <c r="AV357">
        <v>0.01973721047813342</v>
      </c>
      <c r="AW357">
        <v>1.826924008983905</v>
      </c>
      <c r="AX357">
        <v>0</v>
      </c>
      <c r="AY357">
        <v>0.8104386098578725</v>
      </c>
      <c r="AZ357">
        <v>0</v>
      </c>
    </row>
    <row r="358" spans="1:52">
      <c r="A358" s="2">
        <v>45213</v>
      </c>
      <c r="B358">
        <v>203.8662766191499</v>
      </c>
      <c r="C358">
        <v>0.007316640715808065</v>
      </c>
      <c r="AN358" s="2">
        <v>45213</v>
      </c>
      <c r="AO358">
        <v>0.087994237896551</v>
      </c>
      <c r="AP358">
        <v>0</v>
      </c>
      <c r="AQ358">
        <v>3.342378944700758</v>
      </c>
      <c r="AR358">
        <v>0.1485062660964932</v>
      </c>
      <c r="AS358">
        <v>0.0005492016078739745</v>
      </c>
      <c r="AT358">
        <v>28.01251629533414</v>
      </c>
      <c r="AU358">
        <v>8.221556923789736</v>
      </c>
      <c r="AV358">
        <v>0.0197256753759198</v>
      </c>
      <c r="AW358">
        <v>1.825249938886708</v>
      </c>
      <c r="AX358">
        <v>0</v>
      </c>
      <c r="AY358">
        <v>0.7965820017426691</v>
      </c>
      <c r="AZ358">
        <v>0</v>
      </c>
    </row>
    <row r="359" spans="1:52">
      <c r="A359" s="2">
        <v>45214</v>
      </c>
      <c r="B359">
        <v>205.0587790718142</v>
      </c>
      <c r="C359">
        <v>0.005849434602134274</v>
      </c>
      <c r="AN359" s="2">
        <v>45214</v>
      </c>
      <c r="AO359">
        <v>0.08767112900335877</v>
      </c>
      <c r="AP359">
        <v>0</v>
      </c>
      <c r="AQ359">
        <v>3.363233308658466</v>
      </c>
      <c r="AR359">
        <v>0.1489035987510308</v>
      </c>
      <c r="AS359">
        <v>0.0005520122378743255</v>
      </c>
      <c r="AT359">
        <v>27.7243246936104</v>
      </c>
      <c r="AU359">
        <v>8.237420862368952</v>
      </c>
      <c r="AV359">
        <v>0.01977216844771237</v>
      </c>
      <c r="AW359">
        <v>1.818066445519761</v>
      </c>
      <c r="AX359">
        <v>0</v>
      </c>
      <c r="AY359">
        <v>0.7944864475944837</v>
      </c>
      <c r="AZ359">
        <v>0</v>
      </c>
    </row>
    <row r="360" spans="1:52">
      <c r="A360" s="2">
        <v>45215</v>
      </c>
      <c r="B360">
        <v>206.722669539068</v>
      </c>
      <c r="C360">
        <v>0.008114212299445311</v>
      </c>
      <c r="AN360" s="2">
        <v>45215</v>
      </c>
      <c r="AO360">
        <v>0.2903923501771543</v>
      </c>
      <c r="AP360">
        <v>0</v>
      </c>
      <c r="AQ360">
        <v>3.38218231387583</v>
      </c>
      <c r="AR360">
        <v>0.1478959965549622</v>
      </c>
      <c r="AS360">
        <v>0.000277607079763897</v>
      </c>
      <c r="AT360">
        <v>27.32668046979197</v>
      </c>
      <c r="AU360">
        <v>8.264874923246104</v>
      </c>
      <c r="AV360">
        <v>0</v>
      </c>
      <c r="AW360">
        <v>3.590819642032495</v>
      </c>
      <c r="AX360">
        <v>0</v>
      </c>
      <c r="AY360">
        <v>1.365755115137002</v>
      </c>
      <c r="AZ360">
        <v>0</v>
      </c>
    </row>
    <row r="361" spans="1:52">
      <c r="A361" s="2">
        <v>45216</v>
      </c>
      <c r="B361">
        <v>213.0729937157317</v>
      </c>
      <c r="C361">
        <v>0.03071905074960113</v>
      </c>
      <c r="AN361" s="2">
        <v>45216</v>
      </c>
      <c r="AO361">
        <v>0.2948855418660568</v>
      </c>
      <c r="AP361">
        <v>0</v>
      </c>
      <c r="AQ361">
        <v>3.39310129076569</v>
      </c>
      <c r="AR361">
        <v>0.1487271360839864</v>
      </c>
      <c r="AS361">
        <v>0.000272318516124801</v>
      </c>
      <c r="AT361">
        <v>27.76612022540501</v>
      </c>
      <c r="AU361">
        <v>8.435984931810554</v>
      </c>
      <c r="AV361">
        <v>0</v>
      </c>
      <c r="AW361">
        <v>3.640699549381779</v>
      </c>
      <c r="AX361">
        <v>0</v>
      </c>
      <c r="AY361">
        <v>1.286133361383617</v>
      </c>
      <c r="AZ361">
        <v>0</v>
      </c>
    </row>
    <row r="362" spans="1:52">
      <c r="A362" s="2">
        <v>45217</v>
      </c>
      <c r="B362">
        <v>207.8098628625319</v>
      </c>
      <c r="C362">
        <v>-0.02470106962603369</v>
      </c>
      <c r="AN362" s="2">
        <v>45217</v>
      </c>
      <c r="AO362">
        <v>0.2976854929046016</v>
      </c>
      <c r="AP362">
        <v>0</v>
      </c>
      <c r="AQ362">
        <v>3.42084428527671</v>
      </c>
      <c r="AR362">
        <v>0.147339761039822</v>
      </c>
      <c r="AS362">
        <v>0.0002662793411210446</v>
      </c>
      <c r="AT362">
        <v>28.26548150218139</v>
      </c>
      <c r="AU362">
        <v>8.486265218280415</v>
      </c>
      <c r="AV362">
        <v>0</v>
      </c>
      <c r="AW362">
        <v>3.650846846610142</v>
      </c>
      <c r="AX362">
        <v>0</v>
      </c>
      <c r="AY362">
        <v>1.255603833932009</v>
      </c>
      <c r="AZ362">
        <v>0</v>
      </c>
    </row>
    <row r="363" spans="1:52">
      <c r="A363" s="2">
        <v>45218</v>
      </c>
      <c r="B363">
        <v>204.9393928021952</v>
      </c>
      <c r="C363">
        <v>-0.01381296354656436</v>
      </c>
      <c r="AN363" s="2">
        <v>45218</v>
      </c>
      <c r="AO363">
        <v>0.2965939198894793</v>
      </c>
      <c r="AP363">
        <v>0</v>
      </c>
      <c r="AQ363">
        <v>3.448549782613525</v>
      </c>
      <c r="AR363">
        <v>0.146024461303832</v>
      </c>
      <c r="AS363">
        <v>0.0002635757905403321</v>
      </c>
      <c r="AT363">
        <v>28.96874303081911</v>
      </c>
      <c r="AU363">
        <v>8.405345948490826</v>
      </c>
      <c r="AV363">
        <v>0</v>
      </c>
      <c r="AW363">
        <v>3.588125829634113</v>
      </c>
      <c r="AX363">
        <v>0</v>
      </c>
      <c r="AY363">
        <v>1.265249141463423</v>
      </c>
      <c r="AZ363">
        <v>0</v>
      </c>
    </row>
    <row r="364" spans="1:52">
      <c r="A364" s="2">
        <v>45219</v>
      </c>
      <c r="B364">
        <v>207.4563015047031</v>
      </c>
      <c r="C364">
        <v>0.01228123431075634</v>
      </c>
      <c r="AN364" s="2">
        <v>45219</v>
      </c>
      <c r="AO364">
        <v>0.2914835989468064</v>
      </c>
      <c r="AP364">
        <v>0</v>
      </c>
      <c r="AQ364">
        <v>3.432753317469258</v>
      </c>
      <c r="AR364">
        <v>0.1475311931545694</v>
      </c>
      <c r="AS364">
        <v>0.0002634436892269855</v>
      </c>
      <c r="AT364">
        <v>29.52140717829073</v>
      </c>
      <c r="AU364">
        <v>8.539745527078338</v>
      </c>
      <c r="AV364">
        <v>0</v>
      </c>
      <c r="AW364">
        <v>3.660948187130777</v>
      </c>
      <c r="AX364">
        <v>0</v>
      </c>
      <c r="AY364">
        <v>1.208645705145454</v>
      </c>
      <c r="AZ364">
        <v>0</v>
      </c>
    </row>
    <row r="365" spans="1:52">
      <c r="A365" s="2">
        <v>45220</v>
      </c>
      <c r="B365">
        <v>213.8409733113015</v>
      </c>
      <c r="C365">
        <v>0.03077598395560721</v>
      </c>
      <c r="AN365" s="2">
        <v>45220</v>
      </c>
      <c r="AO365">
        <v>0.2914364198707183</v>
      </c>
      <c r="AP365">
        <v>0</v>
      </c>
      <c r="AQ365">
        <v>3.475109433662017</v>
      </c>
      <c r="AR365">
        <v>0.1509979934678169</v>
      </c>
      <c r="AS365">
        <v>0.0002622760994156443</v>
      </c>
      <c r="AT365">
        <v>30.16553950005604</v>
      </c>
      <c r="AU365">
        <v>8.615264941383467</v>
      </c>
      <c r="AV365">
        <v>0</v>
      </c>
      <c r="AW365">
        <v>3.634066998631149</v>
      </c>
      <c r="AX365">
        <v>0</v>
      </c>
      <c r="AY365">
        <v>1.141931165016636</v>
      </c>
      <c r="AZ365">
        <v>0</v>
      </c>
    </row>
    <row r="366" spans="1:52">
      <c r="A366" s="2">
        <v>45221</v>
      </c>
      <c r="B366">
        <v>227.3487679489297</v>
      </c>
      <c r="C366">
        <v>0.06316747641231557</v>
      </c>
      <c r="AN366" s="2">
        <v>45221</v>
      </c>
      <c r="AO366">
        <v>0.2927080499101947</v>
      </c>
      <c r="AP366">
        <v>0</v>
      </c>
      <c r="AQ366">
        <v>3.53963249868152</v>
      </c>
      <c r="AR366">
        <v>0.159142370610498</v>
      </c>
      <c r="AS366">
        <v>0.0002768160022700587</v>
      </c>
      <c r="AT366">
        <v>30.48785664472014</v>
      </c>
      <c r="AU366">
        <v>8.735880194044308</v>
      </c>
      <c r="AV366">
        <v>0</v>
      </c>
      <c r="AW366">
        <v>3.290745757018625</v>
      </c>
      <c r="AX366">
        <v>0</v>
      </c>
      <c r="AY366">
        <v>1.120834528968617</v>
      </c>
      <c r="AZ366">
        <v>0</v>
      </c>
    </row>
    <row r="367" spans="1:52">
      <c r="A367" s="2">
        <v>45222</v>
      </c>
      <c r="B367">
        <v>236.2358055122306</v>
      </c>
      <c r="C367">
        <v>0.03908988662431279</v>
      </c>
      <c r="AN367" s="2">
        <v>45222</v>
      </c>
      <c r="AO367">
        <v>0.1356018253492947</v>
      </c>
      <c r="AP367">
        <v>0</v>
      </c>
      <c r="AQ367">
        <v>3.524373565318638</v>
      </c>
      <c r="AR367">
        <v>0.1628174000486136</v>
      </c>
      <c r="AS367">
        <v>0</v>
      </c>
      <c r="AT367">
        <v>31.67805703922238</v>
      </c>
      <c r="AU367">
        <v>8.946826631543734</v>
      </c>
      <c r="AV367">
        <v>0.02130771540807963</v>
      </c>
      <c r="AW367">
        <v>2.002108231686338</v>
      </c>
      <c r="AX367">
        <v>0</v>
      </c>
      <c r="AY367">
        <v>0.9686149991577219</v>
      </c>
      <c r="AZ367">
        <v>0</v>
      </c>
    </row>
    <row r="368" spans="1:52">
      <c r="A368" s="2">
        <v>45223</v>
      </c>
      <c r="B368">
        <v>251.3829593511203</v>
      </c>
      <c r="C368">
        <v>0.06411878930057213</v>
      </c>
      <c r="AN368" s="2">
        <v>45223</v>
      </c>
      <c r="AO368">
        <v>0.1350328661614487</v>
      </c>
      <c r="AP368">
        <v>0</v>
      </c>
      <c r="AQ368">
        <v>3.580401242084254</v>
      </c>
      <c r="AR368">
        <v>0.165347585953004</v>
      </c>
      <c r="AS368">
        <v>0</v>
      </c>
      <c r="AT368">
        <v>31.87914428341772</v>
      </c>
      <c r="AU368">
        <v>8.73509544017538</v>
      </c>
      <c r="AV368">
        <v>0.02138748993733936</v>
      </c>
      <c r="AW368">
        <v>2.046352032330134</v>
      </c>
      <c r="AX368">
        <v>0</v>
      </c>
      <c r="AY368">
        <v>0.9372592658859393</v>
      </c>
      <c r="AZ368">
        <v>0</v>
      </c>
    </row>
    <row r="369" spans="1:52">
      <c r="A369" s="2">
        <v>45224</v>
      </c>
      <c r="B369">
        <v>247.8820823644108</v>
      </c>
      <c r="C369">
        <v>-0.01392646898479533</v>
      </c>
      <c r="AN369" s="2">
        <v>45224</v>
      </c>
      <c r="AO369">
        <v>0.1354652323408962</v>
      </c>
      <c r="AP369">
        <v>0</v>
      </c>
      <c r="AQ369">
        <v>3.604046562661639</v>
      </c>
      <c r="AR369">
        <v>0.1649352793744099</v>
      </c>
      <c r="AS369">
        <v>0</v>
      </c>
      <c r="AT369">
        <v>31.12057770510178</v>
      </c>
      <c r="AU369">
        <v>8.881586860436766</v>
      </c>
      <c r="AV369">
        <v>0.02083482536952714</v>
      </c>
      <c r="AW369">
        <v>2.042539682628712</v>
      </c>
      <c r="AX369">
        <v>0</v>
      </c>
      <c r="AY369">
        <v>0.9764211847362123</v>
      </c>
      <c r="AZ369">
        <v>0</v>
      </c>
    </row>
    <row r="370" spans="1:52">
      <c r="A370" s="2">
        <v>45225</v>
      </c>
      <c r="B370">
        <v>252.3949905910709</v>
      </c>
      <c r="C370">
        <v>0.01820586701392024</v>
      </c>
      <c r="AN370" s="2">
        <v>45225</v>
      </c>
      <c r="AO370">
        <v>0.1346958404260942</v>
      </c>
      <c r="AP370">
        <v>0</v>
      </c>
      <c r="AQ370">
        <v>3.609384901396734</v>
      </c>
      <c r="AR370">
        <v>0.1704372895525512</v>
      </c>
      <c r="AS370">
        <v>0</v>
      </c>
      <c r="AT370">
        <v>31.8285376004586</v>
      </c>
      <c r="AU370">
        <v>8.844620309977689</v>
      </c>
      <c r="AV370">
        <v>0.0211943680205645</v>
      </c>
      <c r="AW370">
        <v>1.965631569601185</v>
      </c>
      <c r="AX370">
        <v>0</v>
      </c>
      <c r="AY370">
        <v>0.9257026261210767</v>
      </c>
      <c r="AZ37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59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44864</v>
      </c>
      <c r="G5">
        <v>0.09175121617109908</v>
      </c>
      <c r="H5">
        <v>0.05863145693641474</v>
      </c>
      <c r="I5">
        <v>0.07034987354889002</v>
      </c>
      <c r="J5">
        <v>0.08452802483371961</v>
      </c>
      <c r="K5">
        <v>0.08124026289495719</v>
      </c>
      <c r="L5">
        <v>0.08657639625739524</v>
      </c>
      <c r="M5">
        <v>0.08540512540221902</v>
      </c>
      <c r="N5">
        <v>0.0875732013973531</v>
      </c>
      <c r="O5">
        <v>0.0944997908575979</v>
      </c>
      <c r="P5">
        <v>0.09555027098846984</v>
      </c>
      <c r="Q5">
        <v>0.07869961175270168</v>
      </c>
      <c r="R5">
        <v>0.08519476895918275</v>
      </c>
      <c r="W5" s="2">
        <v>44864</v>
      </c>
      <c r="X5">
        <v>0.09175121617109908</v>
      </c>
      <c r="Y5">
        <v>0.05863145693641474</v>
      </c>
      <c r="Z5">
        <v>0.07034987354889002</v>
      </c>
      <c r="AA5">
        <v>0.08452802483371961</v>
      </c>
      <c r="AB5">
        <v>0.08124026289495719</v>
      </c>
      <c r="AC5">
        <v>0.08657639625739524</v>
      </c>
      <c r="AD5">
        <v>0.08540512540221902</v>
      </c>
      <c r="AE5">
        <v>0.0875732013973531</v>
      </c>
      <c r="AF5">
        <v>0.0944997908575979</v>
      </c>
      <c r="AG5">
        <v>0.09555027098846984</v>
      </c>
      <c r="AH5">
        <v>0.07869961175270168</v>
      </c>
      <c r="AI5">
        <v>0.08519476895918275</v>
      </c>
      <c r="AN5" s="2">
        <v>44860</v>
      </c>
      <c r="AO5">
        <v>0.004684306608108338</v>
      </c>
      <c r="AP5">
        <v>145.2152938303825</v>
      </c>
      <c r="AQ5">
        <v>10.30587314762393</v>
      </c>
      <c r="AR5">
        <v>0.06641405485802265</v>
      </c>
      <c r="AS5">
        <v>17.38495356823131</v>
      </c>
      <c r="AT5">
        <v>0.3044433823973143</v>
      </c>
      <c r="AU5">
        <v>11.34520427179145</v>
      </c>
      <c r="AV5">
        <v>12.13476659104106</v>
      </c>
      <c r="AW5">
        <v>1.122378984652058</v>
      </c>
      <c r="AX5">
        <v>104.2105381429108</v>
      </c>
      <c r="AY5">
        <v>2.449168832077439</v>
      </c>
      <c r="AZ5">
        <v>5.802924880006935</v>
      </c>
    </row>
    <row r="6" spans="1:52">
      <c r="A6" s="2">
        <v>44861</v>
      </c>
      <c r="B6">
        <v>1023.260978028895</v>
      </c>
      <c r="C6">
        <v>0.02305825041256648</v>
      </c>
      <c r="F6" s="2">
        <v>44871</v>
      </c>
      <c r="G6">
        <v>0.1059591899317027</v>
      </c>
      <c r="H6">
        <v>0.06370819339051433</v>
      </c>
      <c r="I6">
        <v>0.07075165606205155</v>
      </c>
      <c r="J6">
        <v>0.0914521206212997</v>
      </c>
      <c r="K6">
        <v>0.09449285679399956</v>
      </c>
      <c r="L6">
        <v>0.07745888804190454</v>
      </c>
      <c r="M6">
        <v>0.09898978478211175</v>
      </c>
      <c r="N6">
        <v>0.08084890847833467</v>
      </c>
      <c r="O6">
        <v>0.09124439029242577</v>
      </c>
      <c r="P6">
        <v>0.06555999697373048</v>
      </c>
      <c r="Q6">
        <v>0.07278400893686997</v>
      </c>
      <c r="R6">
        <v>0.08675000569505498</v>
      </c>
      <c r="W6" s="2">
        <v>44871</v>
      </c>
      <c r="X6">
        <v>0.1059591899317027</v>
      </c>
      <c r="Y6">
        <v>0.06370819339051433</v>
      </c>
      <c r="Z6">
        <v>0.07075165606205155</v>
      </c>
      <c r="AA6">
        <v>0.0914521206212997</v>
      </c>
      <c r="AB6">
        <v>0.09449285679399956</v>
      </c>
      <c r="AC6">
        <v>0.07745888804190454</v>
      </c>
      <c r="AD6">
        <v>0.09898978478211175</v>
      </c>
      <c r="AE6">
        <v>0.08084890847833467</v>
      </c>
      <c r="AF6">
        <v>0.09124439029242577</v>
      </c>
      <c r="AG6">
        <v>0.06555999697373048</v>
      </c>
      <c r="AH6">
        <v>0.07278400893686997</v>
      </c>
      <c r="AI6">
        <v>0.08675000569505498</v>
      </c>
      <c r="AN6" s="2">
        <v>44861</v>
      </c>
      <c r="AO6">
        <v>0.004630538619001485</v>
      </c>
      <c r="AP6">
        <v>148.4123980788122</v>
      </c>
      <c r="AQ6">
        <v>10.4117800218867</v>
      </c>
      <c r="AR6">
        <v>0.06319008694793968</v>
      </c>
      <c r="AS6">
        <v>17.519259872571</v>
      </c>
      <c r="AT6">
        <v>0.305862631385782</v>
      </c>
      <c r="AU6">
        <v>11.35637675847623</v>
      </c>
      <c r="AV6">
        <v>12.37163813819456</v>
      </c>
      <c r="AW6">
        <v>1.130101761769494</v>
      </c>
      <c r="AX6">
        <v>104.3695733336082</v>
      </c>
      <c r="AY6">
        <v>2.475023882298595</v>
      </c>
      <c r="AZ6">
        <v>5.809240166054252</v>
      </c>
    </row>
    <row r="7" spans="1:52">
      <c r="A7" s="2">
        <v>44862</v>
      </c>
      <c r="B7">
        <v>1002.147976879091</v>
      </c>
      <c r="C7">
        <v>-0.02063305608553034</v>
      </c>
      <c r="F7" s="2">
        <v>44878</v>
      </c>
      <c r="G7">
        <v>0.08686621799171615</v>
      </c>
      <c r="H7">
        <v>0.08740439988333752</v>
      </c>
      <c r="I7">
        <v>0.08245188461365456</v>
      </c>
      <c r="J7">
        <v>0.09293560390428006</v>
      </c>
      <c r="K7">
        <v>0.09050719355350442</v>
      </c>
      <c r="L7">
        <v>0.07066026930764734</v>
      </c>
      <c r="M7">
        <v>0.09751808363840261</v>
      </c>
      <c r="N7">
        <v>0.1024308715647976</v>
      </c>
      <c r="O7">
        <v>0.08247712533097469</v>
      </c>
      <c r="P7">
        <v>0.06985790549410513</v>
      </c>
      <c r="Q7">
        <v>0.04936818631940889</v>
      </c>
      <c r="R7">
        <v>0.08752225839817097</v>
      </c>
      <c r="W7" s="2">
        <v>44878</v>
      </c>
      <c r="X7">
        <v>0.08686621799171615</v>
      </c>
      <c r="Y7">
        <v>0.08740439988333752</v>
      </c>
      <c r="Z7">
        <v>0.08245188461365456</v>
      </c>
      <c r="AA7">
        <v>0.09293560390428006</v>
      </c>
      <c r="AB7">
        <v>0.09050719355350442</v>
      </c>
      <c r="AC7">
        <v>0.07066026930764734</v>
      </c>
      <c r="AD7">
        <v>0.09751808363840261</v>
      </c>
      <c r="AE7">
        <v>0.1024308715647976</v>
      </c>
      <c r="AF7">
        <v>0.08247712533097469</v>
      </c>
      <c r="AG7">
        <v>0.06985790549410513</v>
      </c>
      <c r="AH7">
        <v>0.04936818631940889</v>
      </c>
      <c r="AI7">
        <v>0.08752225839817097</v>
      </c>
      <c r="AN7" s="2">
        <v>44862</v>
      </c>
      <c r="AO7">
        <v>0.004650574292101259</v>
      </c>
      <c r="AP7">
        <v>150.718810678019</v>
      </c>
      <c r="AQ7">
        <v>10.56717633028043</v>
      </c>
      <c r="AR7">
        <v>0.06419362618964129</v>
      </c>
      <c r="AS7">
        <v>17.44283671037521</v>
      </c>
      <c r="AT7">
        <v>0.3034694492696908</v>
      </c>
      <c r="AU7">
        <v>10.92710957138606</v>
      </c>
      <c r="AV7">
        <v>12.36384359277583</v>
      </c>
      <c r="AW7">
        <v>1.133316626240422</v>
      </c>
      <c r="AX7">
        <v>106.1174119538237</v>
      </c>
      <c r="AY7">
        <v>2.474470692352032</v>
      </c>
      <c r="AZ7">
        <v>5.719747519116044</v>
      </c>
    </row>
    <row r="8" spans="1:52">
      <c r="A8" s="2">
        <v>44863</v>
      </c>
      <c r="B8">
        <v>1037.504298567368</v>
      </c>
      <c r="C8">
        <v>0.03528053990428148</v>
      </c>
      <c r="F8" s="2">
        <v>44885</v>
      </c>
      <c r="G8">
        <v>0.08621997379517869</v>
      </c>
      <c r="H8">
        <v>0.08793542986517336</v>
      </c>
      <c r="I8">
        <v>0.08392240389446139</v>
      </c>
      <c r="J8">
        <v>0.08936980070317455</v>
      </c>
      <c r="K8">
        <v>0.09325063291711377</v>
      </c>
      <c r="L8">
        <v>0.07272889830485105</v>
      </c>
      <c r="M8">
        <v>0.1002225020709159</v>
      </c>
      <c r="N8">
        <v>0.1016680082906701</v>
      </c>
      <c r="O8">
        <v>0.08633867443733118</v>
      </c>
      <c r="P8">
        <v>0.06241096709071069</v>
      </c>
      <c r="Q8">
        <v>0.05186373490606779</v>
      </c>
      <c r="R8">
        <v>0.08406897372435153</v>
      </c>
      <c r="W8" s="2">
        <v>44885</v>
      </c>
      <c r="X8">
        <v>0.08621997379517869</v>
      </c>
      <c r="Y8">
        <v>0.08793542986517336</v>
      </c>
      <c r="Z8">
        <v>0.08392240389446139</v>
      </c>
      <c r="AA8">
        <v>0.08936980070317455</v>
      </c>
      <c r="AB8">
        <v>0.09325063291711377</v>
      </c>
      <c r="AC8">
        <v>0.07272889830485105</v>
      </c>
      <c r="AD8">
        <v>0.1002225020709159</v>
      </c>
      <c r="AE8">
        <v>0.1016680082906701</v>
      </c>
      <c r="AF8">
        <v>0.08633867443733118</v>
      </c>
      <c r="AG8">
        <v>0.06241096709071069</v>
      </c>
      <c r="AH8">
        <v>0.05186373490606779</v>
      </c>
      <c r="AI8">
        <v>0.08406897372435153</v>
      </c>
      <c r="AN8" s="2">
        <v>44863</v>
      </c>
      <c r="AO8">
        <v>0.004738837955987025</v>
      </c>
      <c r="AP8">
        <v>150.0459374311727</v>
      </c>
      <c r="AQ8">
        <v>10.62079121414262</v>
      </c>
      <c r="AR8">
        <v>0.0646993333603377</v>
      </c>
      <c r="AS8">
        <v>17.67162577169868</v>
      </c>
      <c r="AT8">
        <v>0.3024335925163837</v>
      </c>
      <c r="AU8">
        <v>11.26142745807122</v>
      </c>
      <c r="AV8">
        <v>12.43938441454346</v>
      </c>
      <c r="AW8">
        <v>1.136796012209882</v>
      </c>
      <c r="AX8">
        <v>105.3673467588762</v>
      </c>
      <c r="AY8">
        <v>2.443398990020497</v>
      </c>
      <c r="AZ8">
        <v>5.468051588747286</v>
      </c>
    </row>
    <row r="9" spans="1:52">
      <c r="A9" s="2">
        <v>44864</v>
      </c>
      <c r="B9">
        <v>1057.766095903532</v>
      </c>
      <c r="C9">
        <v>0.01952936230157531</v>
      </c>
      <c r="F9" s="2">
        <v>44892</v>
      </c>
      <c r="G9">
        <v>0.0873533141154557</v>
      </c>
      <c r="H9">
        <v>0.09406876725914734</v>
      </c>
      <c r="I9">
        <v>0.08126148333144909</v>
      </c>
      <c r="J9">
        <v>0.09162690270723996</v>
      </c>
      <c r="K9">
        <v>0.08920820163590908</v>
      </c>
      <c r="L9">
        <v>0.06802861283115715</v>
      </c>
      <c r="M9">
        <v>0.09293016572479514</v>
      </c>
      <c r="N9">
        <v>0.1079466364705322</v>
      </c>
      <c r="O9">
        <v>0.08735050382088971</v>
      </c>
      <c r="P9">
        <v>0.06262702356029333</v>
      </c>
      <c r="Q9">
        <v>0.05553546016515677</v>
      </c>
      <c r="R9">
        <v>0.08206292837797452</v>
      </c>
      <c r="W9" s="2">
        <v>44892</v>
      </c>
      <c r="X9">
        <v>0.0873533141154557</v>
      </c>
      <c r="Y9">
        <v>0.09406876725914734</v>
      </c>
      <c r="Z9">
        <v>0.08126148333144909</v>
      </c>
      <c r="AA9">
        <v>0.09162690270723996</v>
      </c>
      <c r="AB9">
        <v>0.08920820163590908</v>
      </c>
      <c r="AC9">
        <v>0.06802861283115715</v>
      </c>
      <c r="AD9">
        <v>0.09293016572479514</v>
      </c>
      <c r="AE9">
        <v>0.1079466364705322</v>
      </c>
      <c r="AF9">
        <v>0.08735050382088971</v>
      </c>
      <c r="AG9">
        <v>0.06262702356029333</v>
      </c>
      <c r="AH9">
        <v>0.05553546016515677</v>
      </c>
      <c r="AI9">
        <v>0.08206292837797452</v>
      </c>
      <c r="AN9" s="2">
        <v>44864</v>
      </c>
      <c r="AO9">
        <v>0.004785103328258566</v>
      </c>
      <c r="AP9">
        <v>147.8226465676113</v>
      </c>
      <c r="AQ9">
        <v>10.16143368619586</v>
      </c>
      <c r="AR9">
        <v>0.06339885637625552</v>
      </c>
      <c r="AS9">
        <v>17.68800037176528</v>
      </c>
      <c r="AT9">
        <v>0.3025736821204371</v>
      </c>
      <c r="AU9">
        <v>11.17832550390968</v>
      </c>
      <c r="AV9">
        <v>12.48974899718801</v>
      </c>
      <c r="AW9">
        <v>1.14644203549404</v>
      </c>
      <c r="AX9">
        <v>108.5381744339227</v>
      </c>
      <c r="AY9">
        <v>2.438924814757728</v>
      </c>
      <c r="AZ9">
        <v>5.592010338063788</v>
      </c>
    </row>
    <row r="10" spans="1:52">
      <c r="A10" s="2">
        <v>44865</v>
      </c>
      <c r="B10">
        <v>1053.585302485485</v>
      </c>
      <c r="C10">
        <v>-0.003952474402647121</v>
      </c>
      <c r="F10" s="2">
        <v>44899</v>
      </c>
      <c r="G10">
        <v>0.08833516124591996</v>
      </c>
      <c r="H10">
        <v>0.09848243475036296</v>
      </c>
      <c r="I10">
        <v>0.08149698319807953</v>
      </c>
      <c r="J10">
        <v>0.09061961641253508</v>
      </c>
      <c r="K10">
        <v>0.08826734411987364</v>
      </c>
      <c r="L10">
        <v>0.0673658124638325</v>
      </c>
      <c r="M10">
        <v>0.0874988274075606</v>
      </c>
      <c r="N10">
        <v>0.1004646232137188</v>
      </c>
      <c r="O10">
        <v>0.08833329733368099</v>
      </c>
      <c r="P10">
        <v>0.06608175437244035</v>
      </c>
      <c r="Q10">
        <v>0.05813915527340197</v>
      </c>
      <c r="R10">
        <v>0.0849149902085936</v>
      </c>
      <c r="W10" s="2">
        <v>44899</v>
      </c>
      <c r="X10">
        <v>0.08833516124591996</v>
      </c>
      <c r="Y10">
        <v>0.09848243475036296</v>
      </c>
      <c r="Z10">
        <v>0.08149698319807953</v>
      </c>
      <c r="AA10">
        <v>0.09061961641253508</v>
      </c>
      <c r="AB10">
        <v>0.08826734411987364</v>
      </c>
      <c r="AC10">
        <v>0.0673658124638325</v>
      </c>
      <c r="AD10">
        <v>0.0874988274075606</v>
      </c>
      <c r="AE10">
        <v>0.1004646232137188</v>
      </c>
      <c r="AF10">
        <v>0.08833329733368099</v>
      </c>
      <c r="AG10">
        <v>0.06608175437244035</v>
      </c>
      <c r="AH10">
        <v>0.05813915527340197</v>
      </c>
      <c r="AI10">
        <v>0.0849149902085936</v>
      </c>
      <c r="AN10" s="2">
        <v>44865</v>
      </c>
      <c r="AO10">
        <v>0.004688806502031753</v>
      </c>
      <c r="AP10">
        <v>152.4153394895908</v>
      </c>
      <c r="AQ10">
        <v>9.526762444313166</v>
      </c>
      <c r="AR10">
        <v>0.05602824379779817</v>
      </c>
      <c r="AS10">
        <v>18.14711098076292</v>
      </c>
      <c r="AT10">
        <v>0.2912013844916716</v>
      </c>
      <c r="AU10">
        <v>13.02722182462809</v>
      </c>
      <c r="AV10">
        <v>13.89647672439902</v>
      </c>
      <c r="AW10">
        <v>1.187933731171665</v>
      </c>
      <c r="AX10">
        <v>110.8860534166211</v>
      </c>
      <c r="AY10">
        <v>2.524560446380002</v>
      </c>
      <c r="AZ10">
        <v>4.925341474078093</v>
      </c>
    </row>
    <row r="11" spans="1:52">
      <c r="A11" s="2">
        <v>44866</v>
      </c>
      <c r="B11">
        <v>1062.795940953317</v>
      </c>
      <c r="C11">
        <v>0.008742185797488311</v>
      </c>
      <c r="F11" s="2">
        <v>44906</v>
      </c>
      <c r="G11">
        <v>0.102131244845086</v>
      </c>
      <c r="H11">
        <v>0.1156190266183819</v>
      </c>
      <c r="I11">
        <v>0.06910564721519859</v>
      </c>
      <c r="J11">
        <v>0.09167862704879334</v>
      </c>
      <c r="K11">
        <v>0.08858172362224598</v>
      </c>
      <c r="L11">
        <v>0.06089978515754834</v>
      </c>
      <c r="M11">
        <v>0.07483732472887203</v>
      </c>
      <c r="N11">
        <v>0.08837636355914399</v>
      </c>
      <c r="O11">
        <v>0.0846095040719906</v>
      </c>
      <c r="P11">
        <v>0.07801322013467478</v>
      </c>
      <c r="Q11">
        <v>0.07055486818064172</v>
      </c>
      <c r="R11">
        <v>0.07559266481742268</v>
      </c>
      <c r="W11" s="2">
        <v>44906</v>
      </c>
      <c r="X11">
        <v>0.102131244845086</v>
      </c>
      <c r="Y11">
        <v>0.1156190266183819</v>
      </c>
      <c r="Z11">
        <v>0.06910564721519859</v>
      </c>
      <c r="AA11">
        <v>0.09167862704879334</v>
      </c>
      <c r="AB11">
        <v>0.08858172362224598</v>
      </c>
      <c r="AC11">
        <v>0.06089978515754834</v>
      </c>
      <c r="AD11">
        <v>0.07483732472887203</v>
      </c>
      <c r="AE11">
        <v>0.08837636355914399</v>
      </c>
      <c r="AF11">
        <v>0.0846095040719906</v>
      </c>
      <c r="AG11">
        <v>0.07801322013467478</v>
      </c>
      <c r="AH11">
        <v>0.07055486818064172</v>
      </c>
      <c r="AI11">
        <v>0.07559266481742268</v>
      </c>
      <c r="AN11" s="2">
        <v>44866</v>
      </c>
      <c r="AO11">
        <v>0.004758845103672795</v>
      </c>
      <c r="AP11">
        <v>153.4278280571258</v>
      </c>
      <c r="AQ11">
        <v>9.526263310671762</v>
      </c>
      <c r="AR11">
        <v>0.05717656592775615</v>
      </c>
      <c r="AS11">
        <v>18.18201622730509</v>
      </c>
      <c r="AT11">
        <v>0.2812559047738153</v>
      </c>
      <c r="AU11">
        <v>13.05113234085382</v>
      </c>
      <c r="AV11">
        <v>14.03416775949623</v>
      </c>
      <c r="AW11">
        <v>1.196695912895398</v>
      </c>
      <c r="AX11">
        <v>112.3939281513157</v>
      </c>
      <c r="AY11">
        <v>2.562327572281081</v>
      </c>
      <c r="AZ11">
        <v>4.679430268198959</v>
      </c>
    </row>
    <row r="12" spans="1:52">
      <c r="A12" s="2">
        <v>44867</v>
      </c>
      <c r="B12">
        <v>1051.36325599062</v>
      </c>
      <c r="C12">
        <v>-0.01075717785715402</v>
      </c>
      <c r="F12" s="2">
        <v>44913</v>
      </c>
      <c r="G12">
        <v>0.1019144403659341</v>
      </c>
      <c r="H12">
        <v>0.08168326691117794</v>
      </c>
      <c r="I12">
        <v>0.0805974562479586</v>
      </c>
      <c r="J12">
        <v>0.0868687378475165</v>
      </c>
      <c r="K12">
        <v>0.07114979567467858</v>
      </c>
      <c r="L12">
        <v>0.05708741365489595</v>
      </c>
      <c r="M12">
        <v>0.09317077911361402</v>
      </c>
      <c r="N12">
        <v>0.07468789852785322</v>
      </c>
      <c r="O12">
        <v>0.09548326444581753</v>
      </c>
      <c r="P12">
        <v>0.09062088236080966</v>
      </c>
      <c r="Q12">
        <v>0.08450112875848062</v>
      </c>
      <c r="R12">
        <v>0.08223493609126314</v>
      </c>
      <c r="W12" s="2">
        <v>44913</v>
      </c>
      <c r="X12">
        <v>0.1019144403659341</v>
      </c>
      <c r="Y12">
        <v>0.08168326691117794</v>
      </c>
      <c r="Z12">
        <v>0.0805974562479586</v>
      </c>
      <c r="AA12">
        <v>0.0868687378475165</v>
      </c>
      <c r="AB12">
        <v>0.07114979567467858</v>
      </c>
      <c r="AC12">
        <v>0.05708741365489595</v>
      </c>
      <c r="AD12">
        <v>0.09317077911361402</v>
      </c>
      <c r="AE12">
        <v>0.07468789852785322</v>
      </c>
      <c r="AF12">
        <v>0.09548326444581753</v>
      </c>
      <c r="AG12">
        <v>0.09062088236080966</v>
      </c>
      <c r="AH12">
        <v>0.08450112875848062</v>
      </c>
      <c r="AI12">
        <v>0.08223493609126314</v>
      </c>
      <c r="AN12" s="2">
        <v>44867</v>
      </c>
      <c r="AO12">
        <v>0.004709237208959148</v>
      </c>
      <c r="AP12">
        <v>153.6593301103053</v>
      </c>
      <c r="AQ12">
        <v>9.636225582787135</v>
      </c>
      <c r="AR12">
        <v>0.05623750987349052</v>
      </c>
      <c r="AS12">
        <v>18.55648108603686</v>
      </c>
      <c r="AT12">
        <v>0.2802485665515658</v>
      </c>
      <c r="AU12">
        <v>12.5857127013506</v>
      </c>
      <c r="AV12">
        <v>14.22396053875744</v>
      </c>
      <c r="AW12">
        <v>1.177196593454386</v>
      </c>
      <c r="AX12">
        <v>114.5498362961357</v>
      </c>
      <c r="AY12">
        <v>2.564392371522859</v>
      </c>
      <c r="AZ12">
        <v>4.794814600889386</v>
      </c>
    </row>
    <row r="13" spans="1:52">
      <c r="A13" s="2">
        <v>44868</v>
      </c>
      <c r="B13">
        <v>1022.172716885408</v>
      </c>
      <c r="C13">
        <v>-0.02776446574377234</v>
      </c>
      <c r="F13" s="2">
        <v>44920</v>
      </c>
      <c r="G13">
        <v>0.1024572248635881</v>
      </c>
      <c r="H13">
        <v>0.07694548966081081</v>
      </c>
      <c r="I13">
        <v>0.09104835554170321</v>
      </c>
      <c r="J13">
        <v>0.08748047901695857</v>
      </c>
      <c r="K13">
        <v>0.06712651386574209</v>
      </c>
      <c r="L13">
        <v>0.06012775728123207</v>
      </c>
      <c r="M13">
        <v>0.08918928117698909</v>
      </c>
      <c r="N13">
        <v>0.07000588343383989</v>
      </c>
      <c r="O13">
        <v>0.08503187808044843</v>
      </c>
      <c r="P13">
        <v>0.09243010895416683</v>
      </c>
      <c r="Q13">
        <v>0.09947427254117766</v>
      </c>
      <c r="R13">
        <v>0.07868275558334321</v>
      </c>
      <c r="W13" s="2">
        <v>44920</v>
      </c>
      <c r="X13">
        <v>0.1024572248635881</v>
      </c>
      <c r="Y13">
        <v>0.07694548966081081</v>
      </c>
      <c r="Z13">
        <v>0.09104835554170321</v>
      </c>
      <c r="AA13">
        <v>0.08748047901695857</v>
      </c>
      <c r="AB13">
        <v>0.06712651386574209</v>
      </c>
      <c r="AC13">
        <v>0.06012775728123207</v>
      </c>
      <c r="AD13">
        <v>0.08918928117698909</v>
      </c>
      <c r="AE13">
        <v>0.07000588343383989</v>
      </c>
      <c r="AF13">
        <v>0.08503187808044843</v>
      </c>
      <c r="AG13">
        <v>0.09243010895416683</v>
      </c>
      <c r="AH13">
        <v>0.09947427254117766</v>
      </c>
      <c r="AI13">
        <v>0.07868275558334321</v>
      </c>
      <c r="AN13" s="2">
        <v>44868</v>
      </c>
      <c r="AO13">
        <v>0.0046547679858733</v>
      </c>
      <c r="AP13">
        <v>155.4502627151184</v>
      </c>
      <c r="AQ13">
        <v>9.684853272157868</v>
      </c>
      <c r="AR13">
        <v>0.05685938648712893</v>
      </c>
      <c r="AS13">
        <v>18.2969399230893</v>
      </c>
      <c r="AT13">
        <v>0.2764526482867902</v>
      </c>
      <c r="AU13">
        <v>12.31310751430554</v>
      </c>
      <c r="AV13">
        <v>14.35001351140581</v>
      </c>
      <c r="AW13">
        <v>1.202089993729226</v>
      </c>
      <c r="AX13">
        <v>112.2905963615766</v>
      </c>
      <c r="AY13">
        <v>2.613382418865638</v>
      </c>
      <c r="AZ13">
        <v>4.867458546853478</v>
      </c>
    </row>
    <row r="14" spans="1:52">
      <c r="A14" s="2">
        <v>44869</v>
      </c>
      <c r="B14">
        <v>1044.796094009837</v>
      </c>
      <c r="C14">
        <v>0.02213263644265817</v>
      </c>
      <c r="F14" s="2">
        <v>44927</v>
      </c>
      <c r="G14">
        <v>0.1128328243852971</v>
      </c>
      <c r="H14">
        <v>0.07089982263519803</v>
      </c>
      <c r="I14">
        <v>0.09736685661218936</v>
      </c>
      <c r="J14">
        <v>0.09212887745834859</v>
      </c>
      <c r="K14">
        <v>0.06298801281134943</v>
      </c>
      <c r="L14">
        <v>0.06331342792070134</v>
      </c>
      <c r="M14">
        <v>0.08847995983534809</v>
      </c>
      <c r="N14">
        <v>0.06688131706767367</v>
      </c>
      <c r="O14">
        <v>0.08024718611129836</v>
      </c>
      <c r="P14">
        <v>0.1040074786494494</v>
      </c>
      <c r="Q14">
        <v>0.0862791017001153</v>
      </c>
      <c r="R14">
        <v>0.07457513481303148</v>
      </c>
      <c r="W14" s="2">
        <v>44927</v>
      </c>
      <c r="X14">
        <v>0.1128328243852971</v>
      </c>
      <c r="Y14">
        <v>0.07089982263519803</v>
      </c>
      <c r="Z14">
        <v>0.09736685661218936</v>
      </c>
      <c r="AA14">
        <v>0.09212887745834859</v>
      </c>
      <c r="AB14">
        <v>0.06298801281134943</v>
      </c>
      <c r="AC14">
        <v>0.06331342792070134</v>
      </c>
      <c r="AD14">
        <v>0.08847995983534809</v>
      </c>
      <c r="AE14">
        <v>0.06688131706767367</v>
      </c>
      <c r="AF14">
        <v>0.08024718611129836</v>
      </c>
      <c r="AG14">
        <v>0.1040074786494494</v>
      </c>
      <c r="AH14">
        <v>0.0862791017001153</v>
      </c>
      <c r="AI14">
        <v>0.07457513481303148</v>
      </c>
      <c r="AN14" s="2">
        <v>44869</v>
      </c>
      <c r="AO14">
        <v>0.004746053301385491</v>
      </c>
      <c r="AP14">
        <v>157.412525921641</v>
      </c>
      <c r="AQ14">
        <v>9.54594276841933</v>
      </c>
      <c r="AR14">
        <v>0.05772960983567187</v>
      </c>
      <c r="AS14">
        <v>18.37280485131431</v>
      </c>
      <c r="AT14">
        <v>0.2748036584305698</v>
      </c>
      <c r="AU14">
        <v>12.87278497338518</v>
      </c>
      <c r="AV14">
        <v>14.24271665137066</v>
      </c>
      <c r="AW14">
        <v>1.180465099444535</v>
      </c>
      <c r="AX14">
        <v>105.0420532463305</v>
      </c>
      <c r="AY14">
        <v>2.669463169492504</v>
      </c>
      <c r="AZ14">
        <v>4.940171186391266</v>
      </c>
    </row>
    <row r="15" spans="1:52">
      <c r="A15" s="2">
        <v>44870</v>
      </c>
      <c r="B15">
        <v>1151.095617500526</v>
      </c>
      <c r="C15">
        <v>0.1017418844692655</v>
      </c>
      <c r="F15" s="2">
        <v>44934</v>
      </c>
      <c r="G15">
        <v>0.1156565351754236</v>
      </c>
      <c r="H15">
        <v>0.06263126281364256</v>
      </c>
      <c r="I15">
        <v>0.09510086494044911</v>
      </c>
      <c r="J15">
        <v>0.1071064691354542</v>
      </c>
      <c r="K15">
        <v>0.0628906972026252</v>
      </c>
      <c r="L15">
        <v>0.06025358695367042</v>
      </c>
      <c r="M15">
        <v>0.09513255044691643</v>
      </c>
      <c r="N15">
        <v>0.06918482161454748</v>
      </c>
      <c r="O15">
        <v>0.07805107182438488</v>
      </c>
      <c r="P15">
        <v>0.110684551792839</v>
      </c>
      <c r="Q15">
        <v>0.06678618498044205</v>
      </c>
      <c r="R15">
        <v>0.07652140311960529</v>
      </c>
      <c r="W15" s="2">
        <v>44934</v>
      </c>
      <c r="X15">
        <v>0.1156565351754236</v>
      </c>
      <c r="Y15">
        <v>0.06263126281364256</v>
      </c>
      <c r="Z15">
        <v>0.09510086494044911</v>
      </c>
      <c r="AA15">
        <v>0.1071064691354542</v>
      </c>
      <c r="AB15">
        <v>0.0628906972026252</v>
      </c>
      <c r="AC15">
        <v>0.06025358695367042</v>
      </c>
      <c r="AD15">
        <v>0.09513255044691643</v>
      </c>
      <c r="AE15">
        <v>0.06918482161454748</v>
      </c>
      <c r="AF15">
        <v>0.07805107182438488</v>
      </c>
      <c r="AG15">
        <v>0.110684551792839</v>
      </c>
      <c r="AH15">
        <v>0.06678618498044205</v>
      </c>
      <c r="AI15">
        <v>0.07652140311960529</v>
      </c>
      <c r="AN15" s="2">
        <v>44870</v>
      </c>
      <c r="AO15">
        <v>0.004991879764906442</v>
      </c>
      <c r="AP15">
        <v>160.1412376332813</v>
      </c>
      <c r="AQ15">
        <v>9.254908477102969</v>
      </c>
      <c r="AR15">
        <v>0.05915726641207151</v>
      </c>
      <c r="AS15">
        <v>18.96922875653869</v>
      </c>
      <c r="AT15">
        <v>0.2817501737616305</v>
      </c>
      <c r="AU15">
        <v>13.0639588291251</v>
      </c>
      <c r="AV15">
        <v>14.25142199060182</v>
      </c>
      <c r="AW15">
        <v>1.150742994737702</v>
      </c>
      <c r="AX15">
        <v>94.03949508854048</v>
      </c>
      <c r="AY15">
        <v>2.681535297453069</v>
      </c>
      <c r="AZ15">
        <v>5.06665220913225</v>
      </c>
    </row>
    <row r="16" spans="1:52">
      <c r="A16" s="2">
        <v>44871</v>
      </c>
      <c r="B16">
        <v>1161.181423140085</v>
      </c>
      <c r="C16">
        <v>0.008761918198819663</v>
      </c>
      <c r="F16" s="2">
        <v>44941</v>
      </c>
      <c r="G16">
        <v>0.08566821537462689</v>
      </c>
      <c r="H16">
        <v>0.0659865129860695</v>
      </c>
      <c r="I16">
        <v>0.1124489339728796</v>
      </c>
      <c r="J16">
        <v>0.1103896489675264</v>
      </c>
      <c r="K16">
        <v>0.07090189546039988</v>
      </c>
      <c r="L16">
        <v>0.07281514634446649</v>
      </c>
      <c r="M16">
        <v>0.1034014209174268</v>
      </c>
      <c r="N16">
        <v>0.06689322932504183</v>
      </c>
      <c r="O16">
        <v>0.08317192759147626</v>
      </c>
      <c r="P16">
        <v>0.1169541783258496</v>
      </c>
      <c r="Q16">
        <v>0.05427500491309439</v>
      </c>
      <c r="R16">
        <v>0.05709388582114235</v>
      </c>
      <c r="W16" s="2">
        <v>44941</v>
      </c>
      <c r="X16">
        <v>0.08566821537462689</v>
      </c>
      <c r="Y16">
        <v>0.0659865129860695</v>
      </c>
      <c r="Z16">
        <v>0.1124489339728796</v>
      </c>
      <c r="AA16">
        <v>0.1103896489675264</v>
      </c>
      <c r="AB16">
        <v>0.07090189546039988</v>
      </c>
      <c r="AC16">
        <v>0.07281514634446649</v>
      </c>
      <c r="AD16">
        <v>0.1034014209174268</v>
      </c>
      <c r="AE16">
        <v>0.06689322932504183</v>
      </c>
      <c r="AF16">
        <v>0.08317192759147626</v>
      </c>
      <c r="AG16">
        <v>0.1169541783258496</v>
      </c>
      <c r="AH16">
        <v>0.05427500491309439</v>
      </c>
      <c r="AI16">
        <v>0.05709388582114235</v>
      </c>
      <c r="AN16" s="2">
        <v>44871</v>
      </c>
      <c r="AO16">
        <v>0.005005753279868249</v>
      </c>
      <c r="AP16">
        <v>159.5068078223572</v>
      </c>
      <c r="AQ16">
        <v>9.424089194410234</v>
      </c>
      <c r="AR16">
        <v>0.06031423166026698</v>
      </c>
      <c r="AS16">
        <v>19.55520497965293</v>
      </c>
      <c r="AT16">
        <v>0.2880645401803519</v>
      </c>
      <c r="AU16">
        <v>12.92231441702633</v>
      </c>
      <c r="AV16">
        <v>14.48478640864243</v>
      </c>
      <c r="AW16">
        <v>1.140719163384036</v>
      </c>
      <c r="AX16">
        <v>93.97207552186472</v>
      </c>
      <c r="AY16">
        <v>2.485161355982272</v>
      </c>
      <c r="AZ16">
        <v>5.043179468317169</v>
      </c>
    </row>
    <row r="17" spans="1:52">
      <c r="A17" s="2">
        <v>44872</v>
      </c>
      <c r="B17">
        <v>1104.582801061189</v>
      </c>
      <c r="C17">
        <v>-0.04874227312889767</v>
      </c>
      <c r="F17" s="2">
        <v>44948</v>
      </c>
      <c r="G17">
        <v>0.07251936802771267</v>
      </c>
      <c r="H17">
        <v>0.07098123143556885</v>
      </c>
      <c r="I17">
        <v>0.09791110606055814</v>
      </c>
      <c r="J17">
        <v>0.1017888877497745</v>
      </c>
      <c r="K17">
        <v>0.09406185758923959</v>
      </c>
      <c r="L17">
        <v>0.1047768144064746</v>
      </c>
      <c r="M17">
        <v>0.1020530992739343</v>
      </c>
      <c r="N17">
        <v>0.06939985204263488</v>
      </c>
      <c r="O17">
        <v>0.07647525370996071</v>
      </c>
      <c r="P17">
        <v>0.1104387630451177</v>
      </c>
      <c r="Q17">
        <v>0.04855094219727848</v>
      </c>
      <c r="R17">
        <v>0.05104282446174548</v>
      </c>
      <c r="W17" s="2">
        <v>44948</v>
      </c>
      <c r="X17">
        <v>0.07251936802771267</v>
      </c>
      <c r="Y17">
        <v>0.07098123143556885</v>
      </c>
      <c r="Z17">
        <v>0.09791110606055814</v>
      </c>
      <c r="AA17">
        <v>0.1017888877497745</v>
      </c>
      <c r="AB17">
        <v>0.09406185758923959</v>
      </c>
      <c r="AC17">
        <v>0.1047768144064746</v>
      </c>
      <c r="AD17">
        <v>0.1020530992739343</v>
      </c>
      <c r="AE17">
        <v>0.06939985204263488</v>
      </c>
      <c r="AF17">
        <v>0.07647525370996071</v>
      </c>
      <c r="AG17">
        <v>0.1104387630451177</v>
      </c>
      <c r="AH17">
        <v>0.04855094219727848</v>
      </c>
      <c r="AI17">
        <v>0.05104282446174548</v>
      </c>
      <c r="AN17" s="2">
        <v>44872</v>
      </c>
      <c r="AO17">
        <v>0.005587520855191956</v>
      </c>
      <c r="AP17">
        <v>174.1554736792304</v>
      </c>
      <c r="AQ17">
        <v>9.615064384836479</v>
      </c>
      <c r="AR17">
        <v>0.06413845488822212</v>
      </c>
      <c r="AS17">
        <v>21.70655570517077</v>
      </c>
      <c r="AT17">
        <v>0.2502483742082427</v>
      </c>
      <c r="AU17">
        <v>15.4032751296864</v>
      </c>
      <c r="AV17">
        <v>13.08761984750411</v>
      </c>
      <c r="AW17">
        <v>1.15848866679581</v>
      </c>
      <c r="AX17">
        <v>63.32729448201283</v>
      </c>
      <c r="AY17">
        <v>2.457439197257778</v>
      </c>
      <c r="AZ17">
        <v>5.231493894611364</v>
      </c>
    </row>
    <row r="18" spans="1:52">
      <c r="A18" s="2">
        <v>44873</v>
      </c>
      <c r="B18">
        <v>1106.761959669943</v>
      </c>
      <c r="C18">
        <v>0.001972834093252773</v>
      </c>
      <c r="F18" s="2">
        <v>44955</v>
      </c>
      <c r="G18">
        <v>0.077364143366666</v>
      </c>
      <c r="H18">
        <v>0.07897597496734653</v>
      </c>
      <c r="I18">
        <v>0.09668454504661424</v>
      </c>
      <c r="J18">
        <v>0.0973964690443261</v>
      </c>
      <c r="K18">
        <v>0.111492990158305</v>
      </c>
      <c r="L18">
        <v>0.1082798094939772</v>
      </c>
      <c r="M18">
        <v>0.09042490130527221</v>
      </c>
      <c r="N18">
        <v>0.06515121355269958</v>
      </c>
      <c r="O18">
        <v>0.07395018652742119</v>
      </c>
      <c r="P18">
        <v>0.09518974000657254</v>
      </c>
      <c r="Q18">
        <v>0.05505700752745623</v>
      </c>
      <c r="R18">
        <v>0.05003301900334309</v>
      </c>
      <c r="W18" s="2">
        <v>44955</v>
      </c>
      <c r="X18">
        <v>0.077364143366666</v>
      </c>
      <c r="Y18">
        <v>0.07897597496734653</v>
      </c>
      <c r="Z18">
        <v>0.09668454504661424</v>
      </c>
      <c r="AA18">
        <v>0.0973964690443261</v>
      </c>
      <c r="AB18">
        <v>0.111492990158305</v>
      </c>
      <c r="AC18">
        <v>0.1082798094939772</v>
      </c>
      <c r="AD18">
        <v>0.09042490130527221</v>
      </c>
      <c r="AE18">
        <v>0.06515121355269958</v>
      </c>
      <c r="AF18">
        <v>0.07395018652742119</v>
      </c>
      <c r="AG18">
        <v>0.09518974000657254</v>
      </c>
      <c r="AH18">
        <v>0.05505700752745623</v>
      </c>
      <c r="AI18">
        <v>0.05003301900334309</v>
      </c>
      <c r="AN18" s="2">
        <v>44873</v>
      </c>
      <c r="AO18">
        <v>0.005701496434927214</v>
      </c>
      <c r="AP18">
        <v>174.7285103079619</v>
      </c>
      <c r="AQ18">
        <v>8.834433633939964</v>
      </c>
      <c r="AR18">
        <v>0.06457292817742022</v>
      </c>
      <c r="AS18">
        <v>21.98615856258537</v>
      </c>
      <c r="AT18">
        <v>0.2547254916500926</v>
      </c>
      <c r="AU18">
        <v>15.63527490447073</v>
      </c>
      <c r="AV18">
        <v>12.5654140793908</v>
      </c>
      <c r="AW18">
        <v>1.155634115734423</v>
      </c>
      <c r="AX18">
        <v>58.26504790307212</v>
      </c>
      <c r="AY18">
        <v>2.730003836931766</v>
      </c>
      <c r="AZ18">
        <v>5.322929016410282</v>
      </c>
    </row>
    <row r="19" spans="1:52">
      <c r="A19" s="2">
        <v>44874</v>
      </c>
      <c r="B19">
        <v>976.5955960149333</v>
      </c>
      <c r="C19">
        <v>-0.1176100809372124</v>
      </c>
      <c r="F19" s="2">
        <v>44962</v>
      </c>
      <c r="G19">
        <v>0.07231077867990483</v>
      </c>
      <c r="H19">
        <v>0.08060505701554734</v>
      </c>
      <c r="I19">
        <v>0.09528978632464201</v>
      </c>
      <c r="J19">
        <v>0.09397941883112435</v>
      </c>
      <c r="K19">
        <v>0.09770199045224438</v>
      </c>
      <c r="L19">
        <v>0.1142881710147619</v>
      </c>
      <c r="M19">
        <v>0.08984037138254949</v>
      </c>
      <c r="N19">
        <v>0.06467594267931363</v>
      </c>
      <c r="O19">
        <v>0.07781600533718908</v>
      </c>
      <c r="P19">
        <v>0.09229445960874365</v>
      </c>
      <c r="Q19">
        <v>0.06493659418272767</v>
      </c>
      <c r="R19">
        <v>0.05626142449125162</v>
      </c>
      <c r="W19" s="2">
        <v>44962</v>
      </c>
      <c r="X19">
        <v>0.07231077867990483</v>
      </c>
      <c r="Y19">
        <v>0.08060505701554734</v>
      </c>
      <c r="Z19">
        <v>0.09528978632464201</v>
      </c>
      <c r="AA19">
        <v>0.09397941883112435</v>
      </c>
      <c r="AB19">
        <v>0.09770199045224438</v>
      </c>
      <c r="AC19">
        <v>0.1142881710147619</v>
      </c>
      <c r="AD19">
        <v>0.08984037138254949</v>
      </c>
      <c r="AE19">
        <v>0.06467594267931363</v>
      </c>
      <c r="AF19">
        <v>0.07781600533718908</v>
      </c>
      <c r="AG19">
        <v>0.09229445960874365</v>
      </c>
      <c r="AH19">
        <v>0.06493659418272767</v>
      </c>
      <c r="AI19">
        <v>0.05626142449125162</v>
      </c>
      <c r="AN19" s="2">
        <v>44874</v>
      </c>
      <c r="AO19">
        <v>0.005587141048398158</v>
      </c>
      <c r="AP19">
        <v>167.0933915001213</v>
      </c>
      <c r="AQ19">
        <v>8.982599888327679</v>
      </c>
      <c r="AR19">
        <v>0.06705754122012984</v>
      </c>
      <c r="AS19">
        <v>20.36126854640348</v>
      </c>
      <c r="AT19">
        <v>0.2314745228069856</v>
      </c>
      <c r="AU19">
        <v>15.93902547610196</v>
      </c>
      <c r="AV19">
        <v>12.514402580977</v>
      </c>
      <c r="AW19">
        <v>1.235842719427278</v>
      </c>
      <c r="AX19">
        <v>61.29591163996299</v>
      </c>
      <c r="AY19">
        <v>2.958791606737335</v>
      </c>
      <c r="AZ19">
        <v>5.304291915514759</v>
      </c>
    </row>
    <row r="20" spans="1:52">
      <c r="A20" s="2">
        <v>44875</v>
      </c>
      <c r="B20">
        <v>782.6913358747374</v>
      </c>
      <c r="C20">
        <v>-0.1985512334188643</v>
      </c>
      <c r="F20" s="2">
        <v>44969</v>
      </c>
      <c r="G20">
        <v>0.07702812188541508</v>
      </c>
      <c r="H20">
        <v>0.08363143033164858</v>
      </c>
      <c r="I20">
        <v>0.09696456370938626</v>
      </c>
      <c r="J20">
        <v>0.09388827523876546</v>
      </c>
      <c r="K20">
        <v>0.07487255692675841</v>
      </c>
      <c r="L20">
        <v>0.1066585582900947</v>
      </c>
      <c r="M20">
        <v>0.08631123844571395</v>
      </c>
      <c r="N20">
        <v>0.06325309748933179</v>
      </c>
      <c r="O20">
        <v>0.07760869392232427</v>
      </c>
      <c r="P20">
        <v>0.09424936603105988</v>
      </c>
      <c r="Q20">
        <v>0.07359228952741104</v>
      </c>
      <c r="R20">
        <v>0.07194180820209055</v>
      </c>
      <c r="W20" s="2">
        <v>44969</v>
      </c>
      <c r="X20">
        <v>0.07702812188541508</v>
      </c>
      <c r="Y20">
        <v>0.08363143033164858</v>
      </c>
      <c r="Z20">
        <v>0.09696456370938626</v>
      </c>
      <c r="AA20">
        <v>0.09388827523876546</v>
      </c>
      <c r="AB20">
        <v>0.07487255692675841</v>
      </c>
      <c r="AC20">
        <v>0.1066585582900947</v>
      </c>
      <c r="AD20">
        <v>0.08631123844571395</v>
      </c>
      <c r="AE20">
        <v>0.06325309748933179</v>
      </c>
      <c r="AF20">
        <v>0.07760869392232427</v>
      </c>
      <c r="AG20">
        <v>0.09424936603105988</v>
      </c>
      <c r="AH20">
        <v>0.07359228952741104</v>
      </c>
      <c r="AI20">
        <v>0.07194180820209055</v>
      </c>
      <c r="AN20" s="2">
        <v>44875</v>
      </c>
      <c r="AO20">
        <v>0.00526283836437183</v>
      </c>
      <c r="AP20">
        <v>158.0272612090559</v>
      </c>
      <c r="AQ20">
        <v>8.938061138224159</v>
      </c>
      <c r="AR20">
        <v>0.06548844182190586</v>
      </c>
      <c r="AS20">
        <v>19.54708628392416</v>
      </c>
      <c r="AT20">
        <v>0.2292707238433322</v>
      </c>
      <c r="AU20">
        <v>15.97589418746289</v>
      </c>
      <c r="AV20">
        <v>11.7383309868005</v>
      </c>
      <c r="AW20">
        <v>1.235330684514595</v>
      </c>
      <c r="AX20">
        <v>63.89188728527736</v>
      </c>
      <c r="AY20">
        <v>4.095544393667956</v>
      </c>
      <c r="AZ20">
        <v>5.297920041530488</v>
      </c>
    </row>
    <row r="21" spans="1:52">
      <c r="A21" s="2">
        <v>44876</v>
      </c>
      <c r="B21">
        <v>923.2723396073346</v>
      </c>
      <c r="C21">
        <v>0.1796123162338108</v>
      </c>
      <c r="F21" s="2">
        <v>44976</v>
      </c>
      <c r="G21">
        <v>0.07541274681426682</v>
      </c>
      <c r="H21">
        <v>0.08044225262856138</v>
      </c>
      <c r="I21">
        <v>0.09088965796359946</v>
      </c>
      <c r="J21">
        <v>0.0964137527814112</v>
      </c>
      <c r="K21">
        <v>0.06869750908415255</v>
      </c>
      <c r="L21">
        <v>0.09542123153424907</v>
      </c>
      <c r="M21">
        <v>0.0800635528624891</v>
      </c>
      <c r="N21">
        <v>0.06363163231438425</v>
      </c>
      <c r="O21">
        <v>0.07936320204623051</v>
      </c>
      <c r="P21">
        <v>0.09154729870653229</v>
      </c>
      <c r="Q21">
        <v>0.1040324521860605</v>
      </c>
      <c r="R21">
        <v>0.07408471107806287</v>
      </c>
      <c r="W21" s="2">
        <v>44976</v>
      </c>
      <c r="X21">
        <v>0.07541274681426682</v>
      </c>
      <c r="Y21">
        <v>0.08044225262856138</v>
      </c>
      <c r="Z21">
        <v>0.09088965796359946</v>
      </c>
      <c r="AA21">
        <v>0.0964137527814112</v>
      </c>
      <c r="AB21">
        <v>0.06869750908415255</v>
      </c>
      <c r="AC21">
        <v>0.09542123153424907</v>
      </c>
      <c r="AD21">
        <v>0.0800635528624891</v>
      </c>
      <c r="AE21">
        <v>0.06363163231438425</v>
      </c>
      <c r="AF21">
        <v>0.07936320204623051</v>
      </c>
      <c r="AG21">
        <v>0.09154729870653229</v>
      </c>
      <c r="AH21">
        <v>0.1040324521860605</v>
      </c>
      <c r="AI21">
        <v>0.07408471107806287</v>
      </c>
      <c r="AN21" s="2">
        <v>44876</v>
      </c>
      <c r="AO21">
        <v>0.005576994725233043</v>
      </c>
      <c r="AP21">
        <v>159.9589902825957</v>
      </c>
      <c r="AQ21">
        <v>9.081247665405522</v>
      </c>
      <c r="AR21">
        <v>0.06507225535232287</v>
      </c>
      <c r="AS21">
        <v>20.28216150804645</v>
      </c>
      <c r="AT21">
        <v>0.2361749659346016</v>
      </c>
      <c r="AU21">
        <v>15.91278329484182</v>
      </c>
      <c r="AV21">
        <v>12.58572660082396</v>
      </c>
      <c r="AW21">
        <v>1.24107998520716</v>
      </c>
      <c r="AX21">
        <v>54.03729012986631</v>
      </c>
      <c r="AY21">
        <v>3.831733266354098</v>
      </c>
      <c r="AZ21">
        <v>5.221698644116954</v>
      </c>
    </row>
    <row r="22" spans="1:52">
      <c r="A22" s="2">
        <v>44877</v>
      </c>
      <c r="B22">
        <v>886.5085014560851</v>
      </c>
      <c r="C22">
        <v>-0.03981906158575599</v>
      </c>
      <c r="F22" s="2">
        <v>44983</v>
      </c>
      <c r="G22">
        <v>0.07529800418353216</v>
      </c>
      <c r="H22">
        <v>0.07498893603102931</v>
      </c>
      <c r="I22">
        <v>0.08892964055941718</v>
      </c>
      <c r="J22">
        <v>0.09689911608242932</v>
      </c>
      <c r="K22">
        <v>0.06790469084933151</v>
      </c>
      <c r="L22">
        <v>0.09264248812777694</v>
      </c>
      <c r="M22">
        <v>0.08168398118235005</v>
      </c>
      <c r="N22">
        <v>0.06161840745732885</v>
      </c>
      <c r="O22">
        <v>0.08175457316816802</v>
      </c>
      <c r="P22">
        <v>0.09112214619417691</v>
      </c>
      <c r="Q22">
        <v>0.1163976592798373</v>
      </c>
      <c r="R22">
        <v>0.07076035688462234</v>
      </c>
      <c r="W22" s="2">
        <v>44983</v>
      </c>
      <c r="X22">
        <v>0.07529800418353216</v>
      </c>
      <c r="Y22">
        <v>0.07498893603102931</v>
      </c>
      <c r="Z22">
        <v>0.08892964055941718</v>
      </c>
      <c r="AA22">
        <v>0.09689911608242932</v>
      </c>
      <c r="AB22">
        <v>0.06790469084933151</v>
      </c>
      <c r="AC22">
        <v>0.09264248812777694</v>
      </c>
      <c r="AD22">
        <v>0.08168398118235005</v>
      </c>
      <c r="AE22">
        <v>0.06161840745732885</v>
      </c>
      <c r="AF22">
        <v>0.08175457316816802</v>
      </c>
      <c r="AG22">
        <v>0.09112214619417691</v>
      </c>
      <c r="AH22">
        <v>0.1163976592798373</v>
      </c>
      <c r="AI22">
        <v>0.07076035688462234</v>
      </c>
      <c r="AN22" s="2">
        <v>44877</v>
      </c>
      <c r="AO22">
        <v>0.005552671991354981</v>
      </c>
      <c r="AP22">
        <v>160.3087070333753</v>
      </c>
      <c r="AQ22">
        <v>8.996272347181813</v>
      </c>
      <c r="AR22">
        <v>0.06329378762241272</v>
      </c>
      <c r="AS22">
        <v>20.51876715080673</v>
      </c>
      <c r="AT22">
        <v>0.2379957727198876</v>
      </c>
      <c r="AU22">
        <v>14.59896518496076</v>
      </c>
      <c r="AV22">
        <v>12.50602360641463</v>
      </c>
      <c r="AW22">
        <v>1.275997025862827</v>
      </c>
      <c r="AX22">
        <v>55.25998705166053</v>
      </c>
      <c r="AY22">
        <v>4.010706413124102</v>
      </c>
      <c r="AZ22">
        <v>5.494518936220113</v>
      </c>
    </row>
    <row r="23" spans="1:52">
      <c r="A23" s="2">
        <v>44878</v>
      </c>
      <c r="B23">
        <v>840.3009776069551</v>
      </c>
      <c r="C23">
        <v>-0.05212304650574062</v>
      </c>
      <c r="F23" s="2">
        <v>44990</v>
      </c>
      <c r="G23">
        <v>0.07423079294601717</v>
      </c>
      <c r="H23">
        <v>0.07540602200895681</v>
      </c>
      <c r="I23">
        <v>0.08393519001924678</v>
      </c>
      <c r="J23">
        <v>0.09441558963296576</v>
      </c>
      <c r="K23">
        <v>0.06469196294008485</v>
      </c>
      <c r="L23">
        <v>0.09007341273562387</v>
      </c>
      <c r="M23">
        <v>0.08130959818995286</v>
      </c>
      <c r="N23">
        <v>0.05859886721747683</v>
      </c>
      <c r="O23">
        <v>0.08033144282358343</v>
      </c>
      <c r="P23">
        <v>0.08985986352682182</v>
      </c>
      <c r="Q23">
        <v>0.1251321690317477</v>
      </c>
      <c r="R23">
        <v>0.0820150889275222</v>
      </c>
      <c r="W23" s="2">
        <v>44990</v>
      </c>
      <c r="X23">
        <v>0.07423079294601717</v>
      </c>
      <c r="Y23">
        <v>0.07540602200895681</v>
      </c>
      <c r="Z23">
        <v>0.08393519001924678</v>
      </c>
      <c r="AA23">
        <v>0.09441558963296576</v>
      </c>
      <c r="AB23">
        <v>0.06469196294008485</v>
      </c>
      <c r="AC23">
        <v>0.09007341273562387</v>
      </c>
      <c r="AD23">
        <v>0.08130959818995286</v>
      </c>
      <c r="AE23">
        <v>0.05859886721747683</v>
      </c>
      <c r="AF23">
        <v>0.08033144282358343</v>
      </c>
      <c r="AG23">
        <v>0.08985986352682182</v>
      </c>
      <c r="AH23">
        <v>0.1251321690317477</v>
      </c>
      <c r="AI23">
        <v>0.0820150889275222</v>
      </c>
      <c r="AN23" s="2">
        <v>44878</v>
      </c>
      <c r="AO23">
        <v>0.005308945355349699</v>
      </c>
      <c r="AP23">
        <v>158.0485022091264</v>
      </c>
      <c r="AQ23">
        <v>9.526501375984022</v>
      </c>
      <c r="AR23">
        <v>0.061379436669492</v>
      </c>
      <c r="AS23">
        <v>19.95606982555532</v>
      </c>
      <c r="AT23">
        <v>0.2311264385633565</v>
      </c>
      <c r="AU23">
        <v>15.01207558365773</v>
      </c>
      <c r="AV23">
        <v>11.78413995633755</v>
      </c>
      <c r="AW23">
        <v>1.329082474098845</v>
      </c>
      <c r="AX23">
        <v>58.86823601000675</v>
      </c>
      <c r="AY23">
        <v>4.19023796929864</v>
      </c>
      <c r="AZ23">
        <v>5.578236592387759</v>
      </c>
    </row>
    <row r="24" spans="1:52">
      <c r="A24" s="2">
        <v>44879</v>
      </c>
      <c r="B24">
        <v>822.9318078107393</v>
      </c>
      <c r="C24">
        <v>-0.02067017682840322</v>
      </c>
      <c r="F24" s="2">
        <v>44997</v>
      </c>
      <c r="G24">
        <v>0.06170315063356101</v>
      </c>
      <c r="H24">
        <v>0.07947798494384742</v>
      </c>
      <c r="I24">
        <v>0.07970281506720703</v>
      </c>
      <c r="J24">
        <v>0.08078843332385151</v>
      </c>
      <c r="K24">
        <v>0.08526298870521695</v>
      </c>
      <c r="L24">
        <v>0.0961283251939723</v>
      </c>
      <c r="M24">
        <v>0.08275820715899755</v>
      </c>
      <c r="N24">
        <v>0.06643422183887278</v>
      </c>
      <c r="O24">
        <v>0.08796150712473928</v>
      </c>
      <c r="P24">
        <v>0.07739345371280318</v>
      </c>
      <c r="Q24">
        <v>0.1122725525469287</v>
      </c>
      <c r="R24">
        <v>0.09011635975000226</v>
      </c>
      <c r="W24" s="2">
        <v>44997</v>
      </c>
      <c r="X24">
        <v>0.06170315063356101</v>
      </c>
      <c r="Y24">
        <v>0.07947798494384742</v>
      </c>
      <c r="Z24">
        <v>0.07970281506720703</v>
      </c>
      <c r="AA24">
        <v>0.08078843332385151</v>
      </c>
      <c r="AB24">
        <v>0.08526298870521695</v>
      </c>
      <c r="AC24">
        <v>0.0961283251939723</v>
      </c>
      <c r="AD24">
        <v>0.08275820715899755</v>
      </c>
      <c r="AE24">
        <v>0.06643422183887278</v>
      </c>
      <c r="AF24">
        <v>0.08796150712473928</v>
      </c>
      <c r="AG24">
        <v>0.07739345371280318</v>
      </c>
      <c r="AH24">
        <v>0.1122725525469287</v>
      </c>
      <c r="AI24">
        <v>0.09011635975000226</v>
      </c>
      <c r="AN24" s="2">
        <v>44879</v>
      </c>
      <c r="AO24">
        <v>0.004380072981304503</v>
      </c>
      <c r="AP24">
        <v>219.2924216540514</v>
      </c>
      <c r="AQ24">
        <v>11.25716943327294</v>
      </c>
      <c r="AR24">
        <v>0.06268066910772579</v>
      </c>
      <c r="AS24">
        <v>18.63177688640283</v>
      </c>
      <c r="AT24">
        <v>0.2106970778291699</v>
      </c>
      <c r="AU24">
        <v>13.90283757386808</v>
      </c>
      <c r="AV24">
        <v>14.74197847465943</v>
      </c>
      <c r="AW24">
        <v>1.204363620685546</v>
      </c>
      <c r="AX24">
        <v>65.18652620345777</v>
      </c>
      <c r="AY24">
        <v>3.076524921594206</v>
      </c>
      <c r="AZ24">
        <v>5.562874880456663</v>
      </c>
    </row>
    <row r="25" spans="1:52">
      <c r="A25" s="2">
        <v>44880</v>
      </c>
      <c r="B25">
        <v>843.4291026286375</v>
      </c>
      <c r="C25">
        <v>0.02490764681028357</v>
      </c>
      <c r="F25" s="2">
        <v>45004</v>
      </c>
      <c r="G25">
        <v>0.05549236335687424</v>
      </c>
      <c r="H25">
        <v>0.08325595081137591</v>
      </c>
      <c r="I25">
        <v>0.07333682355789199</v>
      </c>
      <c r="J25">
        <v>0.08137268704548356</v>
      </c>
      <c r="K25">
        <v>0.1160754896389526</v>
      </c>
      <c r="L25">
        <v>0.105699976684817</v>
      </c>
      <c r="M25">
        <v>0.07484108019943968</v>
      </c>
      <c r="N25">
        <v>0.0667738608240261</v>
      </c>
      <c r="O25">
        <v>0.08025651872289491</v>
      </c>
      <c r="P25">
        <v>0.07452102232166544</v>
      </c>
      <c r="Q25">
        <v>0.1087668610647184</v>
      </c>
      <c r="R25">
        <v>0.07960736577186005</v>
      </c>
      <c r="W25" s="2">
        <v>45004</v>
      </c>
      <c r="X25">
        <v>0.05549236335687424</v>
      </c>
      <c r="Y25">
        <v>0.08325595081137591</v>
      </c>
      <c r="Z25">
        <v>0.07333682355789199</v>
      </c>
      <c r="AA25">
        <v>0.08137268704548356</v>
      </c>
      <c r="AB25">
        <v>0.1160754896389526</v>
      </c>
      <c r="AC25">
        <v>0.105699976684817</v>
      </c>
      <c r="AD25">
        <v>0.07484108019943968</v>
      </c>
      <c r="AE25">
        <v>0.0667738608240261</v>
      </c>
      <c r="AF25">
        <v>0.08025651872289491</v>
      </c>
      <c r="AG25">
        <v>0.07452102232166544</v>
      </c>
      <c r="AH25">
        <v>0.1087668610647184</v>
      </c>
      <c r="AI25">
        <v>0.07960736577186005</v>
      </c>
      <c r="AN25" s="2">
        <v>44880</v>
      </c>
      <c r="AO25">
        <v>0.00440576032889072</v>
      </c>
      <c r="AP25">
        <v>222.3296860411298</v>
      </c>
      <c r="AQ25">
        <v>11.11267755011251</v>
      </c>
      <c r="AR25">
        <v>0.06317647029385595</v>
      </c>
      <c r="AS25">
        <v>19.26725628816931</v>
      </c>
      <c r="AT25">
        <v>0.2140959542758124</v>
      </c>
      <c r="AU25">
        <v>13.54365087074867</v>
      </c>
      <c r="AV25">
        <v>14.76456763546692</v>
      </c>
      <c r="AW25">
        <v>1.183119753086759</v>
      </c>
      <c r="AX25">
        <v>64.33711163315429</v>
      </c>
      <c r="AY25">
        <v>2.98392410939467</v>
      </c>
      <c r="AZ25">
        <v>5.633567424960001</v>
      </c>
    </row>
    <row r="26" spans="1:52">
      <c r="A26" s="2">
        <v>44881</v>
      </c>
      <c r="B26">
        <v>857.2998648763204</v>
      </c>
      <c r="C26">
        <v>0.01644567658912077</v>
      </c>
      <c r="F26" s="2">
        <v>45011</v>
      </c>
      <c r="G26">
        <v>0.0572230683063087</v>
      </c>
      <c r="H26">
        <v>0.07140972106149573</v>
      </c>
      <c r="I26">
        <v>0.07486799656054688</v>
      </c>
      <c r="J26">
        <v>0.07565137354950091</v>
      </c>
      <c r="K26">
        <v>0.1144569922175546</v>
      </c>
      <c r="L26">
        <v>0.09335033977999578</v>
      </c>
      <c r="M26">
        <v>0.07521959993697483</v>
      </c>
      <c r="N26">
        <v>0.07839674348971953</v>
      </c>
      <c r="O26">
        <v>0.08555264284359522</v>
      </c>
      <c r="P26">
        <v>0.08358779272745218</v>
      </c>
      <c r="Q26">
        <v>0.1087533852810889</v>
      </c>
      <c r="R26">
        <v>0.08153034424576662</v>
      </c>
      <c r="W26" s="2">
        <v>45011</v>
      </c>
      <c r="X26">
        <v>0.0572230683063087</v>
      </c>
      <c r="Y26">
        <v>0.07140972106149573</v>
      </c>
      <c r="Z26">
        <v>0.07486799656054688</v>
      </c>
      <c r="AA26">
        <v>0.07565137354950091</v>
      </c>
      <c r="AB26">
        <v>0.1144569922175546</v>
      </c>
      <c r="AC26">
        <v>0.09335033977999578</v>
      </c>
      <c r="AD26">
        <v>0.07521959993697483</v>
      </c>
      <c r="AE26">
        <v>0.07839674348971953</v>
      </c>
      <c r="AF26">
        <v>0.08555264284359522</v>
      </c>
      <c r="AG26">
        <v>0.08358779272745218</v>
      </c>
      <c r="AH26">
        <v>0.1087533852810889</v>
      </c>
      <c r="AI26">
        <v>0.08153034424576662</v>
      </c>
      <c r="AN26" s="2">
        <v>44881</v>
      </c>
      <c r="AO26">
        <v>0.004418141412975411</v>
      </c>
      <c r="AP26">
        <v>222.5988410312491</v>
      </c>
      <c r="AQ26">
        <v>11.02524097323135</v>
      </c>
      <c r="AR26">
        <v>0.06376198150461325</v>
      </c>
      <c r="AS26">
        <v>19.74576767191585</v>
      </c>
      <c r="AT26">
        <v>0.219132852160088</v>
      </c>
      <c r="AU26">
        <v>13.31060767058687</v>
      </c>
      <c r="AV26">
        <v>14.85691268291014</v>
      </c>
      <c r="AW26">
        <v>1.163412120270173</v>
      </c>
      <c r="AX26">
        <v>63.89296802311684</v>
      </c>
      <c r="AY26">
        <v>2.970187544261396</v>
      </c>
      <c r="AZ26">
        <v>5.570791905557894</v>
      </c>
    </row>
    <row r="27" spans="1:52">
      <c r="A27" s="2">
        <v>44882</v>
      </c>
      <c r="B27">
        <v>833.5751147157551</v>
      </c>
      <c r="C27">
        <v>-0.02767380601884029</v>
      </c>
      <c r="F27" s="2">
        <v>45018</v>
      </c>
      <c r="G27">
        <v>0.05903966866097287</v>
      </c>
      <c r="H27">
        <v>0.07167491343351828</v>
      </c>
      <c r="I27">
        <v>0.07295696183997896</v>
      </c>
      <c r="J27">
        <v>0.07652185003319649</v>
      </c>
      <c r="K27">
        <v>0.1088038731415179</v>
      </c>
      <c r="L27">
        <v>0.08569932921217863</v>
      </c>
      <c r="M27">
        <v>0.0764963961358256</v>
      </c>
      <c r="N27">
        <v>0.08270891168982331</v>
      </c>
      <c r="O27">
        <v>0.08911097180526008</v>
      </c>
      <c r="P27">
        <v>0.0809932103476451</v>
      </c>
      <c r="Q27">
        <v>0.1089017689324058</v>
      </c>
      <c r="R27">
        <v>0.08709214476767695</v>
      </c>
      <c r="W27" s="2">
        <v>45018</v>
      </c>
      <c r="X27">
        <v>0.05903966866097287</v>
      </c>
      <c r="Y27">
        <v>0.07167491343351828</v>
      </c>
      <c r="Z27">
        <v>0.07295696183997896</v>
      </c>
      <c r="AA27">
        <v>0.07652185003319649</v>
      </c>
      <c r="AB27">
        <v>0.1088038731415179</v>
      </c>
      <c r="AC27">
        <v>0.08569932921217863</v>
      </c>
      <c r="AD27">
        <v>0.0764963961358256</v>
      </c>
      <c r="AE27">
        <v>0.08270891168982331</v>
      </c>
      <c r="AF27">
        <v>0.08911097180526008</v>
      </c>
      <c r="AG27">
        <v>0.0809932103476451</v>
      </c>
      <c r="AH27">
        <v>0.1089017689324058</v>
      </c>
      <c r="AI27">
        <v>0.08709214476767695</v>
      </c>
      <c r="AN27" s="2">
        <v>44882</v>
      </c>
      <c r="AO27">
        <v>0.004346412284483845</v>
      </c>
      <c r="AP27">
        <v>219.107363630752</v>
      </c>
      <c r="AQ27">
        <v>11.12053903076585</v>
      </c>
      <c r="AR27">
        <v>0.06377117327254897</v>
      </c>
      <c r="AS27">
        <v>19.62166902126139</v>
      </c>
      <c r="AT27">
        <v>0.216762768346462</v>
      </c>
      <c r="AU27">
        <v>13.64273155263189</v>
      </c>
      <c r="AV27">
        <v>14.94915765944172</v>
      </c>
      <c r="AW27">
        <v>1.179341048969959</v>
      </c>
      <c r="AX27">
        <v>64.70686627423285</v>
      </c>
      <c r="AY27">
        <v>2.88147842134827</v>
      </c>
      <c r="AZ27">
        <v>5.581672421407434</v>
      </c>
    </row>
    <row r="28" spans="1:52">
      <c r="A28" s="2">
        <v>44883</v>
      </c>
      <c r="B28">
        <v>821.1716784776829</v>
      </c>
      <c r="C28">
        <v>-0.0148798062935237</v>
      </c>
      <c r="F28" s="2">
        <v>45025</v>
      </c>
      <c r="G28">
        <v>0.06348769272458502</v>
      </c>
      <c r="H28">
        <v>0.07064488483782372</v>
      </c>
      <c r="I28">
        <v>0.0719380340726702</v>
      </c>
      <c r="J28">
        <v>0.0749296139931529</v>
      </c>
      <c r="K28">
        <v>0.1101864273118866</v>
      </c>
      <c r="L28">
        <v>0.08604368561745651</v>
      </c>
      <c r="M28">
        <v>0.0766604958468466</v>
      </c>
      <c r="N28">
        <v>0.08135596657542497</v>
      </c>
      <c r="O28">
        <v>0.08379151997447724</v>
      </c>
      <c r="P28">
        <v>0.08248990728160058</v>
      </c>
      <c r="Q28">
        <v>0.1105502931127812</v>
      </c>
      <c r="R28">
        <v>0.08792147865129449</v>
      </c>
      <c r="W28" s="2">
        <v>45025</v>
      </c>
      <c r="X28">
        <v>0.06348769272458502</v>
      </c>
      <c r="Y28">
        <v>0.07064488483782372</v>
      </c>
      <c r="Z28">
        <v>0.0719380340726702</v>
      </c>
      <c r="AA28">
        <v>0.0749296139931529</v>
      </c>
      <c r="AB28">
        <v>0.1101864273118866</v>
      </c>
      <c r="AC28">
        <v>0.08604368561745651</v>
      </c>
      <c r="AD28">
        <v>0.0766604958468466</v>
      </c>
      <c r="AE28">
        <v>0.08135596657542497</v>
      </c>
      <c r="AF28">
        <v>0.08379151997447724</v>
      </c>
      <c r="AG28">
        <v>0.08248990728160058</v>
      </c>
      <c r="AH28">
        <v>0.1105502931127812</v>
      </c>
      <c r="AI28">
        <v>0.08792147865129449</v>
      </c>
      <c r="AN28" s="2">
        <v>44883</v>
      </c>
      <c r="AO28">
        <v>0.004277739863767629</v>
      </c>
      <c r="AP28">
        <v>221.2068451838471</v>
      </c>
      <c r="AQ28">
        <v>10.87399903677282</v>
      </c>
      <c r="AR28">
        <v>0.063611445673915</v>
      </c>
      <c r="AS28">
        <v>19.70917186364019</v>
      </c>
      <c r="AT28">
        <v>0.2168810574623782</v>
      </c>
      <c r="AU28">
        <v>13.9656247375177</v>
      </c>
      <c r="AV28">
        <v>14.84731636861763</v>
      </c>
      <c r="AW28">
        <v>1.156227465119003</v>
      </c>
      <c r="AX28">
        <v>65.66355541736206</v>
      </c>
      <c r="AY28">
        <v>2.976336750162761</v>
      </c>
      <c r="AZ28">
        <v>5.577270613083913</v>
      </c>
    </row>
    <row r="29" spans="1:52">
      <c r="A29" s="2">
        <v>44884</v>
      </c>
      <c r="B29">
        <v>823.7656585662924</v>
      </c>
      <c r="C29">
        <v>0.003158876708239999</v>
      </c>
      <c r="F29" s="2">
        <v>45032</v>
      </c>
      <c r="G29">
        <v>0.0660487507988419</v>
      </c>
      <c r="H29">
        <v>0.06527004561302517</v>
      </c>
      <c r="I29">
        <v>0.06496762904695813</v>
      </c>
      <c r="J29">
        <v>0.06694014589610943</v>
      </c>
      <c r="K29">
        <v>0.1099719795388062</v>
      </c>
      <c r="L29">
        <v>0.09694759102664882</v>
      </c>
      <c r="M29">
        <v>0.07837782769590222</v>
      </c>
      <c r="N29">
        <v>0.07901119258751461</v>
      </c>
      <c r="O29">
        <v>0.0853325136603529</v>
      </c>
      <c r="P29">
        <v>0.08615174468287523</v>
      </c>
      <c r="Q29">
        <v>0.1049445694107053</v>
      </c>
      <c r="R29">
        <v>0.09603601004226006</v>
      </c>
      <c r="W29" s="2">
        <v>45032</v>
      </c>
      <c r="X29">
        <v>0.0660487507988419</v>
      </c>
      <c r="Y29">
        <v>0.06527004561302517</v>
      </c>
      <c r="Z29">
        <v>0.06496762904695813</v>
      </c>
      <c r="AA29">
        <v>0.06694014589610943</v>
      </c>
      <c r="AB29">
        <v>0.1099719795388062</v>
      </c>
      <c r="AC29">
        <v>0.09694759102664882</v>
      </c>
      <c r="AD29">
        <v>0.07837782769590222</v>
      </c>
      <c r="AE29">
        <v>0.07901119258751461</v>
      </c>
      <c r="AF29">
        <v>0.0853325136603529</v>
      </c>
      <c r="AG29">
        <v>0.08615174468287523</v>
      </c>
      <c r="AH29">
        <v>0.1049445694107053</v>
      </c>
      <c r="AI29">
        <v>0.09603601004226006</v>
      </c>
      <c r="AN29" s="2">
        <v>44884</v>
      </c>
      <c r="AO29">
        <v>0.004294769899071712</v>
      </c>
      <c r="AP29">
        <v>221.30343384006</v>
      </c>
      <c r="AQ29">
        <v>10.99986175179675</v>
      </c>
      <c r="AR29">
        <v>0.06329764664180912</v>
      </c>
      <c r="AS29">
        <v>19.48095485997565</v>
      </c>
      <c r="AT29">
        <v>0.2129250714369756</v>
      </c>
      <c r="AU29">
        <v>13.77639710737358</v>
      </c>
      <c r="AV29">
        <v>14.99840400098252</v>
      </c>
      <c r="AW29">
        <v>1.166585874450668</v>
      </c>
      <c r="AX29">
        <v>65.52055838341137</v>
      </c>
      <c r="AY29">
        <v>3.077407414764516</v>
      </c>
      <c r="AZ29">
        <v>5.56533394806021</v>
      </c>
    </row>
    <row r="30" spans="1:52">
      <c r="A30" s="2">
        <v>44885</v>
      </c>
      <c r="B30">
        <v>822.0348604447667</v>
      </c>
      <c r="C30">
        <v>-0.002101080693917345</v>
      </c>
      <c r="F30" s="2">
        <v>45039</v>
      </c>
      <c r="G30">
        <v>0.07819794437252275</v>
      </c>
      <c r="H30">
        <v>0.07430016470643228</v>
      </c>
      <c r="I30">
        <v>0.06498625231332385</v>
      </c>
      <c r="J30">
        <v>0.06693719435308705</v>
      </c>
      <c r="K30">
        <v>0.09389896183058363</v>
      </c>
      <c r="L30">
        <v>0.07343358814693517</v>
      </c>
      <c r="M30">
        <v>0.08182050184739023</v>
      </c>
      <c r="N30">
        <v>0.08888498833544337</v>
      </c>
      <c r="O30">
        <v>0.08569135016467064</v>
      </c>
      <c r="P30">
        <v>0.0917207488392868</v>
      </c>
      <c r="Q30">
        <v>0.1078851370182528</v>
      </c>
      <c r="R30">
        <v>0.09224316807207146</v>
      </c>
      <c r="W30" s="2">
        <v>45039</v>
      </c>
      <c r="X30">
        <v>0.07819794437252275</v>
      </c>
      <c r="Y30">
        <v>0.07430016470643228</v>
      </c>
      <c r="Z30">
        <v>0.06498625231332385</v>
      </c>
      <c r="AA30">
        <v>0.06693719435308705</v>
      </c>
      <c r="AB30">
        <v>0.09389896183058363</v>
      </c>
      <c r="AC30">
        <v>0.07343358814693517</v>
      </c>
      <c r="AD30">
        <v>0.08182050184739023</v>
      </c>
      <c r="AE30">
        <v>0.08888498833544337</v>
      </c>
      <c r="AF30">
        <v>0.08569135016467064</v>
      </c>
      <c r="AG30">
        <v>0.0917207488392868</v>
      </c>
      <c r="AH30">
        <v>0.1078851370182528</v>
      </c>
      <c r="AI30">
        <v>0.09224316807207146</v>
      </c>
      <c r="AN30" s="2">
        <v>44885</v>
      </c>
      <c r="AO30">
        <v>0.00427689518614576</v>
      </c>
      <c r="AP30">
        <v>218.8676802483074</v>
      </c>
      <c r="AQ30">
        <v>11.02063607780364</v>
      </c>
      <c r="AR30">
        <v>0.06269154566075001</v>
      </c>
      <c r="AS30">
        <v>19.48206987332068</v>
      </c>
      <c r="AT30">
        <v>0.2133256019685865</v>
      </c>
      <c r="AU30">
        <v>13.90613200827583</v>
      </c>
      <c r="AV30">
        <v>15.04504379520975</v>
      </c>
      <c r="AW30">
        <v>1.15699652082979</v>
      </c>
      <c r="AX30">
        <v>65.55597116970324</v>
      </c>
      <c r="AY30">
        <v>3.157236048488513</v>
      </c>
      <c r="AZ30">
        <v>5.585077346807419</v>
      </c>
    </row>
    <row r="31" spans="1:52">
      <c r="A31" s="2">
        <v>44886</v>
      </c>
      <c r="B31">
        <v>782.1016532174145</v>
      </c>
      <c r="C31">
        <v>-0.0485784838926977</v>
      </c>
      <c r="F31" s="2">
        <v>45046</v>
      </c>
      <c r="G31">
        <v>0.08238438889553941</v>
      </c>
      <c r="H31">
        <v>0.07887808149694439</v>
      </c>
      <c r="I31">
        <v>0.06935436692108325</v>
      </c>
      <c r="J31">
        <v>0.07151686088124241</v>
      </c>
      <c r="K31">
        <v>0.04748178604488398</v>
      </c>
      <c r="L31">
        <v>0.08130030173555469</v>
      </c>
      <c r="M31">
        <v>0.0846625385836846</v>
      </c>
      <c r="N31">
        <v>0.09208020992694997</v>
      </c>
      <c r="O31">
        <v>0.08755176176888482</v>
      </c>
      <c r="P31">
        <v>0.1035604176465967</v>
      </c>
      <c r="Q31">
        <v>0.1099531231560068</v>
      </c>
      <c r="R31">
        <v>0.09127616294262883</v>
      </c>
      <c r="W31" s="2">
        <v>45046</v>
      </c>
      <c r="X31">
        <v>0.08238438889553941</v>
      </c>
      <c r="Y31">
        <v>0.07887808149694439</v>
      </c>
      <c r="Z31">
        <v>0.06935436692108325</v>
      </c>
      <c r="AA31">
        <v>0.07151686088124241</v>
      </c>
      <c r="AB31">
        <v>0.04748178604488398</v>
      </c>
      <c r="AC31">
        <v>0.08130030173555469</v>
      </c>
      <c r="AD31">
        <v>0.0846625385836846</v>
      </c>
      <c r="AE31">
        <v>0.09208020992694997</v>
      </c>
      <c r="AF31">
        <v>0.08755176176888482</v>
      </c>
      <c r="AG31">
        <v>0.1035604176465967</v>
      </c>
      <c r="AH31">
        <v>0.1099531231560068</v>
      </c>
      <c r="AI31">
        <v>0.09127616294262883</v>
      </c>
      <c r="AN31" s="2">
        <v>44886</v>
      </c>
      <c r="AO31">
        <v>0.00415051570281103</v>
      </c>
      <c r="AP31">
        <v>220.642725639999</v>
      </c>
      <c r="AQ31">
        <v>11.40015025423119</v>
      </c>
      <c r="AR31">
        <v>0.06133172516427716</v>
      </c>
      <c r="AS31">
        <v>19.20160086892763</v>
      </c>
      <c r="AT31">
        <v>0.2156912495622052</v>
      </c>
      <c r="AU31">
        <v>14.4669706902012</v>
      </c>
      <c r="AV31">
        <v>15.05730701893271</v>
      </c>
      <c r="AW31">
        <v>1.204557760390581</v>
      </c>
      <c r="AX31">
        <v>60.5616827341214</v>
      </c>
      <c r="AY31">
        <v>3.318505398657164</v>
      </c>
      <c r="AZ31">
        <v>5.399916072290749</v>
      </c>
    </row>
    <row r="32" spans="1:52">
      <c r="A32" s="2">
        <v>44887</v>
      </c>
      <c r="B32">
        <v>763.5071194439835</v>
      </c>
      <c r="C32">
        <v>-0.02377508562593722</v>
      </c>
      <c r="F32" s="2">
        <v>45053</v>
      </c>
      <c r="G32">
        <v>0.08027695478700389</v>
      </c>
      <c r="H32">
        <v>0.08774959698773017</v>
      </c>
      <c r="I32">
        <v>0.07233112590645593</v>
      </c>
      <c r="J32">
        <v>0.06700557588523454</v>
      </c>
      <c r="K32">
        <v>0.04658960379531459</v>
      </c>
      <c r="L32">
        <v>0.07413188229254968</v>
      </c>
      <c r="M32">
        <v>0.08386170933543369</v>
      </c>
      <c r="N32">
        <v>0.09303188873263962</v>
      </c>
      <c r="O32">
        <v>0.08754821131703394</v>
      </c>
      <c r="P32">
        <v>0.1062839532442972</v>
      </c>
      <c r="Q32">
        <v>0.1051911384031134</v>
      </c>
      <c r="R32">
        <v>0.09599835931319316</v>
      </c>
      <c r="W32" s="2">
        <v>45053</v>
      </c>
      <c r="X32">
        <v>0.08027695478700389</v>
      </c>
      <c r="Y32">
        <v>0.08774959698773017</v>
      </c>
      <c r="Z32">
        <v>0.07233112590645593</v>
      </c>
      <c r="AA32">
        <v>0.06700557588523454</v>
      </c>
      <c r="AB32">
        <v>0.04658960379531459</v>
      </c>
      <c r="AC32">
        <v>0.07413188229254968</v>
      </c>
      <c r="AD32">
        <v>0.08386170933543369</v>
      </c>
      <c r="AE32">
        <v>0.09303188873263962</v>
      </c>
      <c r="AF32">
        <v>0.08754821131703394</v>
      </c>
      <c r="AG32">
        <v>0.1062839532442972</v>
      </c>
      <c r="AH32">
        <v>0.1051911384031134</v>
      </c>
      <c r="AI32">
        <v>0.09599835931319316</v>
      </c>
      <c r="AN32" s="2">
        <v>44887</v>
      </c>
      <c r="AO32">
        <v>0.004172232932836089</v>
      </c>
      <c r="AP32">
        <v>220.544670762622</v>
      </c>
      <c r="AQ32">
        <v>10.94321744353607</v>
      </c>
      <c r="AR32">
        <v>0.06160337049726519</v>
      </c>
      <c r="AS32">
        <v>19.66212842771679</v>
      </c>
      <c r="AT32">
        <v>0.2186473178800379</v>
      </c>
      <c r="AU32">
        <v>14.7920970498034</v>
      </c>
      <c r="AV32">
        <v>14.96431133298059</v>
      </c>
      <c r="AW32">
        <v>1.180099060742037</v>
      </c>
      <c r="AX32">
        <v>59.80152749102302</v>
      </c>
      <c r="AY32">
        <v>3.339476711486969</v>
      </c>
      <c r="AZ32">
        <v>5.426843652133981</v>
      </c>
    </row>
    <row r="33" spans="1:52">
      <c r="A33" s="2">
        <v>44888</v>
      </c>
      <c r="B33">
        <v>791.6221001264075</v>
      </c>
      <c r="C33">
        <v>0.03682346891918775</v>
      </c>
      <c r="F33" s="2">
        <v>45060</v>
      </c>
      <c r="G33">
        <v>0.08604044696764369</v>
      </c>
      <c r="H33">
        <v>0.0865306730601629</v>
      </c>
      <c r="I33">
        <v>0.07370410262125754</v>
      </c>
      <c r="J33">
        <v>0.0746995855714121</v>
      </c>
      <c r="K33">
        <v>0.04492052096020015</v>
      </c>
      <c r="L33">
        <v>0.07434222557396854</v>
      </c>
      <c r="M33">
        <v>0.08148120934212012</v>
      </c>
      <c r="N33">
        <v>0.09536440048955377</v>
      </c>
      <c r="O33">
        <v>0.08628012792650622</v>
      </c>
      <c r="P33">
        <v>0.09640000056983995</v>
      </c>
      <c r="Q33">
        <v>0.1168083917377217</v>
      </c>
      <c r="R33">
        <v>0.08342831517961337</v>
      </c>
      <c r="W33" s="2">
        <v>45060</v>
      </c>
      <c r="X33">
        <v>0.08604044696764369</v>
      </c>
      <c r="Y33">
        <v>0.0865306730601629</v>
      </c>
      <c r="Z33">
        <v>0.07370410262125754</v>
      </c>
      <c r="AA33">
        <v>0.0746995855714121</v>
      </c>
      <c r="AB33">
        <v>0.04492052096020015</v>
      </c>
      <c r="AC33">
        <v>0.07434222557396854</v>
      </c>
      <c r="AD33">
        <v>0.08148120934212012</v>
      </c>
      <c r="AE33">
        <v>0.09536440048955377</v>
      </c>
      <c r="AF33">
        <v>0.08628012792650622</v>
      </c>
      <c r="AG33">
        <v>0.09640000056983995</v>
      </c>
      <c r="AH33">
        <v>0.1168083917377217</v>
      </c>
      <c r="AI33">
        <v>0.08342831517961337</v>
      </c>
      <c r="AN33" s="2">
        <v>44888</v>
      </c>
      <c r="AO33">
        <v>0.004220250029203666</v>
      </c>
      <c r="AP33">
        <v>223.2910631517807</v>
      </c>
      <c r="AQ33">
        <v>10.39958754973394</v>
      </c>
      <c r="AR33">
        <v>0.0623446954835245</v>
      </c>
      <c r="AS33">
        <v>19.79005777260299</v>
      </c>
      <c r="AT33">
        <v>0.2162887827639859</v>
      </c>
      <c r="AU33">
        <v>14.98064867461206</v>
      </c>
      <c r="AV33">
        <v>15.27518921140908</v>
      </c>
      <c r="AW33">
        <v>1.192916570254049</v>
      </c>
      <c r="AX33">
        <v>58.15288960484728</v>
      </c>
      <c r="AY33">
        <v>3.308399476329735</v>
      </c>
      <c r="AZ33">
        <v>5.404242820203034</v>
      </c>
    </row>
    <row r="34" spans="1:52">
      <c r="A34" s="2">
        <v>44889</v>
      </c>
      <c r="B34">
        <v>829.5209326971872</v>
      </c>
      <c r="C34">
        <v>0.04787490466060507</v>
      </c>
      <c r="F34" s="2">
        <v>45067</v>
      </c>
      <c r="G34">
        <v>0.07938539108359663</v>
      </c>
      <c r="H34">
        <v>0.09483338232990705</v>
      </c>
      <c r="I34">
        <v>0.08174417914624103</v>
      </c>
      <c r="J34">
        <v>0.07901527770577918</v>
      </c>
      <c r="K34">
        <v>0.03925115125667279</v>
      </c>
      <c r="L34">
        <v>0.08186184469284387</v>
      </c>
      <c r="M34">
        <v>0.08052025762033452</v>
      </c>
      <c r="N34">
        <v>0.09799784549898767</v>
      </c>
      <c r="O34">
        <v>0.09066918553411456</v>
      </c>
      <c r="P34">
        <v>0.089057852361571</v>
      </c>
      <c r="Q34">
        <v>0.089965435142376</v>
      </c>
      <c r="R34">
        <v>0.0956981976275756</v>
      </c>
      <c r="W34" s="2">
        <v>45067</v>
      </c>
      <c r="X34">
        <v>0.07938539108359663</v>
      </c>
      <c r="Y34">
        <v>0.09483338232990705</v>
      </c>
      <c r="Z34">
        <v>0.08174417914624103</v>
      </c>
      <c r="AA34">
        <v>0.07901527770577918</v>
      </c>
      <c r="AB34">
        <v>0.03925115125667279</v>
      </c>
      <c r="AC34">
        <v>0.08186184469284387</v>
      </c>
      <c r="AD34">
        <v>0.08052025762033452</v>
      </c>
      <c r="AE34">
        <v>0.09799784549898767</v>
      </c>
      <c r="AF34">
        <v>0.09066918553411456</v>
      </c>
      <c r="AG34">
        <v>0.089057852361571</v>
      </c>
      <c r="AH34">
        <v>0.089965435142376</v>
      </c>
      <c r="AI34">
        <v>0.0956981976275756</v>
      </c>
      <c r="AN34" s="2">
        <v>44889</v>
      </c>
      <c r="AO34">
        <v>0.004315253209798392</v>
      </c>
      <c r="AP34">
        <v>229.3116173082182</v>
      </c>
      <c r="AQ34">
        <v>10.37597474053488</v>
      </c>
      <c r="AR34">
        <v>0.0626573749759906</v>
      </c>
      <c r="AS34">
        <v>19.60912052389038</v>
      </c>
      <c r="AT34">
        <v>0.2026981609343237</v>
      </c>
      <c r="AU34">
        <v>15.133505021284</v>
      </c>
      <c r="AV34">
        <v>15.52886095350364</v>
      </c>
      <c r="AW34">
        <v>1.227813195211873</v>
      </c>
      <c r="AX34">
        <v>60.19519791139367</v>
      </c>
      <c r="AY34">
        <v>3.005559809776234</v>
      </c>
      <c r="AZ34">
        <v>5.369389854306709</v>
      </c>
    </row>
    <row r="35" spans="1:52">
      <c r="A35" s="2">
        <v>44890</v>
      </c>
      <c r="B35">
        <v>831.3618375469709</v>
      </c>
      <c r="C35">
        <v>0.00221923857159112</v>
      </c>
      <c r="F35" s="2">
        <v>45074</v>
      </c>
      <c r="G35">
        <v>0.08701573761700432</v>
      </c>
      <c r="H35">
        <v>0.1050192350634591</v>
      </c>
      <c r="I35">
        <v>0.08456205526508727</v>
      </c>
      <c r="J35">
        <v>0.07879577029716874</v>
      </c>
      <c r="K35">
        <v>0.04396987837429112</v>
      </c>
      <c r="L35">
        <v>0.08451667364679205</v>
      </c>
      <c r="M35">
        <v>0.08141314662128897</v>
      </c>
      <c r="N35">
        <v>0.09271489647849118</v>
      </c>
      <c r="O35">
        <v>0.08689581466043321</v>
      </c>
      <c r="P35">
        <v>0.07884603069069648</v>
      </c>
      <c r="Q35">
        <v>0.08277949492566131</v>
      </c>
      <c r="R35">
        <v>0.09347126635962619</v>
      </c>
      <c r="W35" s="2">
        <v>45074</v>
      </c>
      <c r="X35">
        <v>0.08701573761700432</v>
      </c>
      <c r="Y35">
        <v>0.1050192350634591</v>
      </c>
      <c r="Z35">
        <v>0.08456205526508727</v>
      </c>
      <c r="AA35">
        <v>0.07879577029716874</v>
      </c>
      <c r="AB35">
        <v>0.04396987837429112</v>
      </c>
      <c r="AC35">
        <v>0.08451667364679205</v>
      </c>
      <c r="AD35">
        <v>0.08141314662128897</v>
      </c>
      <c r="AE35">
        <v>0.09271489647849118</v>
      </c>
      <c r="AF35">
        <v>0.08689581466043321</v>
      </c>
      <c r="AG35">
        <v>0.07884603069069648</v>
      </c>
      <c r="AH35">
        <v>0.08277949492566131</v>
      </c>
      <c r="AI35">
        <v>0.09347126635962619</v>
      </c>
      <c r="AN35" s="2">
        <v>44890</v>
      </c>
      <c r="AO35">
        <v>0.004322362023801739</v>
      </c>
      <c r="AP35">
        <v>231.4455024117586</v>
      </c>
      <c r="AQ35">
        <v>10.21644386588251</v>
      </c>
      <c r="AR35">
        <v>0.06177723100225849</v>
      </c>
      <c r="AS35">
        <v>19.33538027392514</v>
      </c>
      <c r="AT35">
        <v>0.2014491543813589</v>
      </c>
      <c r="AU35">
        <v>15.31239282187396</v>
      </c>
      <c r="AV35">
        <v>15.70767924280188</v>
      </c>
      <c r="AW35">
        <v>1.235006093017225</v>
      </c>
      <c r="AX35">
        <v>61.15441051274904</v>
      </c>
      <c r="AY35">
        <v>2.961150706390556</v>
      </c>
      <c r="AZ35">
        <v>5.405926209258812</v>
      </c>
    </row>
    <row r="36" spans="1:52">
      <c r="A36" s="2">
        <v>44891</v>
      </c>
      <c r="B36">
        <v>826.5068224372378</v>
      </c>
      <c r="C36">
        <v>-0.005839833981384546</v>
      </c>
      <c r="F36" s="2">
        <v>45081</v>
      </c>
      <c r="G36">
        <v>0.08462192904899511</v>
      </c>
      <c r="H36">
        <v>0.09049980371755263</v>
      </c>
      <c r="I36">
        <v>0.08482137099469318</v>
      </c>
      <c r="J36">
        <v>0.07573380879628358</v>
      </c>
      <c r="K36">
        <v>0.04175767030000314</v>
      </c>
      <c r="L36">
        <v>0.1133467720867536</v>
      </c>
      <c r="M36">
        <v>0.08383389683498631</v>
      </c>
      <c r="N36">
        <v>0.09369597809453142</v>
      </c>
      <c r="O36">
        <v>0.07769334402084584</v>
      </c>
      <c r="P36">
        <v>0.07877808288381208</v>
      </c>
      <c r="Q36">
        <v>0.08267133473704867</v>
      </c>
      <c r="R36">
        <v>0.09254600848449451</v>
      </c>
      <c r="W36" s="2">
        <v>45081</v>
      </c>
      <c r="X36">
        <v>0.08462192904899511</v>
      </c>
      <c r="Y36">
        <v>0.09049980371755263</v>
      </c>
      <c r="Z36">
        <v>0.08482137099469318</v>
      </c>
      <c r="AA36">
        <v>0.07573380879628358</v>
      </c>
      <c r="AB36">
        <v>0.04175767030000314</v>
      </c>
      <c r="AC36">
        <v>0.1133467720867536</v>
      </c>
      <c r="AD36">
        <v>0.08383389683498631</v>
      </c>
      <c r="AE36">
        <v>0.09369597809453142</v>
      </c>
      <c r="AF36">
        <v>0.07769334402084584</v>
      </c>
      <c r="AG36">
        <v>0.07877808288381208</v>
      </c>
      <c r="AH36">
        <v>0.08267133473704867</v>
      </c>
      <c r="AI36">
        <v>0.09254600848449451</v>
      </c>
      <c r="AN36" s="2">
        <v>44891</v>
      </c>
      <c r="AO36">
        <v>0.004313020201558329</v>
      </c>
      <c r="AP36">
        <v>230.8214134584373</v>
      </c>
      <c r="AQ36">
        <v>10.13656670704982</v>
      </c>
      <c r="AR36">
        <v>0.06160211703130443</v>
      </c>
      <c r="AS36">
        <v>19.51953849172563</v>
      </c>
      <c r="AT36">
        <v>0.2000773017630396</v>
      </c>
      <c r="AU36">
        <v>15.31064629472203</v>
      </c>
      <c r="AV36">
        <v>15.94859534562249</v>
      </c>
      <c r="AW36">
        <v>1.208653145535639</v>
      </c>
      <c r="AX36">
        <v>61.11335349322199</v>
      </c>
      <c r="AY36">
        <v>3.046035871546346</v>
      </c>
      <c r="AZ36">
        <v>5.413115522172826</v>
      </c>
    </row>
    <row r="37" spans="1:52">
      <c r="A37" s="2">
        <v>44892</v>
      </c>
      <c r="B37">
        <v>836.2048809756138</v>
      </c>
      <c r="C37">
        <v>0.01173379127080643</v>
      </c>
      <c r="F37" s="2">
        <v>45088</v>
      </c>
      <c r="G37">
        <v>0.09950859844930222</v>
      </c>
      <c r="H37">
        <v>0.0766713545932747</v>
      </c>
      <c r="I37">
        <v>0.0825657555859769</v>
      </c>
      <c r="J37">
        <v>0.1097354125833352</v>
      </c>
      <c r="K37">
        <v>0.05965974774338058</v>
      </c>
      <c r="L37">
        <v>0.06623613804611767</v>
      </c>
      <c r="M37">
        <v>0.09088726954284214</v>
      </c>
      <c r="N37">
        <v>0.1080189383213554</v>
      </c>
      <c r="O37">
        <v>0.08386999847079314</v>
      </c>
      <c r="P37">
        <v>0.06609367851461737</v>
      </c>
      <c r="Q37">
        <v>0.07909436575185286</v>
      </c>
      <c r="R37">
        <v>0.07765874239715152</v>
      </c>
      <c r="W37" s="2">
        <v>45088</v>
      </c>
      <c r="X37">
        <v>0.09950859844930222</v>
      </c>
      <c r="Y37">
        <v>0.0766713545932747</v>
      </c>
      <c r="Z37">
        <v>0.0825657555859769</v>
      </c>
      <c r="AA37">
        <v>0.1097354125833352</v>
      </c>
      <c r="AB37">
        <v>0.05965974774338058</v>
      </c>
      <c r="AC37">
        <v>0.06623613804611767</v>
      </c>
      <c r="AD37">
        <v>0.09088726954284214</v>
      </c>
      <c r="AE37">
        <v>0.1080189383213554</v>
      </c>
      <c r="AF37">
        <v>0.08386999847079314</v>
      </c>
      <c r="AG37">
        <v>0.06609367851461737</v>
      </c>
      <c r="AH37">
        <v>0.07909436575185286</v>
      </c>
      <c r="AI37">
        <v>0.07765874239715152</v>
      </c>
      <c r="AN37" s="2">
        <v>44892</v>
      </c>
      <c r="AO37">
        <v>0.004383192603957051</v>
      </c>
      <c r="AP37">
        <v>234.6635052336446</v>
      </c>
      <c r="AQ37">
        <v>9.825838803879378</v>
      </c>
      <c r="AR37">
        <v>0.06202711026030704</v>
      </c>
      <c r="AS37">
        <v>19.42839057867947</v>
      </c>
      <c r="AT37">
        <v>0.1953780089447686</v>
      </c>
      <c r="AU37">
        <v>15.4949543021873</v>
      </c>
      <c r="AV37">
        <v>16.04925993138439</v>
      </c>
      <c r="AW37">
        <v>1.172187021945128</v>
      </c>
      <c r="AX37">
        <v>61.68476612835384</v>
      </c>
      <c r="AY37">
        <v>3.06291808578611</v>
      </c>
      <c r="AZ37">
        <v>5.518039890380033</v>
      </c>
    </row>
    <row r="38" spans="1:52">
      <c r="A38" s="2">
        <v>44893</v>
      </c>
      <c r="B38">
        <v>833.3257134947022</v>
      </c>
      <c r="C38">
        <v>-0.003443136420768655</v>
      </c>
      <c r="F38" s="2">
        <v>45095</v>
      </c>
      <c r="G38">
        <v>0.09651443142121649</v>
      </c>
      <c r="H38">
        <v>0.07768175879017623</v>
      </c>
      <c r="I38">
        <v>0.09378159726727167</v>
      </c>
      <c r="J38">
        <v>0.1002732059393706</v>
      </c>
      <c r="K38">
        <v>0.05806405790880907</v>
      </c>
      <c r="L38">
        <v>0.05924765641400247</v>
      </c>
      <c r="M38">
        <v>0.09162296413318624</v>
      </c>
      <c r="N38">
        <v>0.1011323711201084</v>
      </c>
      <c r="O38">
        <v>0.0858668012289924</v>
      </c>
      <c r="P38">
        <v>0.06688140845187153</v>
      </c>
      <c r="Q38">
        <v>0.08451811113739628</v>
      </c>
      <c r="R38">
        <v>0.08441563618759838</v>
      </c>
      <c r="W38" s="2">
        <v>45095</v>
      </c>
      <c r="X38">
        <v>0.09651443142121649</v>
      </c>
      <c r="Y38">
        <v>0.07768175879017623</v>
      </c>
      <c r="Z38">
        <v>0.09378159726727167</v>
      </c>
      <c r="AA38">
        <v>0.1002732059393706</v>
      </c>
      <c r="AB38">
        <v>0.05806405790880907</v>
      </c>
      <c r="AC38">
        <v>0.05924765641400247</v>
      </c>
      <c r="AD38">
        <v>0.09162296413318624</v>
      </c>
      <c r="AE38">
        <v>0.1011323711201084</v>
      </c>
      <c r="AF38">
        <v>0.0858668012289924</v>
      </c>
      <c r="AG38">
        <v>0.06688140845187153</v>
      </c>
      <c r="AH38">
        <v>0.08451811113739628</v>
      </c>
      <c r="AI38">
        <v>0.08441563618759838</v>
      </c>
      <c r="AN38" s="2">
        <v>44893</v>
      </c>
      <c r="AO38">
        <v>0.004428902980227823</v>
      </c>
      <c r="AP38">
        <v>250.6529530804411</v>
      </c>
      <c r="AQ38">
        <v>9.784563062701519</v>
      </c>
      <c r="AR38">
        <v>0.06379579048520341</v>
      </c>
      <c r="AS38">
        <v>18.64559017974096</v>
      </c>
      <c r="AT38">
        <v>0.1840803711813333</v>
      </c>
      <c r="AU38">
        <v>14.29077465745235</v>
      </c>
      <c r="AV38">
        <v>16.97441499537036</v>
      </c>
      <c r="AW38">
        <v>1.181609082246319</v>
      </c>
      <c r="AX38">
        <v>61.69621949934991</v>
      </c>
      <c r="AY38">
        <v>3.277612631681321</v>
      </c>
      <c r="AZ38">
        <v>5.29975042235367</v>
      </c>
    </row>
    <row r="39" spans="1:52">
      <c r="A39" s="2">
        <v>44894</v>
      </c>
      <c r="B39">
        <v>814.4757849644884</v>
      </c>
      <c r="C39">
        <v>-0.02262012107026334</v>
      </c>
      <c r="F39" s="2">
        <v>45102</v>
      </c>
      <c r="G39">
        <v>0.09070899361847024</v>
      </c>
      <c r="H39">
        <v>0.07828284634486303</v>
      </c>
      <c r="I39">
        <v>0.08131004034314906</v>
      </c>
      <c r="J39">
        <v>0.1015367510970706</v>
      </c>
      <c r="K39">
        <v>0.07282193109390273</v>
      </c>
      <c r="L39">
        <v>0.06583199501723286</v>
      </c>
      <c r="M39">
        <v>0.09144260642034593</v>
      </c>
      <c r="N39">
        <v>0.09596990490036267</v>
      </c>
      <c r="O39">
        <v>0.08702926748111621</v>
      </c>
      <c r="P39">
        <v>0.06926860913567244</v>
      </c>
      <c r="Q39">
        <v>0.08415182401230537</v>
      </c>
      <c r="R39">
        <v>0.08164523053550884</v>
      </c>
      <c r="W39" s="2">
        <v>45102</v>
      </c>
      <c r="X39">
        <v>0.09070899361847024</v>
      </c>
      <c r="Y39">
        <v>0.07828284634486303</v>
      </c>
      <c r="Z39">
        <v>0.08131004034314906</v>
      </c>
      <c r="AA39">
        <v>0.1015367510970706</v>
      </c>
      <c r="AB39">
        <v>0.07282193109390273</v>
      </c>
      <c r="AC39">
        <v>0.06583199501723286</v>
      </c>
      <c r="AD39">
        <v>0.09144260642034593</v>
      </c>
      <c r="AE39">
        <v>0.09596990490036267</v>
      </c>
      <c r="AF39">
        <v>0.08702926748111621</v>
      </c>
      <c r="AG39">
        <v>0.06926860913567244</v>
      </c>
      <c r="AH39">
        <v>0.08415182401230537</v>
      </c>
      <c r="AI39">
        <v>0.08164523053550884</v>
      </c>
      <c r="AN39" s="2">
        <v>44894</v>
      </c>
      <c r="AO39">
        <v>0.004388391783966408</v>
      </c>
      <c r="AP39">
        <v>250.1526124242657</v>
      </c>
      <c r="AQ39">
        <v>9.176230209368565</v>
      </c>
      <c r="AR39">
        <v>0.06384362081445367</v>
      </c>
      <c r="AS39">
        <v>18.76247479167751</v>
      </c>
      <c r="AT39">
        <v>0.1888883128070021</v>
      </c>
      <c r="AU39">
        <v>14.30066346256811</v>
      </c>
      <c r="AV39">
        <v>17.12470082340688</v>
      </c>
      <c r="AW39">
        <v>1.181535413140637</v>
      </c>
      <c r="AX39">
        <v>62.01643387612136</v>
      </c>
      <c r="AY39">
        <v>3.390831590049843</v>
      </c>
      <c r="AZ39">
        <v>5.36778002786321</v>
      </c>
    </row>
    <row r="40" spans="1:52">
      <c r="A40" s="2">
        <v>44895</v>
      </c>
      <c r="B40">
        <v>829.9670676560886</v>
      </c>
      <c r="C40">
        <v>0.01901994261532969</v>
      </c>
      <c r="F40" s="2">
        <v>45109</v>
      </c>
      <c r="G40">
        <v>0.1076562182344223</v>
      </c>
      <c r="H40">
        <v>0.08248175251250128</v>
      </c>
      <c r="I40">
        <v>0.083732038615595</v>
      </c>
      <c r="J40">
        <v>0.1054608088893158</v>
      </c>
      <c r="K40">
        <v>0.07357642078436299</v>
      </c>
      <c r="L40">
        <v>0.07195556379146088</v>
      </c>
      <c r="M40">
        <v>0.07153992683360223</v>
      </c>
      <c r="N40">
        <v>0.09766062177617549</v>
      </c>
      <c r="O40">
        <v>0.05990736513616215</v>
      </c>
      <c r="P40">
        <v>0.07323504714627264</v>
      </c>
      <c r="Q40">
        <v>0.08396376275235577</v>
      </c>
      <c r="R40">
        <v>0.08883047352777355</v>
      </c>
      <c r="W40" s="2">
        <v>45109</v>
      </c>
      <c r="X40">
        <v>0.1076562182344223</v>
      </c>
      <c r="Y40">
        <v>0.08248175251250128</v>
      </c>
      <c r="Z40">
        <v>0.083732038615595</v>
      </c>
      <c r="AA40">
        <v>0.1054608088893158</v>
      </c>
      <c r="AB40">
        <v>0.07357642078436299</v>
      </c>
      <c r="AC40">
        <v>0.07195556379146088</v>
      </c>
      <c r="AD40">
        <v>0.07153992683360223</v>
      </c>
      <c r="AE40">
        <v>0.09766062177617549</v>
      </c>
      <c r="AF40">
        <v>0.05990736513616215</v>
      </c>
      <c r="AG40">
        <v>0.07323504714627264</v>
      </c>
      <c r="AH40">
        <v>0.08396376275235577</v>
      </c>
      <c r="AI40">
        <v>0.08883047352777355</v>
      </c>
      <c r="AN40" s="2">
        <v>44895</v>
      </c>
      <c r="AO40">
        <v>0.004409183945772954</v>
      </c>
      <c r="AP40">
        <v>252.3218164583955</v>
      </c>
      <c r="AQ40">
        <v>9.202670058938635</v>
      </c>
      <c r="AR40">
        <v>0.0624833695325103</v>
      </c>
      <c r="AS40">
        <v>19.00826605348616</v>
      </c>
      <c r="AT40">
        <v>0.1906780338536734</v>
      </c>
      <c r="AU40">
        <v>14.11804420129176</v>
      </c>
      <c r="AV40">
        <v>16.87230595077807</v>
      </c>
      <c r="AW40">
        <v>1.176253266839563</v>
      </c>
      <c r="AX40">
        <v>61.93008263933461</v>
      </c>
      <c r="AY40">
        <v>3.446089959022484</v>
      </c>
      <c r="AZ40">
        <v>5.457736063531824</v>
      </c>
    </row>
    <row r="41" spans="1:52">
      <c r="A41" s="2">
        <v>44896</v>
      </c>
      <c r="B41">
        <v>871.6601868621459</v>
      </c>
      <c r="C41">
        <v>0.05023466692937939</v>
      </c>
      <c r="F41" s="2">
        <v>45116</v>
      </c>
      <c r="G41">
        <v>0.1155097701928229</v>
      </c>
      <c r="H41">
        <v>0.09024077331821655</v>
      </c>
      <c r="I41">
        <v>0.08057772516876431</v>
      </c>
      <c r="J41">
        <v>0.1013085946020307</v>
      </c>
      <c r="K41">
        <v>0.08143853801705569</v>
      </c>
      <c r="L41">
        <v>0.09028075692667344</v>
      </c>
      <c r="M41">
        <v>0.06679975035686038</v>
      </c>
      <c r="N41">
        <v>0.09032967397581321</v>
      </c>
      <c r="O41">
        <v>0.05491520746721509</v>
      </c>
      <c r="P41">
        <v>0.06705644825871279</v>
      </c>
      <c r="Q41">
        <v>0.07904344353110286</v>
      </c>
      <c r="R41">
        <v>0.0824993181847322</v>
      </c>
      <c r="W41" s="2">
        <v>45116</v>
      </c>
      <c r="X41">
        <v>0.1155097701928229</v>
      </c>
      <c r="Y41">
        <v>0.09024077331821655</v>
      </c>
      <c r="Z41">
        <v>0.08057772516876431</v>
      </c>
      <c r="AA41">
        <v>0.1013085946020307</v>
      </c>
      <c r="AB41">
        <v>0.08143853801705569</v>
      </c>
      <c r="AC41">
        <v>0.09028075692667344</v>
      </c>
      <c r="AD41">
        <v>0.06679975035686038</v>
      </c>
      <c r="AE41">
        <v>0.09032967397581321</v>
      </c>
      <c r="AF41">
        <v>0.05491520746721509</v>
      </c>
      <c r="AG41">
        <v>0.06705644825871279</v>
      </c>
      <c r="AH41">
        <v>0.07904344353110286</v>
      </c>
      <c r="AI41">
        <v>0.0824993181847322</v>
      </c>
      <c r="AN41" s="2">
        <v>44896</v>
      </c>
      <c r="AO41">
        <v>0.004432837817398933</v>
      </c>
      <c r="AP41">
        <v>256.748188062219</v>
      </c>
      <c r="AQ41">
        <v>9.211212291241415</v>
      </c>
      <c r="AR41">
        <v>0.06152935105598582</v>
      </c>
      <c r="AS41">
        <v>19.56513748294837</v>
      </c>
      <c r="AT41">
        <v>0.1969299227669457</v>
      </c>
      <c r="AU41">
        <v>13.79655686267217</v>
      </c>
      <c r="AV41">
        <v>17.18706055850346</v>
      </c>
      <c r="AW41">
        <v>1.164301101671188</v>
      </c>
      <c r="AX41">
        <v>58.65679149574998</v>
      </c>
      <c r="AY41">
        <v>3.424162743352693</v>
      </c>
      <c r="AZ41">
        <v>5.437364922533024</v>
      </c>
    </row>
    <row r="42" spans="1:52">
      <c r="A42" s="2">
        <v>44897</v>
      </c>
      <c r="B42">
        <v>856.7434259891822</v>
      </c>
      <c r="C42">
        <v>-0.01711304599864993</v>
      </c>
      <c r="F42" s="2">
        <v>45123</v>
      </c>
      <c r="G42">
        <v>0.1002219261037183</v>
      </c>
      <c r="H42">
        <v>0.06290627488629826</v>
      </c>
      <c r="I42">
        <v>0.08511383456616013</v>
      </c>
      <c r="J42">
        <v>0.09724420582500128</v>
      </c>
      <c r="K42">
        <v>0.09074524684890052</v>
      </c>
      <c r="L42">
        <v>0.09693441510930718</v>
      </c>
      <c r="M42">
        <v>0.06868062584803376</v>
      </c>
      <c r="N42">
        <v>0.09734251093381931</v>
      </c>
      <c r="O42">
        <v>0.05942815132251696</v>
      </c>
      <c r="P42">
        <v>0.07055562827360957</v>
      </c>
      <c r="Q42">
        <v>0.07446695909683181</v>
      </c>
      <c r="R42">
        <v>0.09636022118580276</v>
      </c>
      <c r="W42" s="2">
        <v>45123</v>
      </c>
      <c r="X42">
        <v>0.1002219261037183</v>
      </c>
      <c r="Y42">
        <v>0.06290627488629826</v>
      </c>
      <c r="Z42">
        <v>0.08511383456616013</v>
      </c>
      <c r="AA42">
        <v>0.09724420582500128</v>
      </c>
      <c r="AB42">
        <v>0.09074524684890052</v>
      </c>
      <c r="AC42">
        <v>0.09693441510930718</v>
      </c>
      <c r="AD42">
        <v>0.06868062584803376</v>
      </c>
      <c r="AE42">
        <v>0.09734251093381931</v>
      </c>
      <c r="AF42">
        <v>0.05942815132251696</v>
      </c>
      <c r="AG42">
        <v>0.07055562827360957</v>
      </c>
      <c r="AH42">
        <v>0.07446695909683181</v>
      </c>
      <c r="AI42">
        <v>0.09636022118580276</v>
      </c>
      <c r="AN42" s="2">
        <v>44897</v>
      </c>
      <c r="AO42">
        <v>0.004412363071792506</v>
      </c>
      <c r="AP42">
        <v>256.5394847417176</v>
      </c>
      <c r="AQ42">
        <v>9.053834712906678</v>
      </c>
      <c r="AR42">
        <v>0.06153490131718725</v>
      </c>
      <c r="AS42">
        <v>19.51011353670765</v>
      </c>
      <c r="AT42">
        <v>0.1997420371919203</v>
      </c>
      <c r="AU42">
        <v>13.51958085260961</v>
      </c>
      <c r="AV42">
        <v>17.14380577760844</v>
      </c>
      <c r="AW42">
        <v>1.178018250415679</v>
      </c>
      <c r="AX42">
        <v>59.07777959660906</v>
      </c>
      <c r="AY42">
        <v>3.53231482040558</v>
      </c>
      <c r="AZ42">
        <v>5.463363453097285</v>
      </c>
    </row>
    <row r="43" spans="1:52">
      <c r="A43" s="2">
        <v>44898</v>
      </c>
      <c r="B43">
        <v>880.232955696839</v>
      </c>
      <c r="C43">
        <v>0.02741722783636891</v>
      </c>
      <c r="F43" s="2">
        <v>45130</v>
      </c>
      <c r="G43">
        <v>0.1450586608966609</v>
      </c>
      <c r="H43">
        <v>0.0590207338192841</v>
      </c>
      <c r="I43">
        <v>0.05778334581136781</v>
      </c>
      <c r="J43">
        <v>0.1056757810510357</v>
      </c>
      <c r="K43">
        <v>0.09313982613979126</v>
      </c>
      <c r="L43">
        <v>0.1001531651006772</v>
      </c>
      <c r="M43">
        <v>0.06556927176154771</v>
      </c>
      <c r="N43">
        <v>0.08321088768768165</v>
      </c>
      <c r="O43">
        <v>0.05739785862152874</v>
      </c>
      <c r="P43">
        <v>0.07027934485067303</v>
      </c>
      <c r="Q43">
        <v>0.07074327807038046</v>
      </c>
      <c r="R43">
        <v>0.09196784618937133</v>
      </c>
      <c r="W43" s="2">
        <v>45130</v>
      </c>
      <c r="X43">
        <v>0.1450586608966609</v>
      </c>
      <c r="Y43">
        <v>0.0590207338192841</v>
      </c>
      <c r="Z43">
        <v>0.05778334581136781</v>
      </c>
      <c r="AA43">
        <v>0.1056757810510357</v>
      </c>
      <c r="AB43">
        <v>0.09313982613979126</v>
      </c>
      <c r="AC43">
        <v>0.1001531651006772</v>
      </c>
      <c r="AD43">
        <v>0.06556927176154771</v>
      </c>
      <c r="AE43">
        <v>0.08321088768768165</v>
      </c>
      <c r="AF43">
        <v>0.05739785862152874</v>
      </c>
      <c r="AG43">
        <v>0.07027934485067303</v>
      </c>
      <c r="AH43">
        <v>0.07074327807038046</v>
      </c>
      <c r="AI43">
        <v>0.09196784618937133</v>
      </c>
      <c r="AN43" s="2">
        <v>44898</v>
      </c>
      <c r="AO43">
        <v>0.004503120024392791</v>
      </c>
      <c r="AP43">
        <v>259.4917930901531</v>
      </c>
      <c r="AQ43">
        <v>9.431897560183602</v>
      </c>
      <c r="AR43">
        <v>0.06238286827456582</v>
      </c>
      <c r="AS43">
        <v>19.53014749607014</v>
      </c>
      <c r="AT43">
        <v>0.2043527658202166</v>
      </c>
      <c r="AU43">
        <v>12.90387961827922</v>
      </c>
      <c r="AV43">
        <v>16.88030500820052</v>
      </c>
      <c r="AW43">
        <v>1.173460692774638</v>
      </c>
      <c r="AX43">
        <v>58.53420100685888</v>
      </c>
      <c r="AY43">
        <v>3.563679522210838</v>
      </c>
      <c r="AZ43">
        <v>5.32005383353119</v>
      </c>
    </row>
    <row r="44" spans="1:52">
      <c r="A44" s="2">
        <v>44899</v>
      </c>
      <c r="B44">
        <v>859.2853083391241</v>
      </c>
      <c r="C44">
        <v>-0.02379784490246861</v>
      </c>
      <c r="F44" s="2">
        <v>45137</v>
      </c>
      <c r="G44">
        <v>0.1223338417683418</v>
      </c>
      <c r="H44">
        <v>0.05343626027743024</v>
      </c>
      <c r="I44">
        <v>0.05118916525570079</v>
      </c>
      <c r="J44">
        <v>0.09857549880856384</v>
      </c>
      <c r="K44">
        <v>0.1257012213162121</v>
      </c>
      <c r="L44">
        <v>0.08988875027851037</v>
      </c>
      <c r="M44">
        <v>0.07610561755591758</v>
      </c>
      <c r="N44">
        <v>0.0817567756816425</v>
      </c>
      <c r="O44">
        <v>0.07613577492140904</v>
      </c>
      <c r="P44">
        <v>0.06383209783554468</v>
      </c>
      <c r="Q44">
        <v>0.06666077414192009</v>
      </c>
      <c r="R44">
        <v>0.094384222158807</v>
      </c>
      <c r="W44" s="2">
        <v>45137</v>
      </c>
      <c r="X44">
        <v>0.1223338417683418</v>
      </c>
      <c r="Y44">
        <v>0.05343626027743024</v>
      </c>
      <c r="Z44">
        <v>0.05118916525570079</v>
      </c>
      <c r="AA44">
        <v>0.09857549880856384</v>
      </c>
      <c r="AB44">
        <v>0.1257012213162121</v>
      </c>
      <c r="AC44">
        <v>0.08988875027851037</v>
      </c>
      <c r="AD44">
        <v>0.07610561755591758</v>
      </c>
      <c r="AE44">
        <v>0.0817567756816425</v>
      </c>
      <c r="AF44">
        <v>0.07613577492140904</v>
      </c>
      <c r="AG44">
        <v>0.06383209783554468</v>
      </c>
      <c r="AH44">
        <v>0.06666077414192009</v>
      </c>
      <c r="AI44">
        <v>0.094384222158807</v>
      </c>
      <c r="AN44" s="2">
        <v>44899</v>
      </c>
      <c r="AO44">
        <v>0.004441633578572001</v>
      </c>
      <c r="AP44">
        <v>253.2231501424753</v>
      </c>
      <c r="AQ44">
        <v>9.639958116975951</v>
      </c>
      <c r="AR44">
        <v>0.06344723071252993</v>
      </c>
      <c r="AS44">
        <v>19.14872604500064</v>
      </c>
      <c r="AT44">
        <v>0.2012005606612617</v>
      </c>
      <c r="AU44">
        <v>13.10785568416208</v>
      </c>
      <c r="AV44">
        <v>16.86471652940569</v>
      </c>
      <c r="AW44">
        <v>1.195155073006553</v>
      </c>
      <c r="AX44">
        <v>59.61285669778848</v>
      </c>
      <c r="AY44">
        <v>3.587993948947847</v>
      </c>
      <c r="AZ44">
        <v>5.246302736673877</v>
      </c>
    </row>
    <row r="45" spans="1:52">
      <c r="A45" s="2">
        <v>44900</v>
      </c>
      <c r="B45">
        <v>876.2965007592569</v>
      </c>
      <c r="C45">
        <v>0.01979690826206837</v>
      </c>
      <c r="F45" s="2">
        <v>45144</v>
      </c>
      <c r="G45">
        <v>0.1213421080668786</v>
      </c>
      <c r="H45">
        <v>0.05035971714299328</v>
      </c>
      <c r="I45">
        <v>0.04960596415420519</v>
      </c>
      <c r="J45">
        <v>0.1044140609718744</v>
      </c>
      <c r="K45">
        <v>0.1319055777032852</v>
      </c>
      <c r="L45">
        <v>0.09012837378686439</v>
      </c>
      <c r="M45">
        <v>0.06929018487768594</v>
      </c>
      <c r="N45">
        <v>0.08543326419848055</v>
      </c>
      <c r="O45">
        <v>0.0825326497903406</v>
      </c>
      <c r="P45">
        <v>0.06254313342453621</v>
      </c>
      <c r="Q45">
        <v>0.06508155190472062</v>
      </c>
      <c r="R45">
        <v>0.08736341397813487</v>
      </c>
      <c r="W45" s="2">
        <v>45144</v>
      </c>
      <c r="X45">
        <v>0.1213421080668786</v>
      </c>
      <c r="Y45">
        <v>0.05035971714299328</v>
      </c>
      <c r="Z45">
        <v>0.04960596415420519</v>
      </c>
      <c r="AA45">
        <v>0.1044140609718744</v>
      </c>
      <c r="AB45">
        <v>0.1319055777032852</v>
      </c>
      <c r="AC45">
        <v>0.09012837378686439</v>
      </c>
      <c r="AD45">
        <v>0.06929018487768594</v>
      </c>
      <c r="AE45">
        <v>0.08543326419848055</v>
      </c>
      <c r="AF45">
        <v>0.0825326497903406</v>
      </c>
      <c r="AG45">
        <v>0.06254313342453621</v>
      </c>
      <c r="AH45">
        <v>0.06508155190472062</v>
      </c>
      <c r="AI45">
        <v>0.08736341397813487</v>
      </c>
      <c r="AN45" s="2">
        <v>44900</v>
      </c>
      <c r="AO45">
        <v>0.004521030327456934</v>
      </c>
      <c r="AP45">
        <v>267.5417165100153</v>
      </c>
      <c r="AQ45">
        <v>9.603088013923028</v>
      </c>
      <c r="AR45">
        <v>0.0620371690646051</v>
      </c>
      <c r="AS45">
        <v>19.35046952877611</v>
      </c>
      <c r="AT45">
        <v>0.2021504951785488</v>
      </c>
      <c r="AU45">
        <v>12.24492910342127</v>
      </c>
      <c r="AV45">
        <v>15.74236073718487</v>
      </c>
      <c r="AW45">
        <v>1.20361001542067</v>
      </c>
      <c r="AX45">
        <v>62.89786899411012</v>
      </c>
      <c r="AY45">
        <v>3.719100465843625</v>
      </c>
      <c r="AZ45">
        <v>5.354732331944232</v>
      </c>
    </row>
    <row r="46" spans="1:52">
      <c r="A46" s="2">
        <v>44901</v>
      </c>
      <c r="B46">
        <v>865.6965274242692</v>
      </c>
      <c r="C46">
        <v>-0.01209633192167658</v>
      </c>
      <c r="F46" s="2">
        <v>45151</v>
      </c>
      <c r="G46">
        <v>0.09563714405842058</v>
      </c>
      <c r="H46">
        <v>0.0731945338516624</v>
      </c>
      <c r="I46">
        <v>0.04027669397729959</v>
      </c>
      <c r="J46">
        <v>0.1139904074220418</v>
      </c>
      <c r="K46">
        <v>0.129013456680333</v>
      </c>
      <c r="L46">
        <v>0.09371356292362995</v>
      </c>
      <c r="M46">
        <v>0.06043382061860857</v>
      </c>
      <c r="N46">
        <v>0.08246367386643567</v>
      </c>
      <c r="O46">
        <v>0.07190312206073862</v>
      </c>
      <c r="P46">
        <v>0.08077337881014651</v>
      </c>
      <c r="Q46">
        <v>0.06530411941842966</v>
      </c>
      <c r="R46">
        <v>0.09329608631225376</v>
      </c>
      <c r="W46" s="2">
        <v>45151</v>
      </c>
      <c r="X46">
        <v>0.09563714405842058</v>
      </c>
      <c r="Y46">
        <v>0.0731945338516624</v>
      </c>
      <c r="Z46">
        <v>0.04027669397729959</v>
      </c>
      <c r="AA46">
        <v>0.1139904074220418</v>
      </c>
      <c r="AB46">
        <v>0.129013456680333</v>
      </c>
      <c r="AC46">
        <v>0.09371356292362995</v>
      </c>
      <c r="AD46">
        <v>0.06043382061860857</v>
      </c>
      <c r="AE46">
        <v>0.08246367386643567</v>
      </c>
      <c r="AF46">
        <v>0.07190312206073862</v>
      </c>
      <c r="AG46">
        <v>0.08077337881014651</v>
      </c>
      <c r="AH46">
        <v>0.06530411941842966</v>
      </c>
      <c r="AI46">
        <v>0.09329608631225376</v>
      </c>
      <c r="AN46" s="2">
        <v>44901</v>
      </c>
      <c r="AO46">
        <v>0.004508570030375453</v>
      </c>
      <c r="AP46">
        <v>266.9918186110723</v>
      </c>
      <c r="AQ46">
        <v>9.712169018947503</v>
      </c>
      <c r="AR46">
        <v>0.06233392218630032</v>
      </c>
      <c r="AS46">
        <v>19.29342397961246</v>
      </c>
      <c r="AT46">
        <v>0.2023167413120908</v>
      </c>
      <c r="AU46">
        <v>12.27375405943471</v>
      </c>
      <c r="AV46">
        <v>15.85922983439721</v>
      </c>
      <c r="AW46">
        <v>1.189719182912125</v>
      </c>
      <c r="AX46">
        <v>62.88697785702797</v>
      </c>
      <c r="AY46">
        <v>3.641668424809601</v>
      </c>
      <c r="AZ46">
        <v>5.408048384118855</v>
      </c>
    </row>
    <row r="47" spans="1:52">
      <c r="A47" s="2">
        <v>44902</v>
      </c>
      <c r="B47">
        <v>867.6822632456499</v>
      </c>
      <c r="C47">
        <v>0.002293801301581855</v>
      </c>
      <c r="F47" s="2">
        <v>45158</v>
      </c>
      <c r="G47">
        <v>0.06723830949100709</v>
      </c>
      <c r="H47">
        <v>0.09320183351784447</v>
      </c>
      <c r="I47">
        <v>0.0734383065435819</v>
      </c>
      <c r="J47">
        <v>0.0803058970531169</v>
      </c>
      <c r="K47">
        <v>0.1408481862825922</v>
      </c>
      <c r="L47">
        <v>0.09215370664109679</v>
      </c>
      <c r="M47">
        <v>0.05244677315392619</v>
      </c>
      <c r="N47">
        <v>0.07861117461066101</v>
      </c>
      <c r="O47">
        <v>0.07336103444667966</v>
      </c>
      <c r="P47">
        <v>0.08838093112520479</v>
      </c>
      <c r="Q47">
        <v>0.07152227625588232</v>
      </c>
      <c r="R47">
        <v>0.08849157087840676</v>
      </c>
      <c r="W47" s="2">
        <v>45158</v>
      </c>
      <c r="X47">
        <v>0.06723830949100709</v>
      </c>
      <c r="Y47">
        <v>0.09320183351784447</v>
      </c>
      <c r="Z47">
        <v>0.0734383065435819</v>
      </c>
      <c r="AA47">
        <v>0.0803058970531169</v>
      </c>
      <c r="AB47">
        <v>0.1408481862825922</v>
      </c>
      <c r="AC47">
        <v>0.09215370664109679</v>
      </c>
      <c r="AD47">
        <v>0.05244677315392619</v>
      </c>
      <c r="AE47">
        <v>0.07861117461066101</v>
      </c>
      <c r="AF47">
        <v>0.07336103444667966</v>
      </c>
      <c r="AG47">
        <v>0.08838093112520479</v>
      </c>
      <c r="AH47">
        <v>0.07152227625588232</v>
      </c>
      <c r="AI47">
        <v>0.08849157087840676</v>
      </c>
      <c r="AN47" s="2">
        <v>44902</v>
      </c>
      <c r="AO47">
        <v>0.004490013858136755</v>
      </c>
      <c r="AP47">
        <v>268.5876612692159</v>
      </c>
      <c r="AQ47">
        <v>9.943459941221752</v>
      </c>
      <c r="AR47">
        <v>0.06190357630230289</v>
      </c>
      <c r="AS47">
        <v>19.32213357357568</v>
      </c>
      <c r="AT47">
        <v>0.2014731928512426</v>
      </c>
      <c r="AU47">
        <v>12.31066687389221</v>
      </c>
      <c r="AV47">
        <v>15.86666947969443</v>
      </c>
      <c r="AW47">
        <v>1.199873912529588</v>
      </c>
      <c r="AX47">
        <v>62.58976730001064</v>
      </c>
      <c r="AY47">
        <v>3.536190303816927</v>
      </c>
      <c r="AZ47">
        <v>5.398777685780159</v>
      </c>
    </row>
    <row r="48" spans="1:52">
      <c r="A48" s="2">
        <v>44903</v>
      </c>
      <c r="B48">
        <v>843.8851595131007</v>
      </c>
      <c r="C48">
        <v>-0.02742605760262262</v>
      </c>
      <c r="F48" s="2">
        <v>45165</v>
      </c>
      <c r="G48">
        <v>0.06905970300698192</v>
      </c>
      <c r="H48">
        <v>0.0894940899702555</v>
      </c>
      <c r="I48">
        <v>0.07937270401746087</v>
      </c>
      <c r="J48">
        <v>0.07960382026461829</v>
      </c>
      <c r="K48">
        <v>0.1137116203497995</v>
      </c>
      <c r="L48">
        <v>0.0839265067363152</v>
      </c>
      <c r="M48">
        <v>0.05830128881940552</v>
      </c>
      <c r="N48">
        <v>0.09130908716429995</v>
      </c>
      <c r="O48">
        <v>0.07686872324094847</v>
      </c>
      <c r="P48">
        <v>0.09426032564566407</v>
      </c>
      <c r="Q48">
        <v>0.07960981742463186</v>
      </c>
      <c r="R48">
        <v>0.08448231335961891</v>
      </c>
      <c r="W48" s="2">
        <v>45165</v>
      </c>
      <c r="X48">
        <v>0.06905970300698192</v>
      </c>
      <c r="Y48">
        <v>0.0894940899702555</v>
      </c>
      <c r="Z48">
        <v>0.07937270401746087</v>
      </c>
      <c r="AA48">
        <v>0.07960382026461829</v>
      </c>
      <c r="AB48">
        <v>0.1137116203497995</v>
      </c>
      <c r="AC48">
        <v>0.0839265067363152</v>
      </c>
      <c r="AD48">
        <v>0.05830128881940552</v>
      </c>
      <c r="AE48">
        <v>0.09130908716429995</v>
      </c>
      <c r="AF48">
        <v>0.07686872324094847</v>
      </c>
      <c r="AG48">
        <v>0.09426032564566407</v>
      </c>
      <c r="AH48">
        <v>0.07960981742463186</v>
      </c>
      <c r="AI48">
        <v>0.08448231335961891</v>
      </c>
      <c r="AN48" s="2">
        <v>44903</v>
      </c>
      <c r="AO48">
        <v>0.004424478718367479</v>
      </c>
      <c r="AP48">
        <v>267.7236480266556</v>
      </c>
      <c r="AQ48">
        <v>9.983333735821887</v>
      </c>
      <c r="AR48">
        <v>0.06204405271153478</v>
      </c>
      <c r="AS48">
        <v>19.14496155664789</v>
      </c>
      <c r="AT48">
        <v>0.1998687700233855</v>
      </c>
      <c r="AU48">
        <v>12.26568286129114</v>
      </c>
      <c r="AV48">
        <v>16.0076426305595</v>
      </c>
      <c r="AW48">
        <v>1.214211306755338</v>
      </c>
      <c r="AX48">
        <v>62.19917276285161</v>
      </c>
      <c r="AY48">
        <v>3.623163987813975</v>
      </c>
      <c r="AZ48">
        <v>5.402834669184996</v>
      </c>
    </row>
    <row r="49" spans="1:52">
      <c r="A49" s="2">
        <v>44904</v>
      </c>
      <c r="B49">
        <v>863.1187071092128</v>
      </c>
      <c r="C49">
        <v>0.0227916646942925</v>
      </c>
      <c r="F49" s="2">
        <v>45172</v>
      </c>
      <c r="G49">
        <v>0.05341793321962431</v>
      </c>
      <c r="H49">
        <v>0.09586977999345041</v>
      </c>
      <c r="I49">
        <v>0.08659196423321927</v>
      </c>
      <c r="J49">
        <v>0.06650691053544491</v>
      </c>
      <c r="K49">
        <v>0.1295452795333971</v>
      </c>
      <c r="L49">
        <v>0.07714484034571571</v>
      </c>
      <c r="M49">
        <v>0.06933027437352887</v>
      </c>
      <c r="N49">
        <v>0.07851570390120111</v>
      </c>
      <c r="O49">
        <v>0.09569159916242716</v>
      </c>
      <c r="P49">
        <v>0.09006564869536549</v>
      </c>
      <c r="Q49">
        <v>0.07723161222745209</v>
      </c>
      <c r="R49">
        <v>0.08008845377917349</v>
      </c>
      <c r="W49" s="2">
        <v>45172</v>
      </c>
      <c r="X49">
        <v>0.05341793321962431</v>
      </c>
      <c r="Y49">
        <v>0.09586977999345041</v>
      </c>
      <c r="Z49">
        <v>0.08659196423321927</v>
      </c>
      <c r="AA49">
        <v>0.06650691053544491</v>
      </c>
      <c r="AB49">
        <v>0.1295452795333971</v>
      </c>
      <c r="AC49">
        <v>0.07714484034571571</v>
      </c>
      <c r="AD49">
        <v>0.06933027437352887</v>
      </c>
      <c r="AE49">
        <v>0.07851570390120111</v>
      </c>
      <c r="AF49">
        <v>0.09569159916242716</v>
      </c>
      <c r="AG49">
        <v>0.09006564869536549</v>
      </c>
      <c r="AH49">
        <v>0.07723161222745209</v>
      </c>
      <c r="AI49">
        <v>0.08008845377917349</v>
      </c>
      <c r="AN49" s="2">
        <v>44904</v>
      </c>
      <c r="AO49">
        <v>0.004424682902052589</v>
      </c>
      <c r="AP49">
        <v>270.0562864494721</v>
      </c>
      <c r="AQ49">
        <v>10.03001904622326</v>
      </c>
      <c r="AR49">
        <v>0.06102798771744041</v>
      </c>
      <c r="AS49">
        <v>19.17179871206907</v>
      </c>
      <c r="AT49">
        <v>0.2002289281515853</v>
      </c>
      <c r="AU49">
        <v>12.22925653020353</v>
      </c>
      <c r="AV49">
        <v>15.97332997427839</v>
      </c>
      <c r="AW49">
        <v>1.212378711821168</v>
      </c>
      <c r="AX49">
        <v>61.46002224178461</v>
      </c>
      <c r="AY49">
        <v>3.664995700850259</v>
      </c>
      <c r="AZ49">
        <v>5.465211249619409</v>
      </c>
    </row>
    <row r="50" spans="1:52">
      <c r="A50" s="2">
        <v>44905</v>
      </c>
      <c r="B50">
        <v>852.5479468330411</v>
      </c>
      <c r="C50">
        <v>-0.01224716854020647</v>
      </c>
      <c r="F50" s="2">
        <v>45179</v>
      </c>
      <c r="G50">
        <v>0.05592113679680267</v>
      </c>
      <c r="H50">
        <v>0.101645008739673</v>
      </c>
      <c r="I50">
        <v>0.08910568451893094</v>
      </c>
      <c r="J50">
        <v>0.06589282187122754</v>
      </c>
      <c r="K50">
        <v>0.1113490402825756</v>
      </c>
      <c r="L50">
        <v>0.08100557773020226</v>
      </c>
      <c r="M50">
        <v>0.07120332205877773</v>
      </c>
      <c r="N50">
        <v>0.07659684485356574</v>
      </c>
      <c r="O50">
        <v>0.09827380487413589</v>
      </c>
      <c r="P50">
        <v>0.09088712637676719</v>
      </c>
      <c r="Q50">
        <v>0.07900718311067471</v>
      </c>
      <c r="R50">
        <v>0.07911244878666676</v>
      </c>
      <c r="W50" s="2">
        <v>45179</v>
      </c>
      <c r="X50">
        <v>0.05592113679680267</v>
      </c>
      <c r="Y50">
        <v>0.101645008739673</v>
      </c>
      <c r="Z50">
        <v>0.08910568451893094</v>
      </c>
      <c r="AA50">
        <v>0.06589282187122754</v>
      </c>
      <c r="AB50">
        <v>0.1113490402825756</v>
      </c>
      <c r="AC50">
        <v>0.08100557773020226</v>
      </c>
      <c r="AD50">
        <v>0.07120332205877773</v>
      </c>
      <c r="AE50">
        <v>0.07659684485356574</v>
      </c>
      <c r="AF50">
        <v>0.09827380487413589</v>
      </c>
      <c r="AG50">
        <v>0.09088712637676719</v>
      </c>
      <c r="AH50">
        <v>0.07900718311067471</v>
      </c>
      <c r="AI50">
        <v>0.07911244878666676</v>
      </c>
      <c r="AN50" s="2">
        <v>44905</v>
      </c>
      <c r="AO50">
        <v>0.004394800742542666</v>
      </c>
      <c r="AP50">
        <v>269.3442173634774</v>
      </c>
      <c r="AQ50">
        <v>10.12588493454856</v>
      </c>
      <c r="AR50">
        <v>0.0611597853078559</v>
      </c>
      <c r="AS50">
        <v>19.04979919454422</v>
      </c>
      <c r="AT50">
        <v>0.2007405948019056</v>
      </c>
      <c r="AU50">
        <v>12.12484185431749</v>
      </c>
      <c r="AV50">
        <v>16.18969328101256</v>
      </c>
      <c r="AW50">
        <v>1.22572715638759</v>
      </c>
      <c r="AX50">
        <v>61.96822419324693</v>
      </c>
      <c r="AY50">
        <v>3.64731733716039</v>
      </c>
      <c r="AZ50">
        <v>5.381218226608788</v>
      </c>
    </row>
    <row r="51" spans="1:52">
      <c r="A51" s="2">
        <v>44906</v>
      </c>
      <c r="B51">
        <v>852.5906188890392</v>
      </c>
      <c r="C51">
        <v>5.005238257460576E-05</v>
      </c>
      <c r="F51" s="2">
        <v>45186</v>
      </c>
      <c r="G51">
        <v>0.05979116943457012</v>
      </c>
      <c r="H51">
        <v>0.1054679224885548</v>
      </c>
      <c r="I51">
        <v>0.09360818103510081</v>
      </c>
      <c r="J51">
        <v>0.06508089001423119</v>
      </c>
      <c r="K51">
        <v>0.09288800764651053</v>
      </c>
      <c r="L51">
        <v>0.08140494676382283</v>
      </c>
      <c r="M51">
        <v>0.08794521977160781</v>
      </c>
      <c r="N51">
        <v>0.07269111349586899</v>
      </c>
      <c r="O51">
        <v>0.0920715548150338</v>
      </c>
      <c r="P51">
        <v>0.09386883992047838</v>
      </c>
      <c r="Q51">
        <v>0.07243896249202211</v>
      </c>
      <c r="R51">
        <v>0.08274319212219873</v>
      </c>
      <c r="W51" s="2">
        <v>45186</v>
      </c>
      <c r="X51">
        <v>0.05979116943457012</v>
      </c>
      <c r="Y51">
        <v>0.1054679224885548</v>
      </c>
      <c r="Z51">
        <v>0.09360818103510081</v>
      </c>
      <c r="AA51">
        <v>0.06508089001423119</v>
      </c>
      <c r="AB51">
        <v>0.09288800764651053</v>
      </c>
      <c r="AC51">
        <v>0.08140494676382283</v>
      </c>
      <c r="AD51">
        <v>0.08794521977160781</v>
      </c>
      <c r="AE51">
        <v>0.07269111349586899</v>
      </c>
      <c r="AF51">
        <v>0.0920715548150338</v>
      </c>
      <c r="AG51">
        <v>0.09386883992047838</v>
      </c>
      <c r="AH51">
        <v>0.07243896249202211</v>
      </c>
      <c r="AI51">
        <v>0.08274319212219873</v>
      </c>
      <c r="AN51" s="2">
        <v>44906</v>
      </c>
      <c r="AO51">
        <v>0.004398083719746711</v>
      </c>
      <c r="AP51">
        <v>268.7849900577535</v>
      </c>
      <c r="AQ51">
        <v>10.1447520099306</v>
      </c>
      <c r="AR51">
        <v>0.06099082460383314</v>
      </c>
      <c r="AS51">
        <v>18.8923507515405</v>
      </c>
      <c r="AT51">
        <v>0.1993867765459729</v>
      </c>
      <c r="AU51">
        <v>12.27799544357292</v>
      </c>
      <c r="AV51">
        <v>16.25627608922252</v>
      </c>
      <c r="AW51">
        <v>1.227639896020517</v>
      </c>
      <c r="AX51">
        <v>62.02130132342329</v>
      </c>
      <c r="AY51">
        <v>3.651659032980547</v>
      </c>
      <c r="AZ51">
        <v>5.372571967552584</v>
      </c>
    </row>
    <row r="52" spans="1:52">
      <c r="A52" s="2">
        <v>44907</v>
      </c>
      <c r="B52">
        <v>838.308621520231</v>
      </c>
      <c r="C52">
        <v>-0.01675129546630272</v>
      </c>
      <c r="F52" s="2">
        <v>45193</v>
      </c>
      <c r="G52">
        <v>0.06061190544331106</v>
      </c>
      <c r="H52">
        <v>0.1206606886928208</v>
      </c>
      <c r="I52">
        <v>0.07650366377427092</v>
      </c>
      <c r="J52">
        <v>0.0686322245468578</v>
      </c>
      <c r="K52">
        <v>0.09511263523976143</v>
      </c>
      <c r="L52">
        <v>0.0893815610620185</v>
      </c>
      <c r="M52">
        <v>0.08852813983828142</v>
      </c>
      <c r="N52">
        <v>0.06939152628874161</v>
      </c>
      <c r="O52">
        <v>0.07915075241115908</v>
      </c>
      <c r="P52">
        <v>0.08749756292293641</v>
      </c>
      <c r="Q52">
        <v>0.07461738013207064</v>
      </c>
      <c r="R52">
        <v>0.08991195964777046</v>
      </c>
      <c r="W52" s="2">
        <v>45193</v>
      </c>
      <c r="X52">
        <v>0.06061190544331106</v>
      </c>
      <c r="Y52">
        <v>0.1206606886928208</v>
      </c>
      <c r="Z52">
        <v>0.07650366377427092</v>
      </c>
      <c r="AA52">
        <v>0.0686322245468578</v>
      </c>
      <c r="AB52">
        <v>0.09511263523976143</v>
      </c>
      <c r="AC52">
        <v>0.0893815610620185</v>
      </c>
      <c r="AD52">
        <v>0.08852813983828142</v>
      </c>
      <c r="AE52">
        <v>0.06939152628874161</v>
      </c>
      <c r="AF52">
        <v>0.07915075241115908</v>
      </c>
      <c r="AG52">
        <v>0.08749756292293641</v>
      </c>
      <c r="AH52">
        <v>0.07461738013207064</v>
      </c>
      <c r="AI52">
        <v>0.08991195964777046</v>
      </c>
      <c r="AN52" s="2">
        <v>44907</v>
      </c>
      <c r="AO52">
        <v>0.005008523266053376</v>
      </c>
      <c r="AP52">
        <v>315.3978369748398</v>
      </c>
      <c r="AQ52">
        <v>8.637425852092013</v>
      </c>
      <c r="AR52">
        <v>0.06084777862878634</v>
      </c>
      <c r="AS52">
        <v>18.84395029691634</v>
      </c>
      <c r="AT52">
        <v>0.1794499155234348</v>
      </c>
      <c r="AU52">
        <v>10.58379434428941</v>
      </c>
      <c r="AV52">
        <v>14.35080750137626</v>
      </c>
      <c r="AW52">
        <v>1.189054913166941</v>
      </c>
      <c r="AX52">
        <v>73.32064702992257</v>
      </c>
      <c r="AY52">
        <v>4.40894460790241</v>
      </c>
      <c r="AZ52">
        <v>4.872986654287667</v>
      </c>
    </row>
    <row r="53" spans="1:52">
      <c r="A53" s="2">
        <v>44908</v>
      </c>
      <c r="B53">
        <v>837.9408505706557</v>
      </c>
      <c r="C53">
        <v>-0.0004387059134717264</v>
      </c>
      <c r="F53" s="2">
        <v>45200</v>
      </c>
      <c r="G53">
        <v>0.07761706660118531</v>
      </c>
      <c r="H53">
        <v>0.121478924160264</v>
      </c>
      <c r="I53">
        <v>0.06312248969970249</v>
      </c>
      <c r="J53">
        <v>0.06685960678834697</v>
      </c>
      <c r="K53">
        <v>0.08349693473719806</v>
      </c>
      <c r="L53">
        <v>0.1031113885084436</v>
      </c>
      <c r="M53">
        <v>0.09372908394796121</v>
      </c>
      <c r="N53">
        <v>0.07769254382320677</v>
      </c>
      <c r="O53">
        <v>0.06164507184997744</v>
      </c>
      <c r="P53">
        <v>0.0896256167183058</v>
      </c>
      <c r="Q53">
        <v>0.07027911960119114</v>
      </c>
      <c r="R53">
        <v>0.09134215356421715</v>
      </c>
      <c r="W53" s="2">
        <v>45200</v>
      </c>
      <c r="X53">
        <v>0.07761706660118531</v>
      </c>
      <c r="Y53">
        <v>0.121478924160264</v>
      </c>
      <c r="Z53">
        <v>0.06312248969970249</v>
      </c>
      <c r="AA53">
        <v>0.06685960678834697</v>
      </c>
      <c r="AB53">
        <v>0.08349693473719806</v>
      </c>
      <c r="AC53">
        <v>0.1031113885084436</v>
      </c>
      <c r="AD53">
        <v>0.09372908394796121</v>
      </c>
      <c r="AE53">
        <v>0.07769254382320677</v>
      </c>
      <c r="AF53">
        <v>0.06164507184997744</v>
      </c>
      <c r="AG53">
        <v>0.0896256167183058</v>
      </c>
      <c r="AH53">
        <v>0.07027911960119114</v>
      </c>
      <c r="AI53">
        <v>0.09134215356421715</v>
      </c>
      <c r="AN53" s="2">
        <v>44908</v>
      </c>
      <c r="AO53">
        <v>0.004976872889559228</v>
      </c>
      <c r="AP53">
        <v>315.935240591173</v>
      </c>
      <c r="AQ53">
        <v>8.666588929282307</v>
      </c>
      <c r="AR53">
        <v>0.06026236101111943</v>
      </c>
      <c r="AS53">
        <v>19.16808622488597</v>
      </c>
      <c r="AT53">
        <v>0.1844143395858388</v>
      </c>
      <c r="AU53">
        <v>10.59149992101837</v>
      </c>
      <c r="AV53">
        <v>14.34504701396539</v>
      </c>
      <c r="AW53">
        <v>1.179490218518093</v>
      </c>
      <c r="AX53">
        <v>71.75550414918168</v>
      </c>
      <c r="AY53">
        <v>4.438997089586868</v>
      </c>
      <c r="AZ53">
        <v>4.877038455677127</v>
      </c>
    </row>
    <row r="54" spans="1:52">
      <c r="A54" s="2">
        <v>44909</v>
      </c>
      <c r="B54">
        <v>856.7426495642767</v>
      </c>
      <c r="C54">
        <v>0.02243809808391206</v>
      </c>
      <c r="F54" s="2">
        <v>45207</v>
      </c>
      <c r="G54">
        <v>0.07598428517450398</v>
      </c>
      <c r="H54">
        <v>0.104326991164425</v>
      </c>
      <c r="I54">
        <v>0.06892636915271538</v>
      </c>
      <c r="J54">
        <v>0.0665977149463889</v>
      </c>
      <c r="K54">
        <v>0.07939026317527362</v>
      </c>
      <c r="L54">
        <v>0.1081790319736131</v>
      </c>
      <c r="M54">
        <v>0.1098642626648989</v>
      </c>
      <c r="N54">
        <v>0.08647959698230935</v>
      </c>
      <c r="O54">
        <v>0.06973493031760963</v>
      </c>
      <c r="P54">
        <v>0.08968378496230284</v>
      </c>
      <c r="Q54">
        <v>0.0685302717500663</v>
      </c>
      <c r="R54">
        <v>0.07230249773589294</v>
      </c>
      <c r="W54" s="2">
        <v>45207</v>
      </c>
      <c r="X54">
        <v>0.07598428517450398</v>
      </c>
      <c r="Y54">
        <v>0.104326991164425</v>
      </c>
      <c r="Z54">
        <v>0.06892636915271538</v>
      </c>
      <c r="AA54">
        <v>0.0665977149463889</v>
      </c>
      <c r="AB54">
        <v>0.07939026317527362</v>
      </c>
      <c r="AC54">
        <v>0.1081790319736131</v>
      </c>
      <c r="AD54">
        <v>0.1098642626648989</v>
      </c>
      <c r="AE54">
        <v>0.08647959698230935</v>
      </c>
      <c r="AF54">
        <v>0.06973493031760963</v>
      </c>
      <c r="AG54">
        <v>0.08968378496230284</v>
      </c>
      <c r="AH54">
        <v>0.0685302717500663</v>
      </c>
      <c r="AI54">
        <v>0.07230249773589294</v>
      </c>
      <c r="AN54" s="2">
        <v>44909</v>
      </c>
      <c r="AO54">
        <v>0.00492267812687939</v>
      </c>
      <c r="AP54">
        <v>317.2123498831633</v>
      </c>
      <c r="AQ54">
        <v>8.569954144330538</v>
      </c>
      <c r="AR54">
        <v>0.05948566829758861</v>
      </c>
      <c r="AS54">
        <v>20.12321804250477</v>
      </c>
      <c r="AT54">
        <v>0.1918102476227433</v>
      </c>
      <c r="AU54">
        <v>10.52780230676748</v>
      </c>
      <c r="AV54">
        <v>14.34622808486726</v>
      </c>
      <c r="AW54">
        <v>1.172361804414556</v>
      </c>
      <c r="AX54">
        <v>72.582176059375</v>
      </c>
      <c r="AY54">
        <v>4.373146712256663</v>
      </c>
      <c r="AZ54">
        <v>4.71574436867204</v>
      </c>
    </row>
    <row r="55" spans="1:52">
      <c r="A55" s="2">
        <v>44910</v>
      </c>
      <c r="B55">
        <v>850.0089177789673</v>
      </c>
      <c r="C55">
        <v>-0.007859690175029854</v>
      </c>
      <c r="F55" s="2">
        <v>45214</v>
      </c>
      <c r="G55">
        <v>0.08968318850879232</v>
      </c>
      <c r="H55">
        <v>0.1169121037388261</v>
      </c>
      <c r="I55">
        <v>0.06648690933363728</v>
      </c>
      <c r="J55">
        <v>0.0716876966407185</v>
      </c>
      <c r="K55">
        <v>0.09078637539373223</v>
      </c>
      <c r="L55">
        <v>0.1031895812870692</v>
      </c>
      <c r="M55">
        <v>0.101079271099944</v>
      </c>
      <c r="N55">
        <v>0.0801691168920781</v>
      </c>
      <c r="O55">
        <v>0.06905645828945131</v>
      </c>
      <c r="P55">
        <v>0.07760138406914051</v>
      </c>
      <c r="Q55">
        <v>0.0726995569070519</v>
      </c>
      <c r="R55">
        <v>0.06064835783955841</v>
      </c>
      <c r="W55" s="2">
        <v>45214</v>
      </c>
      <c r="X55">
        <v>0.08968318850879232</v>
      </c>
      <c r="Y55">
        <v>0.1169121037388261</v>
      </c>
      <c r="Z55">
        <v>0.06648690933363728</v>
      </c>
      <c r="AA55">
        <v>0.0716876966407185</v>
      </c>
      <c r="AB55">
        <v>0.09078637539373223</v>
      </c>
      <c r="AC55">
        <v>0.1031895812870692</v>
      </c>
      <c r="AD55">
        <v>0.101079271099944</v>
      </c>
      <c r="AE55">
        <v>0.0801691168920781</v>
      </c>
      <c r="AF55">
        <v>0.06905645828945131</v>
      </c>
      <c r="AG55">
        <v>0.07760138406914051</v>
      </c>
      <c r="AH55">
        <v>0.0726995569070519</v>
      </c>
      <c r="AI55">
        <v>0.06064835783955841</v>
      </c>
      <c r="AN55" s="2">
        <v>44910</v>
      </c>
      <c r="AO55">
        <v>0.00487444210223581</v>
      </c>
      <c r="AP55">
        <v>319.0024146552939</v>
      </c>
      <c r="AQ55">
        <v>8.729422147009878</v>
      </c>
      <c r="AR55">
        <v>0.05957096764880383</v>
      </c>
      <c r="AS55">
        <v>20.24632859352598</v>
      </c>
      <c r="AT55">
        <v>0.1930340132288368</v>
      </c>
      <c r="AU55">
        <v>10.75067325989668</v>
      </c>
      <c r="AV55">
        <v>14.40974965447779</v>
      </c>
      <c r="AW55">
        <v>1.14794341666991</v>
      </c>
      <c r="AX55">
        <v>73.36824829567516</v>
      </c>
      <c r="AY55">
        <v>4.23920049103015</v>
      </c>
      <c r="AZ55">
        <v>4.684376438528893</v>
      </c>
    </row>
    <row r="56" spans="1:52">
      <c r="A56" s="2">
        <v>44911</v>
      </c>
      <c r="B56">
        <v>827.263607559151</v>
      </c>
      <c r="C56">
        <v>-0.02675890775269607</v>
      </c>
      <c r="F56" s="2">
        <v>45221</v>
      </c>
      <c r="G56">
        <v>0.06738903045238109</v>
      </c>
      <c r="H56">
        <v>0.1242178919250355</v>
      </c>
      <c r="I56">
        <v>0.05948718617389832</v>
      </c>
      <c r="J56">
        <v>0.07287630522489509</v>
      </c>
      <c r="K56">
        <v>0.08322067030549693</v>
      </c>
      <c r="L56">
        <v>0.1035093929599912</v>
      </c>
      <c r="M56">
        <v>0.1070024579924701</v>
      </c>
      <c r="N56">
        <v>0.08261424328961059</v>
      </c>
      <c r="O56">
        <v>0.09190763695894455</v>
      </c>
      <c r="P56">
        <v>0.07827115340807106</v>
      </c>
      <c r="Q56">
        <v>0.06758890650750489</v>
      </c>
      <c r="R56">
        <v>0.06191512480170069</v>
      </c>
      <c r="W56" s="2">
        <v>45221</v>
      </c>
      <c r="X56">
        <v>0.06738903045238109</v>
      </c>
      <c r="Y56">
        <v>0.1242178919250355</v>
      </c>
      <c r="Z56">
        <v>0.05948718617389832</v>
      </c>
      <c r="AA56">
        <v>0.07287630522489509</v>
      </c>
      <c r="AB56">
        <v>0.08322067030549693</v>
      </c>
      <c r="AC56">
        <v>0.1035093929599912</v>
      </c>
      <c r="AD56">
        <v>0.1070024579924701</v>
      </c>
      <c r="AE56">
        <v>0.08261424328961059</v>
      </c>
      <c r="AF56">
        <v>0.09190763695894455</v>
      </c>
      <c r="AG56">
        <v>0.07827115340807106</v>
      </c>
      <c r="AH56">
        <v>0.06758890650750489</v>
      </c>
      <c r="AI56">
        <v>0.06191512480170069</v>
      </c>
      <c r="AN56" s="2">
        <v>44911</v>
      </c>
      <c r="AO56">
        <v>0.004871378965332677</v>
      </c>
      <c r="AP56">
        <v>319.2616547218792</v>
      </c>
      <c r="AQ56">
        <v>8.880392225160179</v>
      </c>
      <c r="AR56">
        <v>0.05999580220092461</v>
      </c>
      <c r="AS56">
        <v>20.30597595541971</v>
      </c>
      <c r="AT56">
        <v>0.195426295165675</v>
      </c>
      <c r="AU56">
        <v>10.67789514738393</v>
      </c>
      <c r="AV56">
        <v>13.99623389816781</v>
      </c>
      <c r="AW56">
        <v>1.15104309721944</v>
      </c>
      <c r="AX56">
        <v>73.70291820258508</v>
      </c>
      <c r="AY56">
        <v>4.166838918540719</v>
      </c>
      <c r="AZ56">
        <v>4.753743741421508</v>
      </c>
    </row>
    <row r="57" spans="1:52">
      <c r="A57" s="2">
        <v>44912</v>
      </c>
      <c r="B57">
        <v>747.3888976601113</v>
      </c>
      <c r="C57">
        <v>-0.09655291151355094</v>
      </c>
      <c r="AN57" s="2">
        <v>44912</v>
      </c>
      <c r="AO57">
        <v>0.004596606772857476</v>
      </c>
      <c r="AP57">
        <v>328.3575911763599</v>
      </c>
      <c r="AQ57">
        <v>8.806244974632198</v>
      </c>
      <c r="AR57">
        <v>0.05883791376910846</v>
      </c>
      <c r="AS57">
        <v>20.55471069053955</v>
      </c>
      <c r="AT57">
        <v>0.1978379522507823</v>
      </c>
      <c r="AU57">
        <v>10.56791420454957</v>
      </c>
      <c r="AV57">
        <v>14.2209049670998</v>
      </c>
      <c r="AW57">
        <v>1.156563662627397</v>
      </c>
      <c r="AX57">
        <v>73.47478169393851</v>
      </c>
      <c r="AY57">
        <v>4.309103195869611</v>
      </c>
      <c r="AZ57">
        <v>4.789464055320846</v>
      </c>
    </row>
    <row r="58" spans="1:52">
      <c r="A58" s="2">
        <v>44913</v>
      </c>
      <c r="B58">
        <v>763.721636832078</v>
      </c>
      <c r="C58">
        <v>0.02185306635287265</v>
      </c>
      <c r="AN58" s="2">
        <v>44913</v>
      </c>
      <c r="AO58">
        <v>0.004649937375536658</v>
      </c>
      <c r="AP58">
        <v>330.5508603049264</v>
      </c>
      <c r="AQ58">
        <v>8.760607831835014</v>
      </c>
      <c r="AR58">
        <v>0.05898232738514729</v>
      </c>
      <c r="AS58">
        <v>20.18548545198121</v>
      </c>
      <c r="AT58">
        <v>0.1924307717045597</v>
      </c>
      <c r="AU58">
        <v>10.59636384100065</v>
      </c>
      <c r="AV58">
        <v>14.33780531454463</v>
      </c>
      <c r="AW58">
        <v>1.163369765156463</v>
      </c>
      <c r="AX58">
        <v>73.06237283615488</v>
      </c>
      <c r="AY58">
        <v>4.314334349759843</v>
      </c>
      <c r="AZ58">
        <v>4.83197253162116</v>
      </c>
    </row>
    <row r="59" spans="1:52">
      <c r="A59" s="2">
        <v>44914</v>
      </c>
      <c r="B59">
        <v>767.5496335352155</v>
      </c>
      <c r="C59">
        <v>0.005012293116397837</v>
      </c>
      <c r="AN59" s="2">
        <v>44914</v>
      </c>
      <c r="AO59">
        <v>0.004662842799983267</v>
      </c>
      <c r="AP59">
        <v>234.6398268796508</v>
      </c>
      <c r="AQ59">
        <v>10.33874655650581</v>
      </c>
      <c r="AR59">
        <v>0.05615295443659257</v>
      </c>
      <c r="AS59">
        <v>15.7447701826794</v>
      </c>
      <c r="AT59">
        <v>0.1737969118011957</v>
      </c>
      <c r="AU59">
        <v>13.36305158964483</v>
      </c>
      <c r="AV59">
        <v>12.26884965625998</v>
      </c>
      <c r="AW59">
        <v>1.308491834544682</v>
      </c>
      <c r="AX59">
        <v>85.18657121766834</v>
      </c>
      <c r="AY59">
        <v>5.202884497212661</v>
      </c>
      <c r="AZ59">
        <v>5.278287529579255</v>
      </c>
    </row>
    <row r="60" spans="1:52">
      <c r="A60" s="2">
        <v>44915</v>
      </c>
      <c r="B60">
        <v>737.1389251035042</v>
      </c>
      <c r="C60">
        <v>-0.03962051065237859</v>
      </c>
      <c r="AN60" s="2">
        <v>44915</v>
      </c>
      <c r="AO60">
        <v>0.004574068439874956</v>
      </c>
      <c r="AP60">
        <v>238.1581044311587</v>
      </c>
      <c r="AQ60">
        <v>10.24952827776948</v>
      </c>
      <c r="AR60">
        <v>0.05486455510263805</v>
      </c>
      <c r="AS60">
        <v>15.70680155208625</v>
      </c>
      <c r="AT60">
        <v>0.1747625643163324</v>
      </c>
      <c r="AU60">
        <v>13.4755485447832</v>
      </c>
      <c r="AV60">
        <v>12.30181367891934</v>
      </c>
      <c r="AW60">
        <v>1.310771501267863</v>
      </c>
      <c r="AX60">
        <v>86.47280786774361</v>
      </c>
      <c r="AY60">
        <v>5.222370966506299</v>
      </c>
      <c r="AZ60">
        <v>5.327539109190214</v>
      </c>
    </row>
    <row r="61" spans="1:52">
      <c r="A61" s="2">
        <v>44916</v>
      </c>
      <c r="B61">
        <v>765.4866269974477</v>
      </c>
      <c r="C61">
        <v>0.03845638987245592</v>
      </c>
      <c r="AN61" s="2">
        <v>44916</v>
      </c>
      <c r="AO61">
        <v>0.004615725131333397</v>
      </c>
      <c r="AP61">
        <v>241.358633828271</v>
      </c>
      <c r="AQ61">
        <v>10.24864155722695</v>
      </c>
      <c r="AR61">
        <v>0.05460460143476509</v>
      </c>
      <c r="AS61">
        <v>15.68535744470724</v>
      </c>
      <c r="AT61">
        <v>0.173546736485996</v>
      </c>
      <c r="AU61">
        <v>13.3176856694533</v>
      </c>
      <c r="AV61">
        <v>12.39961681755674</v>
      </c>
      <c r="AW61">
        <v>1.310431610465194</v>
      </c>
      <c r="AX61">
        <v>86.44616545635697</v>
      </c>
      <c r="AY61">
        <v>5.268025323713007</v>
      </c>
      <c r="AZ61">
        <v>5.260285411974341</v>
      </c>
    </row>
    <row r="62" spans="1:52">
      <c r="A62" s="2">
        <v>44917</v>
      </c>
      <c r="B62">
        <v>755.0318088994263</v>
      </c>
      <c r="C62">
        <v>-0.01365774100983252</v>
      </c>
      <c r="AN62" s="2">
        <v>44917</v>
      </c>
      <c r="AO62">
        <v>0.004580131142048157</v>
      </c>
      <c r="AP62">
        <v>243.9623947662734</v>
      </c>
      <c r="AQ62">
        <v>10.18302535110715</v>
      </c>
      <c r="AR62">
        <v>0.0540992296228498</v>
      </c>
      <c r="AS62">
        <v>15.90472702037536</v>
      </c>
      <c r="AT62">
        <v>0.1749663719033315</v>
      </c>
      <c r="AU62">
        <v>13.26043184997433</v>
      </c>
      <c r="AV62">
        <v>12.60511745051921</v>
      </c>
      <c r="AW62">
        <v>1.288589202868747</v>
      </c>
      <c r="AX62">
        <v>86.39094494783785</v>
      </c>
      <c r="AY62">
        <v>5.270627576941251</v>
      </c>
      <c r="AZ62">
        <v>5.313526670455958</v>
      </c>
    </row>
    <row r="63" spans="1:52">
      <c r="A63" s="2">
        <v>44918</v>
      </c>
      <c r="B63">
        <v>755.8164174210143</v>
      </c>
      <c r="C63">
        <v>0.001039172803503075</v>
      </c>
      <c r="AN63" s="2">
        <v>44918</v>
      </c>
      <c r="AO63">
        <v>0.004581157816726286</v>
      </c>
      <c r="AP63">
        <v>240.8051961186174</v>
      </c>
      <c r="AQ63">
        <v>10.15101046533216</v>
      </c>
      <c r="AR63">
        <v>0.05395655284071218</v>
      </c>
      <c r="AS63">
        <v>16.0095665195863</v>
      </c>
      <c r="AT63">
        <v>0.1755397596571486</v>
      </c>
      <c r="AU63">
        <v>13.182570545469</v>
      </c>
      <c r="AV63">
        <v>12.51666567624869</v>
      </c>
      <c r="AW63">
        <v>1.297636414380317</v>
      </c>
      <c r="AX63">
        <v>86.21637060766221</v>
      </c>
      <c r="AY63">
        <v>5.436657460759045</v>
      </c>
      <c r="AZ63">
        <v>5.255562957950517</v>
      </c>
    </row>
    <row r="64" spans="1:52">
      <c r="A64" s="2">
        <v>44919</v>
      </c>
      <c r="B64">
        <v>753.7028631469686</v>
      </c>
      <c r="C64">
        <v>-0.002796385769519905</v>
      </c>
      <c r="AN64" s="2">
        <v>44919</v>
      </c>
      <c r="AO64">
        <v>0.00457752318311321</v>
      </c>
      <c r="AP64">
        <v>237.3858205497653</v>
      </c>
      <c r="AQ64">
        <v>10.22921315724334</v>
      </c>
      <c r="AR64">
        <v>0.05367239340019609</v>
      </c>
      <c r="AS64">
        <v>15.8118867095351</v>
      </c>
      <c r="AT64">
        <v>0.1748244936700644</v>
      </c>
      <c r="AU64">
        <v>13.37006087824037</v>
      </c>
      <c r="AV64">
        <v>12.59317762203279</v>
      </c>
      <c r="AW64">
        <v>1.320745292970352</v>
      </c>
      <c r="AX64">
        <v>85.51829358213347</v>
      </c>
      <c r="AY64">
        <v>5.409747693687297</v>
      </c>
      <c r="AZ64">
        <v>5.265265032010203</v>
      </c>
    </row>
    <row r="65" spans="1:52">
      <c r="A65" s="2">
        <v>44920</v>
      </c>
      <c r="B65">
        <v>749.9380164721075</v>
      </c>
      <c r="C65">
        <v>-0.004995133837148558</v>
      </c>
      <c r="AN65" s="2">
        <v>44920</v>
      </c>
      <c r="AO65">
        <v>0.004539213309219994</v>
      </c>
      <c r="AP65">
        <v>236.2644748861715</v>
      </c>
      <c r="AQ65">
        <v>10.21838730655299</v>
      </c>
      <c r="AR65">
        <v>0.05337309550379819</v>
      </c>
      <c r="AS65">
        <v>15.77954586648383</v>
      </c>
      <c r="AT65">
        <v>0.1750549196319897</v>
      </c>
      <c r="AU65">
        <v>13.43375240826921</v>
      </c>
      <c r="AV65">
        <v>12.58461392656321</v>
      </c>
      <c r="AW65">
        <v>1.315273233852027</v>
      </c>
      <c r="AX65">
        <v>85.38345565313082</v>
      </c>
      <c r="AY65">
        <v>5.536374495572074</v>
      </c>
      <c r="AZ65">
        <v>5.284923024773367</v>
      </c>
    </row>
    <row r="66" spans="1:52">
      <c r="A66" s="2">
        <v>44921</v>
      </c>
      <c r="B66">
        <v>748.7569963467636</v>
      </c>
      <c r="C66">
        <v>-0.001574823651292911</v>
      </c>
      <c r="AN66" s="2">
        <v>44921</v>
      </c>
      <c r="AO66">
        <v>0.004559661109553923</v>
      </c>
      <c r="AP66">
        <v>222.3546599928489</v>
      </c>
      <c r="AQ66">
        <v>11.38707150509939</v>
      </c>
      <c r="AR66">
        <v>0.05378761917843259</v>
      </c>
      <c r="AS66">
        <v>15.10421630775362</v>
      </c>
      <c r="AT66">
        <v>0.1852768953231189</v>
      </c>
      <c r="AU66">
        <v>12.95547183075021</v>
      </c>
      <c r="AV66">
        <v>11.6840198461215</v>
      </c>
      <c r="AW66">
        <v>1.170828046784747</v>
      </c>
      <c r="AX66">
        <v>87.12767988234083</v>
      </c>
      <c r="AY66">
        <v>6.539955206135565</v>
      </c>
      <c r="AZ66">
        <v>5.046421338549756</v>
      </c>
    </row>
    <row r="67" spans="1:52">
      <c r="A67" s="2">
        <v>44922</v>
      </c>
      <c r="B67">
        <v>755.1848626549234</v>
      </c>
      <c r="C67">
        <v>0.008584716188993147</v>
      </c>
      <c r="AN67" s="2">
        <v>44922</v>
      </c>
      <c r="AO67">
        <v>0.004583793154007856</v>
      </c>
      <c r="AP67">
        <v>219.4587955935146</v>
      </c>
      <c r="AQ67">
        <v>11.39679515391672</v>
      </c>
      <c r="AR67">
        <v>0.05395714228950404</v>
      </c>
      <c r="AS67">
        <v>15.3741877711232</v>
      </c>
      <c r="AT67">
        <v>0.1864553399583391</v>
      </c>
      <c r="AU67">
        <v>12.97898118633074</v>
      </c>
      <c r="AV67">
        <v>11.59376172250479</v>
      </c>
      <c r="AW67">
        <v>1.14877558565101</v>
      </c>
      <c r="AX67">
        <v>85.76019805906299</v>
      </c>
      <c r="AY67">
        <v>6.655669665231336</v>
      </c>
      <c r="AZ67">
        <v>5.080183114979644</v>
      </c>
    </row>
    <row r="68" spans="1:52">
      <c r="A68" s="2">
        <v>44923</v>
      </c>
      <c r="B68">
        <v>750.0688231199916</v>
      </c>
      <c r="C68">
        <v>-0.006774552547234469</v>
      </c>
      <c r="AN68" s="2">
        <v>44923</v>
      </c>
      <c r="AO68">
        <v>0.004602094641194935</v>
      </c>
      <c r="AP68">
        <v>221.8185159348435</v>
      </c>
      <c r="AQ68">
        <v>11.59194540908969</v>
      </c>
      <c r="AR68">
        <v>0.05415789236961418</v>
      </c>
      <c r="AS68">
        <v>15.21300958282557</v>
      </c>
      <c r="AT68">
        <v>0.1831019415615953</v>
      </c>
      <c r="AU68">
        <v>12.92548572822352</v>
      </c>
      <c r="AV68">
        <v>11.73202698322916</v>
      </c>
      <c r="AW68">
        <v>1.111439837959085</v>
      </c>
      <c r="AX68">
        <v>86.02854711230799</v>
      </c>
      <c r="AY68">
        <v>6.736757605298203</v>
      </c>
      <c r="AZ68">
        <v>5.070021176849732</v>
      </c>
    </row>
    <row r="69" spans="1:52">
      <c r="A69" s="2">
        <v>44924</v>
      </c>
      <c r="B69">
        <v>717.9384470828396</v>
      </c>
      <c r="C69">
        <v>-0.04283657052095868</v>
      </c>
      <c r="AN69" s="2">
        <v>44924</v>
      </c>
      <c r="AO69">
        <v>0.00444827480816119</v>
      </c>
      <c r="AP69">
        <v>222.4880893528326</v>
      </c>
      <c r="AQ69">
        <v>11.51936908771383</v>
      </c>
      <c r="AR69">
        <v>0.05286186374479158</v>
      </c>
      <c r="AS69">
        <v>15.328430491031</v>
      </c>
      <c r="AT69">
        <v>0.1770246918470974</v>
      </c>
      <c r="AU69">
        <v>12.88935473629597</v>
      </c>
      <c r="AV69">
        <v>11.74155916073703</v>
      </c>
      <c r="AW69">
        <v>1.136964345242808</v>
      </c>
      <c r="AX69">
        <v>84.85791119266817</v>
      </c>
      <c r="AY69">
        <v>7.304718188235708</v>
      </c>
      <c r="AZ69">
        <v>5.04511682509971</v>
      </c>
    </row>
    <row r="70" spans="1:52">
      <c r="A70" s="2">
        <v>44925</v>
      </c>
      <c r="B70">
        <v>717.6031363559242</v>
      </c>
      <c r="C70">
        <v>-0.0004670466225591419</v>
      </c>
      <c r="AN70" s="2">
        <v>44925</v>
      </c>
      <c r="AO70">
        <v>0.004420986384455441</v>
      </c>
      <c r="AP70">
        <v>226.3461374707194</v>
      </c>
      <c r="AQ70">
        <v>11.68159386497049</v>
      </c>
      <c r="AR70">
        <v>0.05227343660595773</v>
      </c>
      <c r="AS70">
        <v>15.04663950603738</v>
      </c>
      <c r="AT70">
        <v>0.175222780190612</v>
      </c>
      <c r="AU70">
        <v>12.66966574463432</v>
      </c>
      <c r="AV70">
        <v>11.66924408911064</v>
      </c>
      <c r="AW70">
        <v>1.119319086191734</v>
      </c>
      <c r="AX70">
        <v>85.40967765380596</v>
      </c>
      <c r="AY70">
        <v>7.481574788215401</v>
      </c>
      <c r="AZ70">
        <v>5.142301583374207</v>
      </c>
    </row>
    <row r="71" spans="1:52">
      <c r="A71" s="2">
        <v>44926</v>
      </c>
      <c r="B71">
        <v>714.979390047018</v>
      </c>
      <c r="C71">
        <v>-0.003656263714551078</v>
      </c>
      <c r="AN71" s="2">
        <v>44926</v>
      </c>
      <c r="AO71">
        <v>0.004414618406724346</v>
      </c>
      <c r="AP71">
        <v>224.4040128792187</v>
      </c>
      <c r="AQ71">
        <v>11.93411684214328</v>
      </c>
      <c r="AR71">
        <v>0.05218388992132006</v>
      </c>
      <c r="AS71">
        <v>15.05481851131545</v>
      </c>
      <c r="AT71">
        <v>0.1750025911531324</v>
      </c>
      <c r="AU71">
        <v>12.52105531762815</v>
      </c>
      <c r="AV71">
        <v>11.58477732392283</v>
      </c>
      <c r="AW71">
        <v>1.153144348729198</v>
      </c>
      <c r="AX71">
        <v>87.00441001849488</v>
      </c>
      <c r="AY71">
        <v>7.197843590301531</v>
      </c>
      <c r="AZ71">
        <v>5.180244903722982</v>
      </c>
    </row>
    <row r="72" spans="1:52">
      <c r="A72" s="2">
        <v>44927</v>
      </c>
      <c r="B72">
        <v>716.3576226645257</v>
      </c>
      <c r="C72">
        <v>0.001927653631270454</v>
      </c>
      <c r="AN72" s="2">
        <v>44927</v>
      </c>
      <c r="AO72">
        <v>0.004441723953625305</v>
      </c>
      <c r="AP72">
        <v>224.1971851410317</v>
      </c>
      <c r="AQ72">
        <v>11.72812536721162</v>
      </c>
      <c r="AR72">
        <v>0.05242674565079336</v>
      </c>
      <c r="AS72">
        <v>15.13498946888227</v>
      </c>
      <c r="AT72">
        <v>0.1748344938517796</v>
      </c>
      <c r="AU72">
        <v>12.3731990645053</v>
      </c>
      <c r="AV72">
        <v>11.63399515832926</v>
      </c>
      <c r="AW72">
        <v>1.174103164789017</v>
      </c>
      <c r="AX72">
        <v>87.38965335780784</v>
      </c>
      <c r="AY72">
        <v>7.155813345659402</v>
      </c>
      <c r="AZ72">
        <v>5.178175901214476</v>
      </c>
    </row>
    <row r="73" spans="1:52">
      <c r="A73" s="2">
        <v>44928</v>
      </c>
      <c r="B73">
        <v>719.9947550304558</v>
      </c>
      <c r="C73">
        <v>0.005077257853977502</v>
      </c>
      <c r="AN73" s="2">
        <v>44928</v>
      </c>
      <c r="AO73">
        <v>0.004891928387990166</v>
      </c>
      <c r="AP73">
        <v>204.5905966347708</v>
      </c>
      <c r="AQ73">
        <v>12.47394216118177</v>
      </c>
      <c r="AR73">
        <v>0.05527665112938621</v>
      </c>
      <c r="AS73">
        <v>14.33446395612648</v>
      </c>
      <c r="AT73">
        <v>0.186813320873012</v>
      </c>
      <c r="AU73">
        <v>12.1399215823764</v>
      </c>
      <c r="AV73">
        <v>11.02297826371936</v>
      </c>
      <c r="AW73">
        <v>1.111174930800447</v>
      </c>
      <c r="AX73">
        <v>98.61244532938741</v>
      </c>
      <c r="AY73">
        <v>6.226115309463982</v>
      </c>
      <c r="AZ73">
        <v>4.94565103186458</v>
      </c>
    </row>
    <row r="74" spans="1:52">
      <c r="A74" s="2">
        <v>44929</v>
      </c>
      <c r="B74">
        <v>739.9187472759586</v>
      </c>
      <c r="C74">
        <v>0.02767241303675871</v>
      </c>
      <c r="AN74" s="2">
        <v>44929</v>
      </c>
      <c r="AO74">
        <v>0.005002608091451859</v>
      </c>
      <c r="AP74">
        <v>206.6929333302298</v>
      </c>
      <c r="AQ74">
        <v>12.66968653312284</v>
      </c>
      <c r="AR74">
        <v>0.05611274637758912</v>
      </c>
      <c r="AS74">
        <v>14.6108068011215</v>
      </c>
      <c r="AT74">
        <v>0.1907082255877368</v>
      </c>
      <c r="AU74">
        <v>12.18349186036098</v>
      </c>
      <c r="AV74">
        <v>11.0117398711885</v>
      </c>
      <c r="AW74">
        <v>1.116333406729548</v>
      </c>
      <c r="AX74">
        <v>98.43898527953954</v>
      </c>
      <c r="AY74">
        <v>5.651042985783427</v>
      </c>
      <c r="AZ74">
        <v>4.94323584056939</v>
      </c>
    </row>
    <row r="75" spans="1:52">
      <c r="A75" s="2">
        <v>44930</v>
      </c>
      <c r="B75">
        <v>751.4696404984826</v>
      </c>
      <c r="C75">
        <v>0.01561102927186142</v>
      </c>
      <c r="AN75" s="2">
        <v>44930</v>
      </c>
      <c r="AO75">
        <v>0.005086385625311357</v>
      </c>
      <c r="AP75">
        <v>210.9803081856775</v>
      </c>
      <c r="AQ75">
        <v>13.02541756747962</v>
      </c>
      <c r="AR75">
        <v>0.05701744926589289</v>
      </c>
      <c r="AS75">
        <v>14.7962491416804</v>
      </c>
      <c r="AT75">
        <v>0.1933647633563472</v>
      </c>
      <c r="AU75">
        <v>12.35753514010198</v>
      </c>
      <c r="AV75">
        <v>11.11627775652867</v>
      </c>
      <c r="AW75">
        <v>1.137213956641777</v>
      </c>
      <c r="AX75">
        <v>100.2736492056794</v>
      </c>
      <c r="AY75">
        <v>4.865559156685034</v>
      </c>
      <c r="AZ75">
        <v>4.929739528366318</v>
      </c>
    </row>
    <row r="76" spans="1:52">
      <c r="A76" s="2">
        <v>44931</v>
      </c>
      <c r="B76">
        <v>778.3164953330519</v>
      </c>
      <c r="C76">
        <v>0.03572580100077039</v>
      </c>
      <c r="AN76" s="2">
        <v>44931</v>
      </c>
      <c r="AO76">
        <v>0.005212354018780615</v>
      </c>
      <c r="AP76">
        <v>206.1817790662456</v>
      </c>
      <c r="AQ76">
        <v>13.06113366208509</v>
      </c>
      <c r="AR76">
        <v>0.05709384686995672</v>
      </c>
      <c r="AS76">
        <v>14.89764882009883</v>
      </c>
      <c r="AT76">
        <v>0.1903994202577337</v>
      </c>
      <c r="AU76">
        <v>12.47203819988888</v>
      </c>
      <c r="AV76">
        <v>11.25121236236031</v>
      </c>
      <c r="AW76">
        <v>1.100591584009877</v>
      </c>
      <c r="AX76">
        <v>100.4338032526034</v>
      </c>
      <c r="AY76">
        <v>4.987976450498941</v>
      </c>
      <c r="AZ76">
        <v>4.804849571404735</v>
      </c>
    </row>
    <row r="77" spans="1:52">
      <c r="A77" s="2">
        <v>44932</v>
      </c>
      <c r="B77">
        <v>768.0482282908691</v>
      </c>
      <c r="C77">
        <v>-0.01319291972321468</v>
      </c>
      <c r="AN77" s="2">
        <v>44932</v>
      </c>
      <c r="AO77">
        <v>0.005150792278150868</v>
      </c>
      <c r="AP77">
        <v>202.5184849696786</v>
      </c>
      <c r="AQ77">
        <v>13.24981866282417</v>
      </c>
      <c r="AR77">
        <v>0.05660083067572248</v>
      </c>
      <c r="AS77">
        <v>14.79643230903215</v>
      </c>
      <c r="AT77">
        <v>0.189685489963726</v>
      </c>
      <c r="AU77">
        <v>12.67259257946411</v>
      </c>
      <c r="AV77">
        <v>11.1362813565786</v>
      </c>
      <c r="AW77">
        <v>1.113394981105972</v>
      </c>
      <c r="AX77">
        <v>101.3984518244439</v>
      </c>
      <c r="AY77">
        <v>4.937983435697903</v>
      </c>
      <c r="AZ77">
        <v>4.88113292074734</v>
      </c>
    </row>
    <row r="78" spans="1:52">
      <c r="A78" s="2">
        <v>44933</v>
      </c>
      <c r="B78">
        <v>779.736085667374</v>
      </c>
      <c r="C78">
        <v>0.01521760866829136</v>
      </c>
      <c r="AN78" s="2">
        <v>44933</v>
      </c>
      <c r="AO78">
        <v>0.00518814361152287</v>
      </c>
      <c r="AP78">
        <v>198.4891202405962</v>
      </c>
      <c r="AQ78">
        <v>13.29313632101816</v>
      </c>
      <c r="AR78">
        <v>0.05659726832255579</v>
      </c>
      <c r="AS78">
        <v>14.84600442669179</v>
      </c>
      <c r="AT78">
        <v>0.1900780431732897</v>
      </c>
      <c r="AU78">
        <v>12.4927930388897</v>
      </c>
      <c r="AV78">
        <v>11.12919396695354</v>
      </c>
      <c r="AW78">
        <v>1.107312836588995</v>
      </c>
      <c r="AX78">
        <v>101.4841601557248</v>
      </c>
      <c r="AY78">
        <v>4.994731860626006</v>
      </c>
      <c r="AZ78">
        <v>4.938158493979324</v>
      </c>
    </row>
    <row r="79" spans="1:52">
      <c r="A79" s="2">
        <v>44934</v>
      </c>
      <c r="B79">
        <v>777.2615024313549</v>
      </c>
      <c r="C79">
        <v>-0.003173616408814972</v>
      </c>
      <c r="AN79" s="2">
        <v>44934</v>
      </c>
      <c r="AO79">
        <v>0.00517632846307922</v>
      </c>
      <c r="AP79">
        <v>199.0668009642388</v>
      </c>
      <c r="AQ79">
        <v>12.99723749421775</v>
      </c>
      <c r="AR79">
        <v>0.05667431243001328</v>
      </c>
      <c r="AS79">
        <v>14.78816850799844</v>
      </c>
      <c r="AT79">
        <v>0.1884185692532055</v>
      </c>
      <c r="AU79">
        <v>12.70496097990767</v>
      </c>
      <c r="AV79">
        <v>11.14716946000561</v>
      </c>
      <c r="AW79">
        <v>1.114933235553352</v>
      </c>
      <c r="AX79">
        <v>100.2869493111939</v>
      </c>
      <c r="AY79">
        <v>5.125171098108266</v>
      </c>
      <c r="AZ79">
        <v>4.941947609018245</v>
      </c>
    </row>
    <row r="80" spans="1:52">
      <c r="A80" s="2">
        <v>44935</v>
      </c>
      <c r="B80">
        <v>804.0447884149603</v>
      </c>
      <c r="C80">
        <v>0.03445852637731894</v>
      </c>
      <c r="AN80" s="2">
        <v>44935</v>
      </c>
      <c r="AO80">
        <v>0.005451182740649491</v>
      </c>
      <c r="AP80">
        <v>171.2807826636672</v>
      </c>
      <c r="AQ80">
        <v>12.9086378497113</v>
      </c>
      <c r="AR80">
        <v>0.0670369881162499</v>
      </c>
      <c r="AS80">
        <v>14.87659540516076</v>
      </c>
      <c r="AT80">
        <v>0.177077456287926</v>
      </c>
      <c r="AU80">
        <v>13.76388091102544</v>
      </c>
      <c r="AV80">
        <v>11.62681897351206</v>
      </c>
      <c r="AW80">
        <v>1.059580698448995</v>
      </c>
      <c r="AX80">
        <v>106.1346119542871</v>
      </c>
      <c r="AY80">
        <v>3.833058258795023</v>
      </c>
      <c r="AZ80">
        <v>5.103860662626095</v>
      </c>
    </row>
    <row r="81" spans="1:52">
      <c r="A81" s="2">
        <v>44936</v>
      </c>
      <c r="B81">
        <v>828.6938581624107</v>
      </c>
      <c r="C81">
        <v>0.03065633917737576</v>
      </c>
      <c r="AN81" s="2">
        <v>44936</v>
      </c>
      <c r="AO81">
        <v>0.005578051228298992</v>
      </c>
      <c r="AP81">
        <v>164.062865884645</v>
      </c>
      <c r="AQ81">
        <v>12.99975191495376</v>
      </c>
      <c r="AR81">
        <v>0.06720962142455258</v>
      </c>
      <c r="AS81">
        <v>15.41919492422468</v>
      </c>
      <c r="AT81">
        <v>0.1832610798733021</v>
      </c>
      <c r="AU81">
        <v>13.62446291337678</v>
      </c>
      <c r="AV81">
        <v>11.73117709152364</v>
      </c>
      <c r="AW81">
        <v>1.056291624265942</v>
      </c>
      <c r="AX81">
        <v>108.8172940444835</v>
      </c>
      <c r="AY81">
        <v>3.405464594679234</v>
      </c>
      <c r="AZ81">
        <v>5.198513497039084</v>
      </c>
    </row>
    <row r="82" spans="1:52">
      <c r="A82" s="2">
        <v>44937</v>
      </c>
      <c r="B82">
        <v>840.0153406032797</v>
      </c>
      <c r="C82">
        <v>0.01366183944692656</v>
      </c>
      <c r="AN82" s="2">
        <v>44937</v>
      </c>
      <c r="AO82">
        <v>0.005572659143894826</v>
      </c>
      <c r="AP82">
        <v>163.3301946677929</v>
      </c>
      <c r="AQ82">
        <v>12.98656273434494</v>
      </c>
      <c r="AR82">
        <v>0.06736094506335059</v>
      </c>
      <c r="AS82">
        <v>15.4778481895273</v>
      </c>
      <c r="AT82">
        <v>0.1825407504053246</v>
      </c>
      <c r="AU82">
        <v>13.820535093829</v>
      </c>
      <c r="AV82">
        <v>11.82078373811833</v>
      </c>
      <c r="AW82">
        <v>1.06044792933874</v>
      </c>
      <c r="AX82">
        <v>108.3393400005636</v>
      </c>
      <c r="AY82">
        <v>3.459219106506937</v>
      </c>
      <c r="AZ82">
        <v>5.047901585488084</v>
      </c>
    </row>
    <row r="83" spans="1:52">
      <c r="A83" s="2">
        <v>44938</v>
      </c>
      <c r="B83">
        <v>874.4212010097056</v>
      </c>
      <c r="C83">
        <v>0.04095860961505338</v>
      </c>
      <c r="AN83" s="2">
        <v>44938</v>
      </c>
      <c r="AO83">
        <v>0.005670862767809346</v>
      </c>
      <c r="AP83">
        <v>170.6925793802887</v>
      </c>
      <c r="AQ83">
        <v>13.29252836822349</v>
      </c>
      <c r="AR83">
        <v>0.06784151463579648</v>
      </c>
      <c r="AS83">
        <v>15.83951783894346</v>
      </c>
      <c r="AT83">
        <v>0.1855886879981595</v>
      </c>
      <c r="AU83">
        <v>14.07756596461133</v>
      </c>
      <c r="AV83">
        <v>11.85278173439045</v>
      </c>
      <c r="AW83">
        <v>1.069978436885373</v>
      </c>
      <c r="AX83">
        <v>108.6375058430896</v>
      </c>
      <c r="AY83">
        <v>3.568394128232076</v>
      </c>
      <c r="AZ83">
        <v>4.2277071559963</v>
      </c>
    </row>
    <row r="84" spans="1:52">
      <c r="A84" s="2">
        <v>44939</v>
      </c>
      <c r="B84">
        <v>898.0588968020547</v>
      </c>
      <c r="C84">
        <v>0.02703239098623689</v>
      </c>
      <c r="AN84" s="2">
        <v>44939</v>
      </c>
      <c r="AO84">
        <v>0.005504398888411285</v>
      </c>
      <c r="AP84">
        <v>170.6857057709461</v>
      </c>
      <c r="AQ84">
        <v>13.39846141872675</v>
      </c>
      <c r="AR84">
        <v>0.06787445288379808</v>
      </c>
      <c r="AS84">
        <v>16.10974442672079</v>
      </c>
      <c r="AT84">
        <v>0.1882779575739968</v>
      </c>
      <c r="AU84">
        <v>13.85325823090678</v>
      </c>
      <c r="AV84">
        <v>11.88363782196802</v>
      </c>
      <c r="AW84">
        <v>1.033741381703076</v>
      </c>
      <c r="AX84">
        <v>108.819497155978</v>
      </c>
      <c r="AY84">
        <v>3.613493662859588</v>
      </c>
      <c r="AZ84">
        <v>4.464397454321267</v>
      </c>
    </row>
    <row r="85" spans="1:52">
      <c r="A85" s="2">
        <v>44940</v>
      </c>
      <c r="B85">
        <v>931.3159255009845</v>
      </c>
      <c r="C85">
        <v>0.03703212430427061</v>
      </c>
      <c r="AN85" s="2">
        <v>44940</v>
      </c>
      <c r="AO85">
        <v>0.005421222271534673</v>
      </c>
      <c r="AP85">
        <v>169.0617271959831</v>
      </c>
      <c r="AQ85">
        <v>13.42522052413034</v>
      </c>
      <c r="AR85">
        <v>0.06879857764614289</v>
      </c>
      <c r="AS85">
        <v>16.35422689236667</v>
      </c>
      <c r="AT85">
        <v>0.1911883523146134</v>
      </c>
      <c r="AU85">
        <v>14.0735775830839</v>
      </c>
      <c r="AV85">
        <v>11.94831940556508</v>
      </c>
      <c r="AW85">
        <v>1.021261044673255</v>
      </c>
      <c r="AX85">
        <v>110.761065928924</v>
      </c>
      <c r="AY85">
        <v>3.411888542836372</v>
      </c>
      <c r="AZ85">
        <v>4.475200668978501</v>
      </c>
    </row>
    <row r="86" spans="1:52">
      <c r="A86" s="2">
        <v>44941</v>
      </c>
      <c r="B86">
        <v>1005.236028729058</v>
      </c>
      <c r="C86">
        <v>0.07937167313906857</v>
      </c>
      <c r="AN86" s="2">
        <v>44941</v>
      </c>
      <c r="AO86">
        <v>0.005533413152073427</v>
      </c>
      <c r="AP86">
        <v>178.6988454561084</v>
      </c>
      <c r="AQ86">
        <v>13.93067820279668</v>
      </c>
      <c r="AR86">
        <v>0.06939198596626583</v>
      </c>
      <c r="AS86">
        <v>16.76237304933237</v>
      </c>
      <c r="AT86">
        <v>0.1981918325225692</v>
      </c>
      <c r="AU86">
        <v>14.42902435452044</v>
      </c>
      <c r="AV86">
        <v>11.53269233942334</v>
      </c>
      <c r="AW86">
        <v>1.033709529788798</v>
      </c>
      <c r="AX86">
        <v>111.3535074178986</v>
      </c>
      <c r="AY86">
        <v>2.758729917800127</v>
      </c>
      <c r="AZ86">
        <v>4.527373743230831</v>
      </c>
    </row>
    <row r="87" spans="1:52">
      <c r="A87" s="2">
        <v>44942</v>
      </c>
      <c r="B87">
        <v>995.3891009979949</v>
      </c>
      <c r="C87">
        <v>-0.00979563749173662</v>
      </c>
      <c r="AN87" s="2">
        <v>44942</v>
      </c>
      <c r="AO87">
        <v>0.00408474673962063</v>
      </c>
      <c r="AP87">
        <v>187.5733901207452</v>
      </c>
      <c r="AQ87">
        <v>16.73523459666841</v>
      </c>
      <c r="AR87">
        <v>0.070784812612971</v>
      </c>
      <c r="AS87">
        <v>18.92247292153559</v>
      </c>
      <c r="AT87">
        <v>0.2400969162325124</v>
      </c>
      <c r="AU87">
        <v>15.61942624547997</v>
      </c>
      <c r="AV87">
        <v>11.23282937058276</v>
      </c>
      <c r="AW87">
        <v>1.046189391391418</v>
      </c>
      <c r="AX87">
        <v>118.3503699481868</v>
      </c>
      <c r="AY87">
        <v>2.362637827398615</v>
      </c>
      <c r="AZ87">
        <v>3.385232977232671</v>
      </c>
    </row>
    <row r="88" spans="1:52">
      <c r="A88" s="2">
        <v>44943</v>
      </c>
      <c r="B88">
        <v>1001.912424363083</v>
      </c>
      <c r="C88">
        <v>0.00655354108111883</v>
      </c>
      <c r="AN88" s="2">
        <v>44943</v>
      </c>
      <c r="AO88">
        <v>0.004052425871851555</v>
      </c>
      <c r="AP88">
        <v>188.9242717581251</v>
      </c>
      <c r="AQ88">
        <v>16.89410580237169</v>
      </c>
      <c r="AR88">
        <v>0.07009133934150107</v>
      </c>
      <c r="AS88">
        <v>19.25205081849655</v>
      </c>
      <c r="AT88">
        <v>0.2439513233170243</v>
      </c>
      <c r="AU88">
        <v>15.82205057590609</v>
      </c>
      <c r="AV88">
        <v>11.53948462859568</v>
      </c>
      <c r="AW88">
        <v>1.03701557992505</v>
      </c>
      <c r="AX88">
        <v>114.9538871381409</v>
      </c>
      <c r="AY88">
        <v>2.303323459186813</v>
      </c>
      <c r="AZ88">
        <v>3.419200326435304</v>
      </c>
    </row>
    <row r="89" spans="1:52">
      <c r="A89" s="2">
        <v>44944</v>
      </c>
      <c r="B89">
        <v>1006.307162138251</v>
      </c>
      <c r="C89">
        <v>0.004386349214065666</v>
      </c>
      <c r="AN89" s="2">
        <v>44944</v>
      </c>
      <c r="AO89">
        <v>0.004070607232718381</v>
      </c>
      <c r="AP89">
        <v>191.7475524890647</v>
      </c>
      <c r="AQ89">
        <v>16.5521792263929</v>
      </c>
      <c r="AR89">
        <v>0.07074677994494021</v>
      </c>
      <c r="AS89">
        <v>19.23271272146486</v>
      </c>
      <c r="AT89">
        <v>0.2440641149067187</v>
      </c>
      <c r="AU89">
        <v>16.34155482185269</v>
      </c>
      <c r="AV89">
        <v>11.27412627706578</v>
      </c>
      <c r="AW89">
        <v>0.9811607629659936</v>
      </c>
      <c r="AX89">
        <v>117.7166822556594</v>
      </c>
      <c r="AY89">
        <v>2.372973764999092</v>
      </c>
      <c r="AZ89">
        <v>3.352600854831988</v>
      </c>
    </row>
    <row r="90" spans="1:52">
      <c r="A90" s="2">
        <v>44945</v>
      </c>
      <c r="B90">
        <v>956.3530399979543</v>
      </c>
      <c r="C90">
        <v>-0.04964102812718885</v>
      </c>
      <c r="AN90" s="2">
        <v>44945</v>
      </c>
      <c r="AO90">
        <v>0.003956077703183055</v>
      </c>
      <c r="AP90">
        <v>192.7046321338002</v>
      </c>
      <c r="AQ90">
        <v>16.9200207262079</v>
      </c>
      <c r="AR90">
        <v>0.06945591214607191</v>
      </c>
      <c r="AS90">
        <v>19.09543797431422</v>
      </c>
      <c r="AT90">
        <v>0.2419658375293579</v>
      </c>
      <c r="AU90">
        <v>16.2853639188745</v>
      </c>
      <c r="AV90">
        <v>11.2962983377598</v>
      </c>
      <c r="AW90">
        <v>0.9634818626636176</v>
      </c>
      <c r="AX90">
        <v>118.6615604130993</v>
      </c>
      <c r="AY90">
        <v>2.483350838002891</v>
      </c>
      <c r="AZ90">
        <v>3.443468420609278</v>
      </c>
    </row>
    <row r="91" spans="1:52">
      <c r="A91" s="2">
        <v>44946</v>
      </c>
      <c r="B91">
        <v>973.2495209159251</v>
      </c>
      <c r="C91">
        <v>0.0176676187676541</v>
      </c>
      <c r="AN91" s="2">
        <v>44946</v>
      </c>
      <c r="AO91">
        <v>0.00395677717871101</v>
      </c>
      <c r="AP91">
        <v>189.5495189507719</v>
      </c>
      <c r="AQ91">
        <v>16.81592102619896</v>
      </c>
      <c r="AR91">
        <v>0.06929946373615842</v>
      </c>
      <c r="AS91">
        <v>18.90459651455581</v>
      </c>
      <c r="AT91">
        <v>0.2405215505660562</v>
      </c>
      <c r="AU91">
        <v>16.37064200795162</v>
      </c>
      <c r="AV91">
        <v>11.22584016142966</v>
      </c>
      <c r="AW91">
        <v>0.9956067441436931</v>
      </c>
      <c r="AX91">
        <v>119.7056425037613</v>
      </c>
      <c r="AY91">
        <v>2.46930269745229</v>
      </c>
      <c r="AZ91">
        <v>3.435399125806915</v>
      </c>
    </row>
    <row r="92" spans="1:52">
      <c r="A92" s="2">
        <v>44947</v>
      </c>
      <c r="B92">
        <v>1046.888294043571</v>
      </c>
      <c r="C92">
        <v>0.07566278898174428</v>
      </c>
      <c r="AN92" s="2">
        <v>44947</v>
      </c>
      <c r="AO92">
        <v>0.003957732320486518</v>
      </c>
      <c r="AP92">
        <v>190.488072200236</v>
      </c>
      <c r="AQ92">
        <v>16.96741850854585</v>
      </c>
      <c r="AR92">
        <v>0.06969877085460345</v>
      </c>
      <c r="AS92">
        <v>19.55989068386932</v>
      </c>
      <c r="AT92">
        <v>0.2501673381893622</v>
      </c>
      <c r="AU92">
        <v>16.25549133585528</v>
      </c>
      <c r="AV92">
        <v>11.20790121097508</v>
      </c>
      <c r="AW92">
        <v>0.9954880122672732</v>
      </c>
      <c r="AX92">
        <v>119.790375047696</v>
      </c>
      <c r="AY92">
        <v>2.226947305663055</v>
      </c>
      <c r="AZ92">
        <v>3.417821180567744</v>
      </c>
    </row>
    <row r="93" spans="1:52">
      <c r="A93" s="2">
        <v>44948</v>
      </c>
      <c r="B93">
        <v>1034.838392283438</v>
      </c>
      <c r="C93">
        <v>-0.01151020775443934</v>
      </c>
      <c r="AN93" s="2">
        <v>44948</v>
      </c>
      <c r="AO93">
        <v>0.003887737868547002</v>
      </c>
      <c r="AP93">
        <v>185.0503888643071</v>
      </c>
      <c r="AQ93">
        <v>16.89042783158457</v>
      </c>
      <c r="AR93">
        <v>0.0701637762247501</v>
      </c>
      <c r="AS93">
        <v>19.49183891466554</v>
      </c>
      <c r="AT93">
        <v>0.2514493410663515</v>
      </c>
      <c r="AU93">
        <v>15.99827618032273</v>
      </c>
      <c r="AV93">
        <v>11.06111356133626</v>
      </c>
      <c r="AW93">
        <v>1.015553383148713</v>
      </c>
      <c r="AX93">
        <v>121.9192673968315</v>
      </c>
      <c r="AY93">
        <v>2.273442496606374</v>
      </c>
      <c r="AZ93">
        <v>3.484429554491904</v>
      </c>
    </row>
    <row r="94" spans="1:52">
      <c r="A94" s="2">
        <v>44949</v>
      </c>
      <c r="B94">
        <v>1042.922185686136</v>
      </c>
      <c r="C94">
        <v>0.007811648140401806</v>
      </c>
      <c r="AN94" s="2">
        <v>44949</v>
      </c>
      <c r="AO94">
        <v>0.003329421328734754</v>
      </c>
      <c r="AP94">
        <v>196.5935516602314</v>
      </c>
      <c r="AQ94">
        <v>14.62889277332156</v>
      </c>
      <c r="AR94">
        <v>0.0651968603235366</v>
      </c>
      <c r="AS94">
        <v>25.78163537656426</v>
      </c>
      <c r="AT94">
        <v>0.3609115005787578</v>
      </c>
      <c r="AU94">
        <v>15.44541587275021</v>
      </c>
      <c r="AV94">
        <v>11.66582716880674</v>
      </c>
      <c r="AW94">
        <v>0.9336712435675015</v>
      </c>
      <c r="AX94">
        <v>115.9957340397981</v>
      </c>
      <c r="AY94">
        <v>2.088438568222629</v>
      </c>
      <c r="AZ94">
        <v>3.067346183022905</v>
      </c>
    </row>
    <row r="95" spans="1:52">
      <c r="A95" s="2">
        <v>44950</v>
      </c>
      <c r="B95">
        <v>1053.703777984776</v>
      </c>
      <c r="C95">
        <v>0.01033786839192374</v>
      </c>
      <c r="AN95" s="2">
        <v>44950</v>
      </c>
      <c r="AO95">
        <v>0.003332628946165947</v>
      </c>
      <c r="AP95">
        <v>199.3586739725749</v>
      </c>
      <c r="AQ95">
        <v>14.68652733748569</v>
      </c>
      <c r="AR95">
        <v>0.06588426376978801</v>
      </c>
      <c r="AS95">
        <v>25.28334058874088</v>
      </c>
      <c r="AT95">
        <v>0.3612475105652901</v>
      </c>
      <c r="AU95">
        <v>16.02179226722404</v>
      </c>
      <c r="AV95">
        <v>11.10132748445061</v>
      </c>
      <c r="AW95">
        <v>0.9294852090411357</v>
      </c>
      <c r="AX95">
        <v>116.8294591662395</v>
      </c>
      <c r="AY95">
        <v>2.098668259362424</v>
      </c>
      <c r="AZ95">
        <v>2.987238445590839</v>
      </c>
    </row>
    <row r="96" spans="1:52">
      <c r="A96" s="2">
        <v>44951</v>
      </c>
      <c r="B96">
        <v>1007.917543813862</v>
      </c>
      <c r="C96">
        <v>-0.04345266205506182</v>
      </c>
      <c r="AN96" s="2">
        <v>44951</v>
      </c>
      <c r="AO96">
        <v>0.003232636024443218</v>
      </c>
      <c r="AP96">
        <v>199.5363536485697</v>
      </c>
      <c r="AQ96">
        <v>14.82793646623256</v>
      </c>
      <c r="AR96">
        <v>0.06603078379895803</v>
      </c>
      <c r="AS96">
        <v>24.42552209973483</v>
      </c>
      <c r="AT96">
        <v>0.3511379033375198</v>
      </c>
      <c r="AU96">
        <v>16.34378788827268</v>
      </c>
      <c r="AV96">
        <v>11.31220109822108</v>
      </c>
      <c r="AW96">
        <v>0.964946847721375</v>
      </c>
      <c r="AX96">
        <v>116.5286340679179</v>
      </c>
      <c r="AY96">
        <v>2.148037697033925</v>
      </c>
      <c r="AZ96">
        <v>3.022353661679716</v>
      </c>
    </row>
    <row r="97" spans="1:52">
      <c r="A97" s="2">
        <v>44952</v>
      </c>
      <c r="B97">
        <v>1048.501196631035</v>
      </c>
      <c r="C97">
        <v>0.04026485407090741</v>
      </c>
      <c r="AN97" s="2">
        <v>44952</v>
      </c>
      <c r="AO97">
        <v>0.0032903356294138</v>
      </c>
      <c r="AP97">
        <v>199.5476290082603</v>
      </c>
      <c r="AQ97">
        <v>14.75900107867189</v>
      </c>
      <c r="AR97">
        <v>0.06638281637494881</v>
      </c>
      <c r="AS97">
        <v>24.83155093201464</v>
      </c>
      <c r="AT97">
        <v>0.3576975326258023</v>
      </c>
      <c r="AU97">
        <v>16.24048574082515</v>
      </c>
      <c r="AV97">
        <v>11.37584904317301</v>
      </c>
      <c r="AW97">
        <v>0.9345624982052765</v>
      </c>
      <c r="AX97">
        <v>116.7049393127825</v>
      </c>
      <c r="AY97">
        <v>2.072294713291303</v>
      </c>
      <c r="AZ97">
        <v>3.006764043365722</v>
      </c>
    </row>
    <row r="98" spans="1:52">
      <c r="A98" s="2">
        <v>44953</v>
      </c>
      <c r="B98">
        <v>1071.796297456148</v>
      </c>
      <c r="C98">
        <v>0.02221752430990387</v>
      </c>
      <c r="AN98" s="2">
        <v>44953</v>
      </c>
      <c r="AO98">
        <v>0.003378114612956818</v>
      </c>
      <c r="AP98">
        <v>200.2742466913713</v>
      </c>
      <c r="AQ98">
        <v>14.62170109067603</v>
      </c>
      <c r="AR98">
        <v>0.06810323056424908</v>
      </c>
      <c r="AS98">
        <v>25.49934427688128</v>
      </c>
      <c r="AT98">
        <v>0.3685926798767485</v>
      </c>
      <c r="AU98">
        <v>16.17249506528761</v>
      </c>
      <c r="AV98">
        <v>11.49880419999841</v>
      </c>
      <c r="AW98">
        <v>0.921436367072239</v>
      </c>
      <c r="AX98">
        <v>106.9388689575696</v>
      </c>
      <c r="AY98">
        <v>2.138084946300564</v>
      </c>
      <c r="AZ98">
        <v>3.019299674888126</v>
      </c>
    </row>
    <row r="99" spans="1:52">
      <c r="A99" s="2">
        <v>44954</v>
      </c>
      <c r="B99">
        <v>1095.681713357394</v>
      </c>
      <c r="C99">
        <v>0.02228540624551201</v>
      </c>
      <c r="AN99" s="2">
        <v>44954</v>
      </c>
      <c r="AO99">
        <v>0.003444145450277802</v>
      </c>
      <c r="AP99">
        <v>200.0874817841726</v>
      </c>
      <c r="AQ99">
        <v>14.55259797220814</v>
      </c>
      <c r="AR99">
        <v>0.06979153933753492</v>
      </c>
      <c r="AS99">
        <v>25.64968795537384</v>
      </c>
      <c r="AT99">
        <v>0.372390329005433</v>
      </c>
      <c r="AU99">
        <v>16.31101453792414</v>
      </c>
      <c r="AV99">
        <v>11.58994656446474</v>
      </c>
      <c r="AW99">
        <v>0.9612925500340747</v>
      </c>
      <c r="AX99">
        <v>104.3986284991166</v>
      </c>
      <c r="AY99">
        <v>2.184618159944268</v>
      </c>
      <c r="AZ99">
        <v>2.624721245988554</v>
      </c>
    </row>
    <row r="100" spans="1:52">
      <c r="A100" s="2">
        <v>44955</v>
      </c>
      <c r="B100">
        <v>1074.891205289429</v>
      </c>
      <c r="C100">
        <v>-0.01897495213665523</v>
      </c>
      <c r="AN100" s="2">
        <v>44955</v>
      </c>
      <c r="AO100">
        <v>0.003387851554203107</v>
      </c>
      <c r="AP100">
        <v>199.9370930380834</v>
      </c>
      <c r="AQ100">
        <v>14.61766102903426</v>
      </c>
      <c r="AR100">
        <v>0.06968084091241643</v>
      </c>
      <c r="AS100">
        <v>25.31770703185257</v>
      </c>
      <c r="AT100">
        <v>0.3682436632573394</v>
      </c>
      <c r="AU100">
        <v>16.57776475742484</v>
      </c>
      <c r="AV100">
        <v>11.69223102969021</v>
      </c>
      <c r="AW100">
        <v>0.9779585286926856</v>
      </c>
      <c r="AX100">
        <v>103.8103584116999</v>
      </c>
      <c r="AY100">
        <v>2.180957648174583</v>
      </c>
      <c r="AZ100">
        <v>2.663889363204172</v>
      </c>
    </row>
    <row r="101" spans="1:52">
      <c r="A101" s="2">
        <v>44956</v>
      </c>
      <c r="B101">
        <v>1116.992216087881</v>
      </c>
      <c r="C101">
        <v>0.03916769491765959</v>
      </c>
      <c r="AN101" s="2">
        <v>44956</v>
      </c>
      <c r="AO101">
        <v>0.003634707009314114</v>
      </c>
      <c r="AP101">
        <v>222.5853298518262</v>
      </c>
      <c r="AQ101">
        <v>14.61664348876296</v>
      </c>
      <c r="AR101">
        <v>0.06608230974291997</v>
      </c>
      <c r="AS101">
        <v>30.2401110028532</v>
      </c>
      <c r="AT101">
        <v>0.3810593537957278</v>
      </c>
      <c r="AU101">
        <v>14.59094479797694</v>
      </c>
      <c r="AV101">
        <v>11.00658053391724</v>
      </c>
      <c r="AW101">
        <v>0.9412394521569815</v>
      </c>
      <c r="AX101">
        <v>90.38787805568559</v>
      </c>
      <c r="AY101">
        <v>2.351029078771814</v>
      </c>
      <c r="AZ101">
        <v>2.655265967224731</v>
      </c>
    </row>
    <row r="102" spans="1:52">
      <c r="A102" s="2">
        <v>44957</v>
      </c>
      <c r="B102">
        <v>1052.713021819217</v>
      </c>
      <c r="C102">
        <v>-0.05754668057920198</v>
      </c>
      <c r="AN102" s="2">
        <v>44957</v>
      </c>
      <c r="AO102">
        <v>0.003572117852335308</v>
      </c>
      <c r="AP102">
        <v>223.5864879792409</v>
      </c>
      <c r="AQ102">
        <v>14.74199864277841</v>
      </c>
      <c r="AR102">
        <v>0.0654733672181622</v>
      </c>
      <c r="AS102">
        <v>29.59582554235349</v>
      </c>
      <c r="AT102">
        <v>0.3716431696244256</v>
      </c>
      <c r="AU102">
        <v>14.66618126518874</v>
      </c>
      <c r="AV102">
        <v>11.08750097598009</v>
      </c>
      <c r="AW102">
        <v>0.9612949711936298</v>
      </c>
      <c r="AX102">
        <v>92.31680629784258</v>
      </c>
      <c r="AY102">
        <v>2.422666973832423</v>
      </c>
      <c r="AZ102">
        <v>2.674248688682831</v>
      </c>
    </row>
    <row r="103" spans="1:52">
      <c r="A103" s="2">
        <v>44958</v>
      </c>
      <c r="B103">
        <v>1070.40844194274</v>
      </c>
      <c r="C103">
        <v>0.0168093485658074</v>
      </c>
      <c r="AN103" s="2">
        <v>44958</v>
      </c>
      <c r="AO103">
        <v>0.003580244111603458</v>
      </c>
      <c r="AP103">
        <v>216.351689622037</v>
      </c>
      <c r="AQ103">
        <v>14.90347833051963</v>
      </c>
      <c r="AR103">
        <v>0.06578282165731239</v>
      </c>
      <c r="AS103">
        <v>29.60901506094888</v>
      </c>
      <c r="AT103">
        <v>0.3713467445885176</v>
      </c>
      <c r="AU103">
        <v>14.74363052403744</v>
      </c>
      <c r="AV103">
        <v>11.13783105617302</v>
      </c>
      <c r="AW103">
        <v>0.9539229896230026</v>
      </c>
      <c r="AX103">
        <v>91.95182752797176</v>
      </c>
      <c r="AY103">
        <v>2.462288370447823</v>
      </c>
      <c r="AZ103">
        <v>2.700614319350024</v>
      </c>
    </row>
    <row r="104" spans="1:52">
      <c r="A104" s="2">
        <v>44959</v>
      </c>
      <c r="B104">
        <v>1110.16365743154</v>
      </c>
      <c r="C104">
        <v>0.03714022977681863</v>
      </c>
      <c r="AN104" s="2">
        <v>44959</v>
      </c>
      <c r="AO104">
        <v>0.003619763432487602</v>
      </c>
      <c r="AP104">
        <v>220.5761616365873</v>
      </c>
      <c r="AQ104">
        <v>14.8639140547647</v>
      </c>
      <c r="AR104">
        <v>0.06585412101426445</v>
      </c>
      <c r="AS104">
        <v>30.31937955402091</v>
      </c>
      <c r="AT104">
        <v>0.3786409902905777</v>
      </c>
      <c r="AU104">
        <v>14.72771988674241</v>
      </c>
      <c r="AV104">
        <v>11.1817886828295</v>
      </c>
      <c r="AW104">
        <v>0.9311540851142253</v>
      </c>
      <c r="AX104">
        <v>88.39350788584203</v>
      </c>
      <c r="AY104">
        <v>2.444967161437043</v>
      </c>
      <c r="AZ104">
        <v>2.656360389985148</v>
      </c>
    </row>
    <row r="105" spans="1:52">
      <c r="A105" s="2">
        <v>44960</v>
      </c>
      <c r="B105">
        <v>1117.729540954942</v>
      </c>
      <c r="C105">
        <v>0.006815106468992083</v>
      </c>
      <c r="AN105" s="2">
        <v>44960</v>
      </c>
      <c r="AO105">
        <v>0.003678790187654944</v>
      </c>
      <c r="AP105">
        <v>221.465058245821</v>
      </c>
      <c r="AQ105">
        <v>15.19375053623799</v>
      </c>
      <c r="AR105">
        <v>0.06612429016437521</v>
      </c>
      <c r="AS105">
        <v>30.01174754197658</v>
      </c>
      <c r="AT105">
        <v>0.3731525634906353</v>
      </c>
      <c r="AU105">
        <v>14.17555651914461</v>
      </c>
      <c r="AV105">
        <v>11.10463976179866</v>
      </c>
      <c r="AW105">
        <v>0.9327646214403924</v>
      </c>
      <c r="AX105">
        <v>89.67960216042044</v>
      </c>
      <c r="AY105">
        <v>2.528375096816902</v>
      </c>
      <c r="AZ105">
        <v>2.632380358041632</v>
      </c>
    </row>
    <row r="106" spans="1:52">
      <c r="A106" s="2">
        <v>44961</v>
      </c>
      <c r="B106">
        <v>1145.233963199004</v>
      </c>
      <c r="C106">
        <v>0.02460740388105287</v>
      </c>
      <c r="AN106" s="2">
        <v>44961</v>
      </c>
      <c r="AO106">
        <v>0.003778928196987262</v>
      </c>
      <c r="AP106">
        <v>223.6201831082787</v>
      </c>
      <c r="AQ106">
        <v>15.19097190847314</v>
      </c>
      <c r="AR106">
        <v>0.0669676949177712</v>
      </c>
      <c r="AS106">
        <v>29.23070772473298</v>
      </c>
      <c r="AT106">
        <v>0.3735555000416436</v>
      </c>
      <c r="AU106">
        <v>14.64450330640364</v>
      </c>
      <c r="AV106">
        <v>10.63068300047891</v>
      </c>
      <c r="AW106">
        <v>0.9324836850825104</v>
      </c>
      <c r="AX106">
        <v>87.52747084757752</v>
      </c>
      <c r="AY106">
        <v>2.551847662802594</v>
      </c>
      <c r="AZ106">
        <v>2.680912199325042</v>
      </c>
    </row>
    <row r="107" spans="1:52">
      <c r="A107" s="2">
        <v>44962</v>
      </c>
      <c r="B107">
        <v>1148.005889460895</v>
      </c>
      <c r="C107">
        <v>0.002420401726603183</v>
      </c>
      <c r="AN107" s="2">
        <v>44962</v>
      </c>
      <c r="AO107">
        <v>0.003802718823561777</v>
      </c>
      <c r="AP107">
        <v>226.2586505781213</v>
      </c>
      <c r="AQ107">
        <v>15.29006416732969</v>
      </c>
      <c r="AR107">
        <v>0.06691117801133845</v>
      </c>
      <c r="AS107">
        <v>28.26131712492856</v>
      </c>
      <c r="AT107">
        <v>0.3757269775620948</v>
      </c>
      <c r="AU107">
        <v>14.31720122455314</v>
      </c>
      <c r="AV107">
        <v>10.81787947666572</v>
      </c>
      <c r="AW107">
        <v>0.952858881481835</v>
      </c>
      <c r="AX107">
        <v>86.8757790802114</v>
      </c>
      <c r="AY107">
        <v>2.588260355735036</v>
      </c>
      <c r="AZ107">
        <v>2.721452981027559</v>
      </c>
    </row>
    <row r="108" spans="1:52">
      <c r="A108" s="2">
        <v>44963</v>
      </c>
      <c r="B108">
        <v>1113.04064368279</v>
      </c>
      <c r="C108">
        <v>-0.03045737491340328</v>
      </c>
      <c r="AN108" s="2">
        <v>44963</v>
      </c>
      <c r="AO108">
        <v>0.003505860790191615</v>
      </c>
      <c r="AP108">
        <v>228.5797983004537</v>
      </c>
      <c r="AQ108">
        <v>15.17737581298942</v>
      </c>
      <c r="AR108">
        <v>0.06412945682120609</v>
      </c>
      <c r="AS108">
        <v>24.59174775600355</v>
      </c>
      <c r="AT108">
        <v>0.3880259974021763</v>
      </c>
      <c r="AU108">
        <v>14.49073227790134</v>
      </c>
      <c r="AV108">
        <v>10.83590607125073</v>
      </c>
      <c r="AW108">
        <v>1.010819507938926</v>
      </c>
      <c r="AX108">
        <v>85.26268069783067</v>
      </c>
      <c r="AY108">
        <v>3.072757107245995</v>
      </c>
      <c r="AZ108">
        <v>3.114798835052422</v>
      </c>
    </row>
    <row r="109" spans="1:52">
      <c r="A109" s="2">
        <v>44964</v>
      </c>
      <c r="B109">
        <v>1092.89041042088</v>
      </c>
      <c r="C109">
        <v>-0.0181037713009633</v>
      </c>
      <c r="AN109" s="2">
        <v>44964</v>
      </c>
      <c r="AO109">
        <v>0.003474485960439798</v>
      </c>
      <c r="AP109">
        <v>230.6944881521749</v>
      </c>
      <c r="AQ109">
        <v>15.2673007456031</v>
      </c>
      <c r="AR109">
        <v>0.06362560091810253</v>
      </c>
      <c r="AS109">
        <v>24.11609243804956</v>
      </c>
      <c r="AT109">
        <v>0.3846782274845296</v>
      </c>
      <c r="AU109">
        <v>14.7798538267784</v>
      </c>
      <c r="AV109">
        <v>10.89874578786002</v>
      </c>
      <c r="AW109">
        <v>1.011557613688392</v>
      </c>
      <c r="AX109">
        <v>84.72746750113636</v>
      </c>
      <c r="AY109">
        <v>3.129011904124214</v>
      </c>
      <c r="AZ109">
        <v>3.139646438429162</v>
      </c>
    </row>
    <row r="110" spans="1:52">
      <c r="A110" s="2">
        <v>44965</v>
      </c>
      <c r="B110">
        <v>1144.289506466318</v>
      </c>
      <c r="C110">
        <v>0.04703042094188059</v>
      </c>
      <c r="AN110" s="2">
        <v>44965</v>
      </c>
      <c r="AO110">
        <v>0.003556413128527216</v>
      </c>
      <c r="AP110">
        <v>231.1701889050796</v>
      </c>
      <c r="AQ110">
        <v>15.14643504650522</v>
      </c>
      <c r="AR110">
        <v>0.06429020650326299</v>
      </c>
      <c r="AS110">
        <v>24.45393669059881</v>
      </c>
      <c r="AT110">
        <v>0.3923947034467728</v>
      </c>
      <c r="AU110">
        <v>14.70898712803491</v>
      </c>
      <c r="AV110">
        <v>10.6690957654747</v>
      </c>
      <c r="AW110">
        <v>1.00203484017075</v>
      </c>
      <c r="AX110">
        <v>83.31124616437663</v>
      </c>
      <c r="AY110">
        <v>3.111775769256218</v>
      </c>
      <c r="AZ110">
        <v>3.087574945310808</v>
      </c>
    </row>
    <row r="111" spans="1:52">
      <c r="A111" s="2">
        <v>44966</v>
      </c>
      <c r="B111">
        <v>1132.405452623481</v>
      </c>
      <c r="C111">
        <v>-0.01038553073822757</v>
      </c>
      <c r="AN111" s="2">
        <v>44966</v>
      </c>
      <c r="AO111">
        <v>0.003569911047968303</v>
      </c>
      <c r="AP111">
        <v>231.5791903209481</v>
      </c>
      <c r="AQ111">
        <v>15.14459872991065</v>
      </c>
      <c r="AR111">
        <v>0.06448956386805396</v>
      </c>
      <c r="AS111">
        <v>23.65291664964307</v>
      </c>
      <c r="AT111">
        <v>0.3945445388665511</v>
      </c>
      <c r="AU111">
        <v>14.95492165508089</v>
      </c>
      <c r="AV111">
        <v>10.84702641663122</v>
      </c>
      <c r="AW111">
        <v>1.013439580528823</v>
      </c>
      <c r="AX111">
        <v>79.95456904520097</v>
      </c>
      <c r="AY111">
        <v>3.16838399596035</v>
      </c>
      <c r="AZ111">
        <v>3.171561192870901</v>
      </c>
    </row>
    <row r="112" spans="1:52">
      <c r="A112" s="2">
        <v>44967</v>
      </c>
      <c r="B112">
        <v>1047.301566662837</v>
      </c>
      <c r="C112">
        <v>-0.0751531933756423</v>
      </c>
      <c r="AN112" s="2">
        <v>44967</v>
      </c>
      <c r="AO112">
        <v>0.003471010232638266</v>
      </c>
      <c r="AP112">
        <v>233.334919520258</v>
      </c>
      <c r="AQ112">
        <v>14.27908483560514</v>
      </c>
      <c r="AR112">
        <v>0.06367962931382239</v>
      </c>
      <c r="AS112">
        <v>24.53906277510322</v>
      </c>
      <c r="AT112">
        <v>0.3914957956952206</v>
      </c>
      <c r="AU112">
        <v>14.91905993639124</v>
      </c>
      <c r="AV112">
        <v>10.87230100554534</v>
      </c>
      <c r="AW112">
        <v>1.047517290884917</v>
      </c>
      <c r="AX112">
        <v>78.62653497796323</v>
      </c>
      <c r="AY112">
        <v>3.319289505904274</v>
      </c>
      <c r="AZ112">
        <v>3.296102289902676</v>
      </c>
    </row>
    <row r="113" spans="1:52">
      <c r="A113" s="2">
        <v>44968</v>
      </c>
      <c r="B113">
        <v>1041.761809074188</v>
      </c>
      <c r="C113">
        <v>-0.005289553424713378</v>
      </c>
      <c r="AN113" s="2">
        <v>44968</v>
      </c>
      <c r="AO113">
        <v>0.003484210583681443</v>
      </c>
      <c r="AP113">
        <v>234.440118989169</v>
      </c>
      <c r="AQ113">
        <v>14.37808381716214</v>
      </c>
      <c r="AR113">
        <v>0.06465522220735148</v>
      </c>
      <c r="AS113">
        <v>24.67383404266632</v>
      </c>
      <c r="AT113">
        <v>0.3891704453307673</v>
      </c>
      <c r="AU113">
        <v>14.71763527809601</v>
      </c>
      <c r="AV113">
        <v>10.89339554135984</v>
      </c>
      <c r="AW113">
        <v>1.029158856054352</v>
      </c>
      <c r="AX113">
        <v>78.16652783746851</v>
      </c>
      <c r="AY113">
        <v>3.355804089047271</v>
      </c>
      <c r="AZ113">
        <v>3.293070779597521</v>
      </c>
    </row>
    <row r="114" spans="1:52">
      <c r="A114" s="2">
        <v>44969</v>
      </c>
      <c r="B114">
        <v>1060.622547268495</v>
      </c>
      <c r="C114">
        <v>0.01810465504688508</v>
      </c>
      <c r="AN114" s="2">
        <v>44969</v>
      </c>
      <c r="AO114">
        <v>0.003507657172887948</v>
      </c>
      <c r="AP114">
        <v>231.5348295724575</v>
      </c>
      <c r="AQ114">
        <v>14.4105820162979</v>
      </c>
      <c r="AR114">
        <v>0.06471749842895226</v>
      </c>
      <c r="AS114">
        <v>24.68963676019013</v>
      </c>
      <c r="AT114">
        <v>0.3900614743111266</v>
      </c>
      <c r="AU114">
        <v>14.69230380335037</v>
      </c>
      <c r="AV114">
        <v>10.92117579586571</v>
      </c>
      <c r="AW114">
        <v>1.039634948235585</v>
      </c>
      <c r="AX114">
        <v>78.162794050689</v>
      </c>
      <c r="AY114">
        <v>3.306828383136791</v>
      </c>
      <c r="AZ114">
        <v>3.308930497974038</v>
      </c>
    </row>
    <row r="115" spans="1:52">
      <c r="A115" s="2">
        <v>44970</v>
      </c>
      <c r="B115">
        <v>1049.839114970572</v>
      </c>
      <c r="C115">
        <v>-0.01016707812378126</v>
      </c>
      <c r="AN115" s="2">
        <v>44970</v>
      </c>
      <c r="AO115">
        <v>0.003714248817191259</v>
      </c>
      <c r="AP115">
        <v>241.2836824507273</v>
      </c>
      <c r="AQ115">
        <v>14.95054722110682</v>
      </c>
      <c r="AR115">
        <v>0.06511382487803796</v>
      </c>
      <c r="AS115">
        <v>18.80188576292885</v>
      </c>
      <c r="AT115">
        <v>0.3572882657507042</v>
      </c>
      <c r="AU115">
        <v>14.29089751562151</v>
      </c>
      <c r="AV115">
        <v>10.76113460356856</v>
      </c>
      <c r="AW115">
        <v>1.052969812461523</v>
      </c>
      <c r="AX115">
        <v>79.9682583688485</v>
      </c>
      <c r="AY115">
        <v>3.597894047475664</v>
      </c>
      <c r="AZ115">
        <v>4.254680537649506</v>
      </c>
    </row>
    <row r="116" spans="1:52">
      <c r="A116" s="2">
        <v>44971</v>
      </c>
      <c r="B116">
        <v>1030.813780074505</v>
      </c>
      <c r="C116">
        <v>-0.01812214331202622</v>
      </c>
      <c r="AN116" s="2">
        <v>44971</v>
      </c>
      <c r="AO116">
        <v>0.003642492086422912</v>
      </c>
      <c r="AP116">
        <v>239.7532570926603</v>
      </c>
      <c r="AQ116">
        <v>14.9917372983843</v>
      </c>
      <c r="AR116">
        <v>0.0642543263650974</v>
      </c>
      <c r="AS116">
        <v>19.63066923118068</v>
      </c>
      <c r="AT116">
        <v>0.3745090751437264</v>
      </c>
      <c r="AU116">
        <v>14.22137189980473</v>
      </c>
      <c r="AV116">
        <v>10.66713701735484</v>
      </c>
      <c r="AW116">
        <v>0.9719935617286641</v>
      </c>
      <c r="AX116">
        <v>81.98224497273667</v>
      </c>
      <c r="AY116">
        <v>3.653414144297402</v>
      </c>
      <c r="AZ116">
        <v>4.206999201732788</v>
      </c>
    </row>
    <row r="117" spans="1:52">
      <c r="A117" s="2">
        <v>44972</v>
      </c>
      <c r="B117">
        <v>1065.056217904995</v>
      </c>
      <c r="C117">
        <v>0.03321883980636642</v>
      </c>
      <c r="AN117" s="2">
        <v>44972</v>
      </c>
      <c r="AO117">
        <v>0.003691735574454063</v>
      </c>
      <c r="AP117">
        <v>230.3492367687049</v>
      </c>
      <c r="AQ117">
        <v>15.15525608593251</v>
      </c>
      <c r="AR117">
        <v>0.06420609817566747</v>
      </c>
      <c r="AS117">
        <v>20.12666947980362</v>
      </c>
      <c r="AT117">
        <v>0.3833418715604005</v>
      </c>
      <c r="AU117">
        <v>13.95868745856577</v>
      </c>
      <c r="AV117">
        <v>10.81118330276168</v>
      </c>
      <c r="AW117">
        <v>0.9948210079711289</v>
      </c>
      <c r="AX117">
        <v>79.75635379550249</v>
      </c>
      <c r="AY117">
        <v>3.591813116331905</v>
      </c>
      <c r="AZ117">
        <v>4.21870761578065</v>
      </c>
    </row>
    <row r="118" spans="1:52">
      <c r="A118" s="2">
        <v>44973</v>
      </c>
      <c r="B118">
        <v>1141.475784763766</v>
      </c>
      <c r="C118">
        <v>0.07175167430043428</v>
      </c>
      <c r="AN118" s="2">
        <v>44973</v>
      </c>
      <c r="AO118">
        <v>0.003617656283620178</v>
      </c>
      <c r="AP118">
        <v>231.7256585040024</v>
      </c>
      <c r="AQ118">
        <v>15.23076101035891</v>
      </c>
      <c r="AR118">
        <v>0.06406529323152341</v>
      </c>
      <c r="AS118">
        <v>20.14804099309605</v>
      </c>
      <c r="AT118">
        <v>0.3839166048866876</v>
      </c>
      <c r="AU118">
        <v>14.2109687325325</v>
      </c>
      <c r="AV118">
        <v>10.92799656441505</v>
      </c>
      <c r="AW118">
        <v>0.9939961679535726</v>
      </c>
      <c r="AX118">
        <v>80.98415489923705</v>
      </c>
      <c r="AY118">
        <v>3.524645629659557</v>
      </c>
      <c r="AZ118">
        <v>4.137882457978023</v>
      </c>
    </row>
    <row r="119" spans="1:52">
      <c r="A119" s="2">
        <v>44974</v>
      </c>
      <c r="B119">
        <v>1100.303533530517</v>
      </c>
      <c r="C119">
        <v>-0.03606931639094713</v>
      </c>
      <c r="AN119" s="2">
        <v>44974</v>
      </c>
      <c r="AO119">
        <v>0.003569737699722889</v>
      </c>
      <c r="AP119">
        <v>236.8191652220768</v>
      </c>
      <c r="AQ119">
        <v>15.16691055758745</v>
      </c>
      <c r="AR119">
        <v>0.06284194047151834</v>
      </c>
      <c r="AS119">
        <v>20.48629250870053</v>
      </c>
      <c r="AT119">
        <v>0.3836806500035757</v>
      </c>
      <c r="AU119">
        <v>14.58855268013556</v>
      </c>
      <c r="AV119">
        <v>10.95005272033642</v>
      </c>
      <c r="AW119">
        <v>1.008924867638219</v>
      </c>
      <c r="AX119">
        <v>75.46345940946861</v>
      </c>
      <c r="AY119">
        <v>3.629656135270531</v>
      </c>
      <c r="AZ119">
        <v>4.241342508302736</v>
      </c>
    </row>
    <row r="120" spans="1:52">
      <c r="A120" s="2">
        <v>44975</v>
      </c>
      <c r="B120">
        <v>1159.313374426258</v>
      </c>
      <c r="C120">
        <v>0.0536305111248685</v>
      </c>
      <c r="AN120" s="2">
        <v>44975</v>
      </c>
      <c r="AO120">
        <v>0.003628988255386753</v>
      </c>
      <c r="AP120">
        <v>240.1293025368056</v>
      </c>
      <c r="AQ120">
        <v>14.71304082642798</v>
      </c>
      <c r="AR120">
        <v>0.06417629317761819</v>
      </c>
      <c r="AS120">
        <v>20.79506703891871</v>
      </c>
      <c r="AT120">
        <v>0.3942542690269826</v>
      </c>
      <c r="AU120">
        <v>14.86548242349257</v>
      </c>
      <c r="AV120">
        <v>10.03826214822347</v>
      </c>
      <c r="AW120">
        <v>1.040114411207602</v>
      </c>
      <c r="AX120">
        <v>71.60816880140609</v>
      </c>
      <c r="AY120">
        <v>3.683991774515984</v>
      </c>
      <c r="AZ120">
        <v>4.280225005411962</v>
      </c>
    </row>
    <row r="121" spans="1:52">
      <c r="A121" s="2">
        <v>44976</v>
      </c>
      <c r="B121">
        <v>1173.80507133896</v>
      </c>
      <c r="C121">
        <v>0.01250024129142346</v>
      </c>
      <c r="AN121" s="2">
        <v>44976</v>
      </c>
      <c r="AO121">
        <v>0.00366999786641359</v>
      </c>
      <c r="AP121">
        <v>241.7250518377726</v>
      </c>
      <c r="AQ121">
        <v>14.21100813874443</v>
      </c>
      <c r="AR121">
        <v>0.06517485395965908</v>
      </c>
      <c r="AS121">
        <v>20.88155433907444</v>
      </c>
      <c r="AT121">
        <v>0.3959518728118775</v>
      </c>
      <c r="AU121">
        <v>14.52068285255926</v>
      </c>
      <c r="AV121">
        <v>10.24163059185988</v>
      </c>
      <c r="AW121">
        <v>1.000755460755324</v>
      </c>
      <c r="AX121">
        <v>74.35011079844193</v>
      </c>
      <c r="AY121">
        <v>3.678141628979169</v>
      </c>
      <c r="AZ121">
        <v>4.309692060193986</v>
      </c>
    </row>
    <row r="122" spans="1:52">
      <c r="A122" s="2">
        <v>44977</v>
      </c>
      <c r="B122">
        <v>1180.050211410314</v>
      </c>
      <c r="C122">
        <v>0.005320423487547243</v>
      </c>
      <c r="AN122" s="2">
        <v>44977</v>
      </c>
      <c r="AO122">
        <v>0.003652105780942754</v>
      </c>
      <c r="AP122">
        <v>237.1092741238897</v>
      </c>
      <c r="AQ122">
        <v>13.44845820768032</v>
      </c>
      <c r="AR122">
        <v>0.06759302076858974</v>
      </c>
      <c r="AS122">
        <v>19.4323785151205</v>
      </c>
      <c r="AT122">
        <v>0.3604899071903173</v>
      </c>
      <c r="AU122">
        <v>13.08826773961477</v>
      </c>
      <c r="AV122">
        <v>10.0544755635841</v>
      </c>
      <c r="AW122">
        <v>1.034107475502608</v>
      </c>
      <c r="AX122">
        <v>72.77842518175916</v>
      </c>
      <c r="AY122">
        <v>4.919812100234946</v>
      </c>
      <c r="AZ122">
        <v>4.396094290300526</v>
      </c>
    </row>
    <row r="123" spans="1:52">
      <c r="A123" s="2">
        <v>44978</v>
      </c>
      <c r="B123">
        <v>1198.657106452432</v>
      </c>
      <c r="C123">
        <v>0.01576788416475972</v>
      </c>
      <c r="AN123" s="2">
        <v>44978</v>
      </c>
      <c r="AO123">
        <v>0.003645237400486603</v>
      </c>
      <c r="AP123">
        <v>239.1326533894753</v>
      </c>
      <c r="AQ123">
        <v>13.61592521433199</v>
      </c>
      <c r="AR123">
        <v>0.06794523943023363</v>
      </c>
      <c r="AS123">
        <v>19.52372090171195</v>
      </c>
      <c r="AT123">
        <v>0.3631656034799249</v>
      </c>
      <c r="AU123">
        <v>13.05545852862133</v>
      </c>
      <c r="AV123">
        <v>10.11815769274586</v>
      </c>
      <c r="AW123">
        <v>1.035598061041657</v>
      </c>
      <c r="AX123">
        <v>74.51920743248732</v>
      </c>
      <c r="AY123">
        <v>4.778005825375018</v>
      </c>
      <c r="AZ123">
        <v>4.261099774864567</v>
      </c>
    </row>
    <row r="124" spans="1:52">
      <c r="A124" s="2">
        <v>44979</v>
      </c>
      <c r="B124">
        <v>1159.253526205719</v>
      </c>
      <c r="C124">
        <v>-0.0328731044387941</v>
      </c>
      <c r="AN124" s="2">
        <v>44979</v>
      </c>
      <c r="AO124">
        <v>0.003582831866680517</v>
      </c>
      <c r="AP124">
        <v>238.0801842365273</v>
      </c>
      <c r="AQ124">
        <v>13.82718434963859</v>
      </c>
      <c r="AR124">
        <v>0.06752966102711552</v>
      </c>
      <c r="AS124">
        <v>19.20571209822009</v>
      </c>
      <c r="AT124">
        <v>0.3556108806249585</v>
      </c>
      <c r="AU124">
        <v>13.22173640468552</v>
      </c>
      <c r="AV124">
        <v>10.19199899660198</v>
      </c>
      <c r="AW124">
        <v>1.052482377105555</v>
      </c>
      <c r="AX124">
        <v>76.8023481404047</v>
      </c>
      <c r="AY124">
        <v>4.847864313562809</v>
      </c>
      <c r="AZ124">
        <v>4.109923225027403</v>
      </c>
    </row>
    <row r="125" spans="1:52">
      <c r="A125" s="2">
        <v>44980</v>
      </c>
      <c r="B125">
        <v>1148.725115705376</v>
      </c>
      <c r="C125">
        <v>-0.009082060362415323</v>
      </c>
      <c r="AN125" s="2">
        <v>44980</v>
      </c>
      <c r="AO125">
        <v>0.003585062575660517</v>
      </c>
      <c r="AP125">
        <v>237.8358047079937</v>
      </c>
      <c r="AQ125">
        <v>13.54284872704327</v>
      </c>
      <c r="AR125">
        <v>0.06745241526456291</v>
      </c>
      <c r="AS125">
        <v>19.13765018621331</v>
      </c>
      <c r="AT125">
        <v>0.350818440652373</v>
      </c>
      <c r="AU125">
        <v>13.27411225673891</v>
      </c>
      <c r="AV125">
        <v>10.19382860977748</v>
      </c>
      <c r="AW125">
        <v>1.072627683035645</v>
      </c>
      <c r="AX125">
        <v>75.57519200432085</v>
      </c>
      <c r="AY125">
        <v>4.942643328722881</v>
      </c>
      <c r="AZ125">
        <v>4.193359981305387</v>
      </c>
    </row>
    <row r="126" spans="1:52">
      <c r="A126" s="2">
        <v>44981</v>
      </c>
      <c r="B126">
        <v>1140.29944346811</v>
      </c>
      <c r="C126">
        <v>-0.007334802836700738</v>
      </c>
      <c r="AN126" s="2">
        <v>44981</v>
      </c>
      <c r="AO126">
        <v>0.003596528238562462</v>
      </c>
      <c r="AP126">
        <v>239.7428038365721</v>
      </c>
      <c r="AQ126">
        <v>13.05068488353282</v>
      </c>
      <c r="AR126">
        <v>0.06665516124553036</v>
      </c>
      <c r="AS126">
        <v>19.27050446076032</v>
      </c>
      <c r="AT126">
        <v>0.3529115154008924</v>
      </c>
      <c r="AU126">
        <v>13.16115123932775</v>
      </c>
      <c r="AV126">
        <v>10.2463032058643</v>
      </c>
      <c r="AW126">
        <v>1.059724179884987</v>
      </c>
      <c r="AX126">
        <v>77.21622980369007</v>
      </c>
      <c r="AY126">
        <v>4.969862184882082</v>
      </c>
      <c r="AZ126">
        <v>4.290146811580131</v>
      </c>
    </row>
    <row r="127" spans="1:52">
      <c r="A127" s="2">
        <v>44982</v>
      </c>
      <c r="B127">
        <v>1090.463566578937</v>
      </c>
      <c r="C127">
        <v>-0.04370420171179101</v>
      </c>
      <c r="AN127" s="2">
        <v>44982</v>
      </c>
      <c r="AO127">
        <v>0.003548303272145747</v>
      </c>
      <c r="AP127">
        <v>239.908476409532</v>
      </c>
      <c r="AQ127">
        <v>13.3059041737476</v>
      </c>
      <c r="AR127">
        <v>0.06537073137396852</v>
      </c>
      <c r="AS127">
        <v>18.81528455839517</v>
      </c>
      <c r="AT127">
        <v>0.3447521328049445</v>
      </c>
      <c r="AU127">
        <v>13.28700782128931</v>
      </c>
      <c r="AV127">
        <v>10.49831260850654</v>
      </c>
      <c r="AW127">
        <v>1.061917769466135</v>
      </c>
      <c r="AX127">
        <v>78.86408295631857</v>
      </c>
      <c r="AY127">
        <v>4.925451936337405</v>
      </c>
      <c r="AZ127">
        <v>4.397850847489999</v>
      </c>
    </row>
    <row r="128" spans="1:52">
      <c r="A128" s="2">
        <v>44983</v>
      </c>
      <c r="B128">
        <v>1077.869584593706</v>
      </c>
      <c r="C128">
        <v>-0.01154920014865057</v>
      </c>
      <c r="AN128" s="2">
        <v>44983</v>
      </c>
      <c r="AO128">
        <v>0.003509747575104613</v>
      </c>
      <c r="AP128">
        <v>239.6802924060802</v>
      </c>
      <c r="AQ128">
        <v>13.27947394364971</v>
      </c>
      <c r="AR128">
        <v>0.065199320090621</v>
      </c>
      <c r="AS128">
        <v>18.49309407302822</v>
      </c>
      <c r="AT128">
        <v>0.340366994929467</v>
      </c>
      <c r="AU128">
        <v>13.35336403308861</v>
      </c>
      <c r="AV128">
        <v>10.49747347283386</v>
      </c>
      <c r="AW128">
        <v>1.071391435585769</v>
      </c>
      <c r="AX128">
        <v>79.11366614629672</v>
      </c>
      <c r="AY128">
        <v>5.007572198739592</v>
      </c>
      <c r="AZ128">
        <v>4.450374157552465</v>
      </c>
    </row>
    <row r="129" spans="1:52">
      <c r="A129" s="2">
        <v>44984</v>
      </c>
      <c r="B129">
        <v>1103.589538888291</v>
      </c>
      <c r="C129">
        <v>0.0238618425291961</v>
      </c>
      <c r="AN129" s="2">
        <v>44984</v>
      </c>
      <c r="AO129">
        <v>0.003529765922498022</v>
      </c>
      <c r="AP129">
        <v>224.4212026738577</v>
      </c>
      <c r="AQ129">
        <v>13.11153922655851</v>
      </c>
      <c r="AR129">
        <v>0.06518240358674524</v>
      </c>
      <c r="AS129">
        <v>18.49836261340181</v>
      </c>
      <c r="AT129">
        <v>0.331041339404555</v>
      </c>
      <c r="AU129">
        <v>13.66377283061054</v>
      </c>
      <c r="AV129">
        <v>10.17552540038098</v>
      </c>
      <c r="AW129">
        <v>1.098229780986389</v>
      </c>
      <c r="AX129">
        <v>78.58608687704042</v>
      </c>
      <c r="AY129">
        <v>5.523706657408298</v>
      </c>
      <c r="AZ129">
        <v>4.238110442703602</v>
      </c>
    </row>
    <row r="130" spans="1:52">
      <c r="A130" s="2">
        <v>44985</v>
      </c>
      <c r="B130">
        <v>1083.408365601693</v>
      </c>
      <c r="C130">
        <v>-0.01828684721579321</v>
      </c>
      <c r="AN130" s="2">
        <v>44985</v>
      </c>
      <c r="AO130">
        <v>0.003470806254798009</v>
      </c>
      <c r="AP130">
        <v>222.831915137934</v>
      </c>
      <c r="AQ130">
        <v>13.24387737586457</v>
      </c>
      <c r="AR130">
        <v>0.06426262758817232</v>
      </c>
      <c r="AS130">
        <v>18.33900570968053</v>
      </c>
      <c r="AT130">
        <v>0.3295029833738137</v>
      </c>
      <c r="AU130">
        <v>13.73406437919994</v>
      </c>
      <c r="AV130">
        <v>10.13608692622147</v>
      </c>
      <c r="AW130">
        <v>1.103715136116447</v>
      </c>
      <c r="AX130">
        <v>79.93826099009139</v>
      </c>
      <c r="AY130">
        <v>5.558542739953431</v>
      </c>
      <c r="AZ130">
        <v>4.279078790199598</v>
      </c>
    </row>
    <row r="131" spans="1:52">
      <c r="A131" s="2">
        <v>44986</v>
      </c>
      <c r="B131">
        <v>1058.972849919972</v>
      </c>
      <c r="C131">
        <v>-0.02255429850603907</v>
      </c>
      <c r="AN131" s="2">
        <v>44986</v>
      </c>
      <c r="AO131">
        <v>0.003445032288094117</v>
      </c>
      <c r="AP131">
        <v>225.5921898511857</v>
      </c>
      <c r="AQ131">
        <v>13.07469055601585</v>
      </c>
      <c r="AR131">
        <v>0.06386750057599158</v>
      </c>
      <c r="AS131">
        <v>18.30972709581826</v>
      </c>
      <c r="AT131">
        <v>0.3254262668183733</v>
      </c>
      <c r="AU131">
        <v>13.32617316522679</v>
      </c>
      <c r="AV131">
        <v>10.2813832045389</v>
      </c>
      <c r="AW131">
        <v>1.11495184854159</v>
      </c>
      <c r="AX131">
        <v>80.60842065483499</v>
      </c>
      <c r="AY131">
        <v>5.620183001931509</v>
      </c>
      <c r="AZ131">
        <v>4.380265011443104</v>
      </c>
    </row>
    <row r="132" spans="1:52">
      <c r="A132" s="2">
        <v>44987</v>
      </c>
      <c r="B132">
        <v>1093.011015697244</v>
      </c>
      <c r="C132">
        <v>0.03214262365635157</v>
      </c>
      <c r="AN132" s="2">
        <v>44987</v>
      </c>
      <c r="AO132">
        <v>0.003485779355750239</v>
      </c>
      <c r="AP132">
        <v>227.7176423467676</v>
      </c>
      <c r="AQ132">
        <v>12.92350100141045</v>
      </c>
      <c r="AR132">
        <v>0.06373671127634914</v>
      </c>
      <c r="AS132">
        <v>18.71053540338049</v>
      </c>
      <c r="AT132">
        <v>0.3347785260798102</v>
      </c>
      <c r="AU132">
        <v>13.05233635233525</v>
      </c>
      <c r="AV132">
        <v>10.32968565829734</v>
      </c>
      <c r="AW132">
        <v>1.081086527040803</v>
      </c>
      <c r="AX132">
        <v>80.00633527117047</v>
      </c>
      <c r="AY132">
        <v>5.659705769562636</v>
      </c>
      <c r="AZ132">
        <v>4.360179644137013</v>
      </c>
    </row>
    <row r="133" spans="1:52">
      <c r="A133" s="2">
        <v>44988</v>
      </c>
      <c r="B133">
        <v>1071.065021644959</v>
      </c>
      <c r="C133">
        <v>-0.02007847472450774</v>
      </c>
      <c r="AN133" s="2">
        <v>44988</v>
      </c>
      <c r="AO133">
        <v>0.00343625781505519</v>
      </c>
      <c r="AP133">
        <v>229.6925780408077</v>
      </c>
      <c r="AQ133">
        <v>13.10393170981427</v>
      </c>
      <c r="AR133">
        <v>0.06298203132325178</v>
      </c>
      <c r="AS133">
        <v>18.5811943842291</v>
      </c>
      <c r="AT133">
        <v>0.3308357340504624</v>
      </c>
      <c r="AU133">
        <v>13.18645732924346</v>
      </c>
      <c r="AV133">
        <v>10.43664051326013</v>
      </c>
      <c r="AW133">
        <v>1.09713899653249</v>
      </c>
      <c r="AX133">
        <v>79.65695354095359</v>
      </c>
      <c r="AY133">
        <v>5.669590649452982</v>
      </c>
      <c r="AZ133">
        <v>4.34116983631405</v>
      </c>
    </row>
    <row r="134" spans="1:52">
      <c r="A134" s="2">
        <v>44989</v>
      </c>
      <c r="B134">
        <v>1027.725624451822</v>
      </c>
      <c r="C134">
        <v>-0.04046383395713482</v>
      </c>
      <c r="AN134" s="2">
        <v>44989</v>
      </c>
      <c r="AO134">
        <v>0.003462431998459093</v>
      </c>
      <c r="AP134">
        <v>225.1895188448364</v>
      </c>
      <c r="AQ134">
        <v>13.15038187399464</v>
      </c>
      <c r="AR134">
        <v>0.06346397930555887</v>
      </c>
      <c r="AS134">
        <v>18.58666920590583</v>
      </c>
      <c r="AT134">
        <v>0.3283633487923049</v>
      </c>
      <c r="AU134">
        <v>13.40226874776794</v>
      </c>
      <c r="AV134">
        <v>10.49732375678941</v>
      </c>
      <c r="AW134">
        <v>1.092716829315677</v>
      </c>
      <c r="AX134">
        <v>80.2189020255272</v>
      </c>
      <c r="AY134">
        <v>5.590420096309458</v>
      </c>
      <c r="AZ134">
        <v>4.367426674110647</v>
      </c>
    </row>
    <row r="135" spans="1:52">
      <c r="A135" s="2">
        <v>44990</v>
      </c>
      <c r="B135">
        <v>1012.139122962272</v>
      </c>
      <c r="C135">
        <v>-0.01516601427337483</v>
      </c>
      <c r="AN135" s="2">
        <v>44990</v>
      </c>
      <c r="AO135">
        <v>0.003412334669082989</v>
      </c>
      <c r="AP135">
        <v>226.077237786367</v>
      </c>
      <c r="AQ135">
        <v>13.14513956215965</v>
      </c>
      <c r="AR135">
        <v>0.06263263954411118</v>
      </c>
      <c r="AS135">
        <v>18.09185194189894</v>
      </c>
      <c r="AT135">
        <v>0.3242551529153645</v>
      </c>
      <c r="AU135">
        <v>13.45790518143945</v>
      </c>
      <c r="AV135">
        <v>10.57334746960407</v>
      </c>
      <c r="AW135">
        <v>1.098523412427638</v>
      </c>
      <c r="AX135">
        <v>81.98440128189547</v>
      </c>
      <c r="AY135">
        <v>5.634632062183419</v>
      </c>
      <c r="AZ135">
        <v>4.447454471560778</v>
      </c>
    </row>
    <row r="136" spans="1:52">
      <c r="A136" s="2">
        <v>44991</v>
      </c>
      <c r="B136">
        <v>1017.469259195476</v>
      </c>
      <c r="C136">
        <v>0.005266209073712558</v>
      </c>
      <c r="AN136" s="2">
        <v>44991</v>
      </c>
      <c r="AO136">
        <v>0.003368785277760258</v>
      </c>
      <c r="AP136">
        <v>228.0080961794368</v>
      </c>
      <c r="AQ136">
        <v>12.30944522926207</v>
      </c>
      <c r="AR136">
        <v>0.06143713922600375</v>
      </c>
      <c r="AS136">
        <v>17.50522673075882</v>
      </c>
      <c r="AT136">
        <v>0.3179624780098457</v>
      </c>
      <c r="AU136">
        <v>13.01857268229831</v>
      </c>
      <c r="AV136">
        <v>9.980419399193327</v>
      </c>
      <c r="AW136">
        <v>1.089891637888504</v>
      </c>
      <c r="AX136">
        <v>80.50810006067471</v>
      </c>
      <c r="AY136">
        <v>6.075778202488729</v>
      </c>
      <c r="AZ136">
        <v>5.167569588773136</v>
      </c>
    </row>
    <row r="137" spans="1:52">
      <c r="A137" s="2">
        <v>44992</v>
      </c>
      <c r="B137">
        <v>1016.583579915031</v>
      </c>
      <c r="C137">
        <v>-0.0008704727660716616</v>
      </c>
      <c r="AN137" s="2">
        <v>44992</v>
      </c>
      <c r="AO137">
        <v>0.003366620749064634</v>
      </c>
      <c r="AP137">
        <v>231.9724785011562</v>
      </c>
      <c r="AQ137">
        <v>12.43765200299757</v>
      </c>
      <c r="AR137">
        <v>0.06123070489356116</v>
      </c>
      <c r="AS137">
        <v>17.47351540257755</v>
      </c>
      <c r="AT137">
        <v>0.3179775219635466</v>
      </c>
      <c r="AU137">
        <v>13.04167084870754</v>
      </c>
      <c r="AV137">
        <v>10.06390617272717</v>
      </c>
      <c r="AW137">
        <v>1.064101549228609</v>
      </c>
      <c r="AX137">
        <v>80.64215196056236</v>
      </c>
      <c r="AY137">
        <v>6.157137752194934</v>
      </c>
      <c r="AZ137">
        <v>5.046800745814132</v>
      </c>
    </row>
    <row r="138" spans="1:52">
      <c r="A138" s="2">
        <v>44993</v>
      </c>
      <c r="B138">
        <v>1010.368697260079</v>
      </c>
      <c r="C138">
        <v>-0.006113498956447083</v>
      </c>
      <c r="AN138" s="2">
        <v>44993</v>
      </c>
      <c r="AO138">
        <v>0.003382261940177245</v>
      </c>
      <c r="AP138">
        <v>230.9278269302802</v>
      </c>
      <c r="AQ138">
        <v>12.35466695659276</v>
      </c>
      <c r="AR138">
        <v>0.06114926326608241</v>
      </c>
      <c r="AS138">
        <v>17.4428787220845</v>
      </c>
      <c r="AT138">
        <v>0.3150833811802787</v>
      </c>
      <c r="AU138">
        <v>12.7956162565221</v>
      </c>
      <c r="AV138">
        <v>10.14739459508414</v>
      </c>
      <c r="AW138">
        <v>1.080886104541214</v>
      </c>
      <c r="AX138">
        <v>79.19347179899847</v>
      </c>
      <c r="AY138">
        <v>6.252498185598522</v>
      </c>
      <c r="AZ138">
        <v>5.134178356555148</v>
      </c>
    </row>
    <row r="139" spans="1:52">
      <c r="A139" s="2">
        <v>44994</v>
      </c>
      <c r="B139">
        <v>966.7253470516524</v>
      </c>
      <c r="C139">
        <v>-0.0431954694625627</v>
      </c>
      <c r="AN139" s="2">
        <v>44994</v>
      </c>
      <c r="AO139">
        <v>0.003306737810521014</v>
      </c>
      <c r="AP139">
        <v>229.306469178888</v>
      </c>
      <c r="AQ139">
        <v>12.31229121398828</v>
      </c>
      <c r="AR139">
        <v>0.0594917876805058</v>
      </c>
      <c r="AS139">
        <v>16.8059492169629</v>
      </c>
      <c r="AT139">
        <v>0.3032722205633151</v>
      </c>
      <c r="AU139">
        <v>12.87434415063854</v>
      </c>
      <c r="AV139">
        <v>10.12448608668603</v>
      </c>
      <c r="AW139">
        <v>1.083498740489905</v>
      </c>
      <c r="AX139">
        <v>82.29840309651576</v>
      </c>
      <c r="AY139">
        <v>6.559193334692027</v>
      </c>
      <c r="AZ139">
        <v>5.230238011744615</v>
      </c>
    </row>
    <row r="140" spans="1:52">
      <c r="A140" s="2">
        <v>44995</v>
      </c>
      <c r="B140">
        <v>917.8210534863159</v>
      </c>
      <c r="C140">
        <v>-0.05058757765531463</v>
      </c>
      <c r="AN140" s="2">
        <v>44995</v>
      </c>
      <c r="AO140">
        <v>0.003347970846449335</v>
      </c>
      <c r="AP140">
        <v>224.1508400416408</v>
      </c>
      <c r="AQ140">
        <v>12.54278037327342</v>
      </c>
      <c r="AR140">
        <v>0.06031773601098661</v>
      </c>
      <c r="AS140">
        <v>16.56439502849017</v>
      </c>
      <c r="AT140">
        <v>0.2986231014671885</v>
      </c>
      <c r="AU140">
        <v>13.03375278632516</v>
      </c>
      <c r="AV140">
        <v>10.02204506457285</v>
      </c>
      <c r="AW140">
        <v>1.076511530541638</v>
      </c>
      <c r="AX140">
        <v>81.43568011931777</v>
      </c>
      <c r="AY140">
        <v>6.639312669821254</v>
      </c>
      <c r="AZ140">
        <v>5.236404661331989</v>
      </c>
    </row>
    <row r="141" spans="1:52">
      <c r="A141" s="2">
        <v>44996</v>
      </c>
      <c r="B141">
        <v>935.4942724696883</v>
      </c>
      <c r="C141">
        <v>0.01925562604632058</v>
      </c>
      <c r="AN141" s="2">
        <v>44996</v>
      </c>
      <c r="AO141">
        <v>0.003430883711458736</v>
      </c>
      <c r="AP141">
        <v>222.875453984784</v>
      </c>
      <c r="AQ141">
        <v>12.56494210994934</v>
      </c>
      <c r="AR141">
        <v>0.0615872059440254</v>
      </c>
      <c r="AS141">
        <v>16.91623073620909</v>
      </c>
      <c r="AT141">
        <v>0.3027556185004885</v>
      </c>
      <c r="AU141">
        <v>13.46644079453573</v>
      </c>
      <c r="AV141">
        <v>9.830090002549436</v>
      </c>
      <c r="AW141">
        <v>1.095157357105945</v>
      </c>
      <c r="AX141">
        <v>79.11438171491692</v>
      </c>
      <c r="AY141">
        <v>6.403003350598334</v>
      </c>
      <c r="AZ141">
        <v>5.147611404938151</v>
      </c>
    </row>
    <row r="142" spans="1:52">
      <c r="A142" s="2">
        <v>44997</v>
      </c>
      <c r="B142">
        <v>927.9488826219986</v>
      </c>
      <c r="C142">
        <v>-0.008065671880352676</v>
      </c>
      <c r="AN142" s="2">
        <v>44997</v>
      </c>
      <c r="AO142">
        <v>0.003346203413055317</v>
      </c>
      <c r="AP142">
        <v>228.2933823823704</v>
      </c>
      <c r="AQ142">
        <v>12.57200270385979</v>
      </c>
      <c r="AR142">
        <v>0.05930824218639904</v>
      </c>
      <c r="AS142">
        <v>17.07492601996593</v>
      </c>
      <c r="AT142">
        <v>0.3015594911263195</v>
      </c>
      <c r="AU142">
        <v>13.80020889504753</v>
      </c>
      <c r="AV142">
        <v>9.905945488414515</v>
      </c>
      <c r="AW142">
        <v>1.109343722547527</v>
      </c>
      <c r="AX142">
        <v>78.49453893815408</v>
      </c>
      <c r="AY142">
        <v>6.386450746538949</v>
      </c>
      <c r="AZ142">
        <v>5.225037193951834</v>
      </c>
    </row>
    <row r="143" spans="1:52">
      <c r="A143" s="2">
        <v>44998</v>
      </c>
      <c r="B143">
        <v>1001.989627442485</v>
      </c>
      <c r="C143">
        <v>0.07978968045230861</v>
      </c>
      <c r="AN143" s="2">
        <v>44998</v>
      </c>
      <c r="AO143">
        <v>0.002801865895584031</v>
      </c>
      <c r="AP143">
        <v>240.8075115841866</v>
      </c>
      <c r="AQ143">
        <v>12.13328297885776</v>
      </c>
      <c r="AR143">
        <v>0.05102374780379615</v>
      </c>
      <c r="AS143">
        <v>23.28615648758234</v>
      </c>
      <c r="AT143">
        <v>0.333046905301937</v>
      </c>
      <c r="AU143">
        <v>14.00836804251504</v>
      </c>
      <c r="AV143">
        <v>11.2772353634533</v>
      </c>
      <c r="AW143">
        <v>1.211535274286954</v>
      </c>
      <c r="AX143">
        <v>67.2880534735711</v>
      </c>
      <c r="AY143">
        <v>5.551952727976189</v>
      </c>
      <c r="AZ143">
        <v>5.548986170786512</v>
      </c>
    </row>
    <row r="144" spans="1:52">
      <c r="A144" s="2">
        <v>44999</v>
      </c>
      <c r="B144">
        <v>1041.257752144473</v>
      </c>
      <c r="C144">
        <v>0.03919015090227829</v>
      </c>
      <c r="AN144" s="2">
        <v>44999</v>
      </c>
      <c r="AO144">
        <v>0.002659921444513891</v>
      </c>
      <c r="AP144">
        <v>240.2720131084869</v>
      </c>
      <c r="AQ144">
        <v>12.25659749635647</v>
      </c>
      <c r="AR144">
        <v>0.05013544088630324</v>
      </c>
      <c r="AS144">
        <v>23.35685851791769</v>
      </c>
      <c r="AT144">
        <v>0.3243472161319032</v>
      </c>
      <c r="AU144">
        <v>14.10892985705824</v>
      </c>
      <c r="AV144">
        <v>11.32823936349336</v>
      </c>
      <c r="AW144">
        <v>1.203753857824658</v>
      </c>
      <c r="AX144">
        <v>67.65835816102361</v>
      </c>
      <c r="AY144">
        <v>5.732935982703145</v>
      </c>
      <c r="AZ144">
        <v>5.696233415067811</v>
      </c>
    </row>
    <row r="145" spans="1:52">
      <c r="A145" s="2">
        <v>45000</v>
      </c>
      <c r="B145">
        <v>1064.406149448303</v>
      </c>
      <c r="C145">
        <v>0.02223118844124405</v>
      </c>
      <c r="AN145" s="2">
        <v>45000</v>
      </c>
      <c r="AO145">
        <v>0.00265158732240244</v>
      </c>
      <c r="AP145">
        <v>245.4670519769279</v>
      </c>
      <c r="AQ145">
        <v>12.15670977287188</v>
      </c>
      <c r="AR145">
        <v>0.05037908235951759</v>
      </c>
      <c r="AS145">
        <v>23.77414142250784</v>
      </c>
      <c r="AT145">
        <v>0.3305313670258341</v>
      </c>
      <c r="AU145">
        <v>13.8902307742753</v>
      </c>
      <c r="AV145">
        <v>11.31072690234837</v>
      </c>
      <c r="AW145">
        <v>1.179108394242857</v>
      </c>
      <c r="AX145">
        <v>68.84239624618333</v>
      </c>
      <c r="AY145">
        <v>5.702530045806421</v>
      </c>
      <c r="AZ145">
        <v>5.584141098581615</v>
      </c>
    </row>
    <row r="146" spans="1:52">
      <c r="A146" s="2">
        <v>45001</v>
      </c>
      <c r="B146">
        <v>1007.901771810263</v>
      </c>
      <c r="C146">
        <v>-0.05308535437091144</v>
      </c>
      <c r="AN146" s="2">
        <v>45001</v>
      </c>
      <c r="AO146">
        <v>0.002547776318789733</v>
      </c>
      <c r="AP146">
        <v>246.7824941918602</v>
      </c>
      <c r="AQ146">
        <v>12.26146982744217</v>
      </c>
      <c r="AR146">
        <v>0.04918763523227428</v>
      </c>
      <c r="AS146">
        <v>23.04246825160953</v>
      </c>
      <c r="AT146">
        <v>0.3154257885396656</v>
      </c>
      <c r="AU146">
        <v>14.10228779339089</v>
      </c>
      <c r="AV146">
        <v>11.38658499976875</v>
      </c>
      <c r="AW146">
        <v>1.197421837859762</v>
      </c>
      <c r="AX146">
        <v>69.93876727453895</v>
      </c>
      <c r="AY146">
        <v>5.855339676732786</v>
      </c>
      <c r="AZ146">
        <v>5.823222916799101</v>
      </c>
    </row>
    <row r="147" spans="1:52">
      <c r="A147" s="2">
        <v>45002</v>
      </c>
      <c r="B147">
        <v>1032.511104343509</v>
      </c>
      <c r="C147">
        <v>0.02441639971427634</v>
      </c>
      <c r="AN147" s="2">
        <v>45002</v>
      </c>
      <c r="AO147">
        <v>0.002543967599066623</v>
      </c>
      <c r="AP147">
        <v>252.6370238558854</v>
      </c>
      <c r="AQ147">
        <v>12.31701483018386</v>
      </c>
      <c r="AR147">
        <v>0.04973292436326738</v>
      </c>
      <c r="AS147">
        <v>22.92495264377486</v>
      </c>
      <c r="AT147">
        <v>0.3007102709573958</v>
      </c>
      <c r="AU147">
        <v>14.41935479146796</v>
      </c>
      <c r="AV147">
        <v>11.24253731789831</v>
      </c>
      <c r="AW147">
        <v>1.210650025336325</v>
      </c>
      <c r="AX147">
        <v>69.45122381599121</v>
      </c>
      <c r="AY147">
        <v>5.874209333412145</v>
      </c>
      <c r="AZ147">
        <v>5.862099391933131</v>
      </c>
    </row>
    <row r="148" spans="1:52">
      <c r="A148" s="2">
        <v>45003</v>
      </c>
      <c r="B148">
        <v>1107.696082226399</v>
      </c>
      <c r="C148">
        <v>0.07281759737653704</v>
      </c>
      <c r="AN148" s="2">
        <v>45003</v>
      </c>
      <c r="AO148">
        <v>0.002489864256923572</v>
      </c>
      <c r="AP148">
        <v>251.8022407843494</v>
      </c>
      <c r="AQ148">
        <v>12.21579748460517</v>
      </c>
      <c r="AR148">
        <v>0.04996538754806678</v>
      </c>
      <c r="AS148">
        <v>24.12913086374862</v>
      </c>
      <c r="AT148">
        <v>0.3138818121603342</v>
      </c>
      <c r="AU148">
        <v>14.28135364042553</v>
      </c>
      <c r="AV148">
        <v>11.12409953664432</v>
      </c>
      <c r="AW148">
        <v>1.210058112087087</v>
      </c>
      <c r="AX148">
        <v>70.07931938400142</v>
      </c>
      <c r="AY148">
        <v>5.765645034560142</v>
      </c>
      <c r="AZ148">
        <v>5.659158925723044</v>
      </c>
    </row>
    <row r="149" spans="1:52">
      <c r="A149" s="2">
        <v>45004</v>
      </c>
      <c r="B149">
        <v>1079.866514338077</v>
      </c>
      <c r="C149">
        <v>-0.0251238298436397</v>
      </c>
      <c r="AN149" s="2">
        <v>45004</v>
      </c>
      <c r="AO149">
        <v>0.002469125400888294</v>
      </c>
      <c r="AP149">
        <v>253.9461190401728</v>
      </c>
      <c r="AQ149">
        <v>12.40212289588863</v>
      </c>
      <c r="AR149">
        <v>0.04944595441680404</v>
      </c>
      <c r="AS149">
        <v>24.23148225623829</v>
      </c>
      <c r="AT149">
        <v>0.3127341980090476</v>
      </c>
      <c r="AU149">
        <v>13.76856961853945</v>
      </c>
      <c r="AV149">
        <v>11.33565574811685</v>
      </c>
      <c r="AW149">
        <v>1.218178418463703</v>
      </c>
      <c r="AX149">
        <v>71.13722871207477</v>
      </c>
      <c r="AY149">
        <v>5.704437723613113</v>
      </c>
      <c r="AZ149">
        <v>5.72259504796076</v>
      </c>
    </row>
    <row r="150" spans="1:52">
      <c r="A150" s="2">
        <v>45005</v>
      </c>
      <c r="B150">
        <v>1107.758629195701</v>
      </c>
      <c r="C150">
        <v>0.02582922471183502</v>
      </c>
      <c r="AN150" s="2">
        <v>45005</v>
      </c>
      <c r="AO150">
        <v>0.002181007582524949</v>
      </c>
      <c r="AP150">
        <v>264.8344601126669</v>
      </c>
      <c r="AQ150">
        <v>11.36569585150648</v>
      </c>
      <c r="AR150">
        <v>0.05002984388029069</v>
      </c>
      <c r="AS150">
        <v>33.25782380467588</v>
      </c>
      <c r="AT150">
        <v>0.3459934846308</v>
      </c>
      <c r="AU150">
        <v>12.65934210479339</v>
      </c>
      <c r="AV150">
        <v>11.36389406659513</v>
      </c>
      <c r="AW150">
        <v>1.108774952297605</v>
      </c>
      <c r="AX150">
        <v>70.16917141255027</v>
      </c>
      <c r="AY150">
        <v>5.466561265773779</v>
      </c>
      <c r="AZ150">
        <v>4.986653930928216</v>
      </c>
    </row>
    <row r="151" spans="1:52">
      <c r="A151" s="2">
        <v>45006</v>
      </c>
      <c r="B151">
        <v>1073.882294430563</v>
      </c>
      <c r="C151">
        <v>-0.03058097122631664</v>
      </c>
      <c r="AN151" s="2">
        <v>45006</v>
      </c>
      <c r="AO151">
        <v>0.002140962380122465</v>
      </c>
      <c r="AP151">
        <v>268.120774594673</v>
      </c>
      <c r="AQ151">
        <v>11.1288701014163</v>
      </c>
      <c r="AR151">
        <v>0.05029689625821004</v>
      </c>
      <c r="AS151">
        <v>32.81782723274395</v>
      </c>
      <c r="AT151">
        <v>0.3398967438058501</v>
      </c>
      <c r="AU151">
        <v>12.95944567071492</v>
      </c>
      <c r="AV151">
        <v>11.71854272505825</v>
      </c>
      <c r="AW151">
        <v>1.128848164479283</v>
      </c>
      <c r="AX151">
        <v>72.27380792658047</v>
      </c>
      <c r="AY151">
        <v>5.245978357937773</v>
      </c>
      <c r="AZ151">
        <v>5.116394895135032</v>
      </c>
    </row>
    <row r="152" spans="1:52">
      <c r="A152" s="2">
        <v>45007</v>
      </c>
      <c r="B152">
        <v>1112.339947530091</v>
      </c>
      <c r="C152">
        <v>0.03581179548166502</v>
      </c>
      <c r="AN152" s="2">
        <v>45007</v>
      </c>
      <c r="AO152">
        <v>0.00219099214055316</v>
      </c>
      <c r="AP152">
        <v>249.5342644564643</v>
      </c>
      <c r="AQ152">
        <v>11.01514814318269</v>
      </c>
      <c r="AR152">
        <v>0.05014379374340189</v>
      </c>
      <c r="AS152">
        <v>33.61205423084181</v>
      </c>
      <c r="AT152">
        <v>0.3502553644148174</v>
      </c>
      <c r="AU152">
        <v>12.9358027902117</v>
      </c>
      <c r="AV152">
        <v>11.63595328410524</v>
      </c>
      <c r="AW152">
        <v>1.131206020959349</v>
      </c>
      <c r="AX152">
        <v>71.72278254489989</v>
      </c>
      <c r="AY152">
        <v>5.345416974409664</v>
      </c>
      <c r="AZ152">
        <v>5.06938113511524</v>
      </c>
    </row>
    <row r="153" spans="1:52">
      <c r="A153" s="2">
        <v>45008</v>
      </c>
      <c r="B153">
        <v>1068.443791227017</v>
      </c>
      <c r="C153">
        <v>-0.0394628965727104</v>
      </c>
      <c r="AN153" s="2">
        <v>45008</v>
      </c>
      <c r="AO153">
        <v>0.002168511135185331</v>
      </c>
      <c r="AP153">
        <v>246.755718457158</v>
      </c>
      <c r="AQ153">
        <v>10.92407445597198</v>
      </c>
      <c r="AR153">
        <v>0.0500164988954705</v>
      </c>
      <c r="AS153">
        <v>33.31679498442736</v>
      </c>
      <c r="AT153">
        <v>0.3504559954649286</v>
      </c>
      <c r="AU153">
        <v>13.14425775723981</v>
      </c>
      <c r="AV153">
        <v>11.76016545926423</v>
      </c>
      <c r="AW153">
        <v>1.138559614452779</v>
      </c>
      <c r="AX153">
        <v>71.65465566205415</v>
      </c>
      <c r="AY153">
        <v>5.403489905264841</v>
      </c>
      <c r="AZ153">
        <v>5.068677205220902</v>
      </c>
    </row>
    <row r="154" spans="1:52">
      <c r="A154" s="2">
        <v>45009</v>
      </c>
      <c r="B154">
        <v>1104.755583031476</v>
      </c>
      <c r="C154">
        <v>0.0339856828245102</v>
      </c>
      <c r="AN154" s="2">
        <v>45009</v>
      </c>
      <c r="AO154">
        <v>0.002159565179904387</v>
      </c>
      <c r="AP154">
        <v>247.0152670419974</v>
      </c>
      <c r="AQ154">
        <v>10.62331723973656</v>
      </c>
      <c r="AR154">
        <v>0.04941452780007202</v>
      </c>
      <c r="AS154">
        <v>33.93887890420459</v>
      </c>
      <c r="AT154">
        <v>0.3538494914858747</v>
      </c>
      <c r="AU154">
        <v>13.21439555694343</v>
      </c>
      <c r="AV154">
        <v>11.65532012298738</v>
      </c>
      <c r="AW154">
        <v>1.148703845247073</v>
      </c>
      <c r="AX154">
        <v>72.42301069307203</v>
      </c>
      <c r="AY154">
        <v>5.4052117494386</v>
      </c>
      <c r="AZ154">
        <v>5.001835411654202</v>
      </c>
    </row>
    <row r="155" spans="1:52">
      <c r="A155" s="2">
        <v>45010</v>
      </c>
      <c r="B155">
        <v>1059.315141362501</v>
      </c>
      <c r="C155">
        <v>-0.04113166963527337</v>
      </c>
      <c r="AN155" s="2">
        <v>45010</v>
      </c>
      <c r="AO155">
        <v>0.002140388628834564</v>
      </c>
      <c r="AP155">
        <v>245.0354972478606</v>
      </c>
      <c r="AQ155">
        <v>10.77382620608319</v>
      </c>
      <c r="AR155">
        <v>0.049224884080198</v>
      </c>
      <c r="AS155">
        <v>33.32578987524264</v>
      </c>
      <c r="AT155">
        <v>0.3473308088033222</v>
      </c>
      <c r="AU155">
        <v>13.45694435180363</v>
      </c>
      <c r="AV155">
        <v>11.73546621189653</v>
      </c>
      <c r="AW155">
        <v>1.16352032008986</v>
      </c>
      <c r="AX155">
        <v>71.87672446020609</v>
      </c>
      <c r="AY155">
        <v>5.572523583556007</v>
      </c>
      <c r="AZ155">
        <v>4.955145699175085</v>
      </c>
    </row>
    <row r="156" spans="1:52">
      <c r="A156" s="2">
        <v>45011</v>
      </c>
      <c r="B156">
        <v>1046.132674257785</v>
      </c>
      <c r="C156">
        <v>-0.01244432991655431</v>
      </c>
      <c r="AN156" s="2">
        <v>45011</v>
      </c>
      <c r="AO156">
        <v>0.002111843638015264</v>
      </c>
      <c r="AP156">
        <v>247.6597836403604</v>
      </c>
      <c r="AQ156">
        <v>10.83792559627966</v>
      </c>
      <c r="AR156">
        <v>0.04885400584184341</v>
      </c>
      <c r="AS156">
        <v>32.89520130993535</v>
      </c>
      <c r="AT156">
        <v>0.3429109501599757</v>
      </c>
      <c r="AU156">
        <v>13.70056534510066</v>
      </c>
      <c r="AV156">
        <v>11.83657622620856</v>
      </c>
      <c r="AW156">
        <v>1.176762135597516</v>
      </c>
      <c r="AX156">
        <v>72.36740734020933</v>
      </c>
      <c r="AY156">
        <v>5.569232443868348</v>
      </c>
      <c r="AZ156">
        <v>4.948087927720792</v>
      </c>
    </row>
    <row r="157" spans="1:52">
      <c r="A157" s="2">
        <v>45012</v>
      </c>
      <c r="B157">
        <v>1069.142777858918</v>
      </c>
      <c r="C157">
        <v>0.02199539711103893</v>
      </c>
      <c r="AN157" s="2">
        <v>45012</v>
      </c>
      <c r="AO157">
        <v>0.002181139287451788</v>
      </c>
      <c r="AP157">
        <v>214.0160163442068</v>
      </c>
      <c r="AQ157">
        <v>11.00482980542034</v>
      </c>
      <c r="AR157">
        <v>0.04547696660778348</v>
      </c>
      <c r="AS157">
        <v>32.62468846753335</v>
      </c>
      <c r="AT157">
        <v>0.3031465300702108</v>
      </c>
      <c r="AU157">
        <v>13.86114308392168</v>
      </c>
      <c r="AV157">
        <v>13.82591899000908</v>
      </c>
      <c r="AW157">
        <v>1.252090942867999</v>
      </c>
      <c r="AX157">
        <v>80.63497956769781</v>
      </c>
      <c r="AY157">
        <v>5.531452428052442</v>
      </c>
      <c r="AZ157">
        <v>5.08249264829276</v>
      </c>
    </row>
    <row r="158" spans="1:52">
      <c r="A158" s="2">
        <v>45013</v>
      </c>
      <c r="B158">
        <v>1022.698897642047</v>
      </c>
      <c r="C158">
        <v>-0.04344029738467747</v>
      </c>
      <c r="AN158" s="2">
        <v>45013</v>
      </c>
      <c r="AO158">
        <v>0.002155108698179357</v>
      </c>
      <c r="AP158">
        <v>211.3912634728263</v>
      </c>
      <c r="AQ158">
        <v>11.14025108653081</v>
      </c>
      <c r="AR158">
        <v>0.04511621190478595</v>
      </c>
      <c r="AS158">
        <v>32.68184177426355</v>
      </c>
      <c r="AT158">
        <v>0.3075172430957642</v>
      </c>
      <c r="AU158">
        <v>13.65847770915962</v>
      </c>
      <c r="AV158">
        <v>13.66731876005366</v>
      </c>
      <c r="AW158">
        <v>1.254578197461794</v>
      </c>
      <c r="AX158">
        <v>81.70544130750008</v>
      </c>
      <c r="AY158">
        <v>5.59163366941606</v>
      </c>
      <c r="AZ158">
        <v>5.053637010392386</v>
      </c>
    </row>
    <row r="159" spans="1:52">
      <c r="A159" s="2">
        <v>45014</v>
      </c>
      <c r="B159">
        <v>1048.407288833278</v>
      </c>
      <c r="C159">
        <v>0.02513779104534564</v>
      </c>
      <c r="AN159" s="2">
        <v>45014</v>
      </c>
      <c r="AO159">
        <v>0.002198840432955004</v>
      </c>
      <c r="AP159">
        <v>203.204443804404</v>
      </c>
      <c r="AQ159">
        <v>11.28349671395486</v>
      </c>
      <c r="AR159">
        <v>0.04468563685817923</v>
      </c>
      <c r="AS159">
        <v>33.06560678350228</v>
      </c>
      <c r="AT159">
        <v>0.3124987368090415</v>
      </c>
      <c r="AU159">
        <v>13.54808092962306</v>
      </c>
      <c r="AV159">
        <v>13.54911776161546</v>
      </c>
      <c r="AW159">
        <v>1.269424120102785</v>
      </c>
      <c r="AX159">
        <v>80.54907002231218</v>
      </c>
      <c r="AY159">
        <v>5.567608082178572</v>
      </c>
      <c r="AZ159">
        <v>5.107805888075405</v>
      </c>
    </row>
    <row r="160" spans="1:52">
      <c r="A160" s="2">
        <v>45015</v>
      </c>
      <c r="B160">
        <v>1076.853157960334</v>
      </c>
      <c r="C160">
        <v>0.02713246028526939</v>
      </c>
      <c r="AN160" s="2">
        <v>45015</v>
      </c>
      <c r="AO160">
        <v>0.00217056636335369</v>
      </c>
      <c r="AP160">
        <v>201.1363924549344</v>
      </c>
      <c r="AQ160">
        <v>10.90493346471098</v>
      </c>
      <c r="AR160">
        <v>0.04539098613266238</v>
      </c>
      <c r="AS160">
        <v>33.6458779375787</v>
      </c>
      <c r="AT160">
        <v>0.3201347325075495</v>
      </c>
      <c r="AU160">
        <v>13.60473494654421</v>
      </c>
      <c r="AV160">
        <v>13.64314383378227</v>
      </c>
      <c r="AW160">
        <v>1.263424229967946</v>
      </c>
      <c r="AX160">
        <v>80.1044311499744</v>
      </c>
      <c r="AY160">
        <v>5.542286197553194</v>
      </c>
      <c r="AZ160">
        <v>5.071366933760529</v>
      </c>
    </row>
    <row r="161" spans="1:52">
      <c r="A161" s="2">
        <v>45016</v>
      </c>
      <c r="B161">
        <v>1063.979410074699</v>
      </c>
      <c r="C161">
        <v>-0.01195497063872508</v>
      </c>
      <c r="AN161" s="2">
        <v>45016</v>
      </c>
      <c r="AO161">
        <v>0.002172761621792165</v>
      </c>
      <c r="AP161">
        <v>201.798570667394</v>
      </c>
      <c r="AQ161">
        <v>11.01491977412334</v>
      </c>
      <c r="AR161">
        <v>0.0449222326487276</v>
      </c>
      <c r="AS161">
        <v>33.19558475513713</v>
      </c>
      <c r="AT161">
        <v>0.3137103475620439</v>
      </c>
      <c r="AU161">
        <v>13.58808561362856</v>
      </c>
      <c r="AV161">
        <v>13.63723751071437</v>
      </c>
      <c r="AW161">
        <v>1.278188794104353</v>
      </c>
      <c r="AX161">
        <v>81.5091687216923</v>
      </c>
      <c r="AY161">
        <v>5.631816681912799</v>
      </c>
      <c r="AZ161">
        <v>5.033126056693235</v>
      </c>
    </row>
    <row r="162" spans="1:52">
      <c r="A162" s="2">
        <v>45017</v>
      </c>
      <c r="B162">
        <v>1094.868297618279</v>
      </c>
      <c r="C162">
        <v>0.0290314711460542</v>
      </c>
      <c r="AN162" s="2">
        <v>45017</v>
      </c>
      <c r="AO162">
        <v>0.002197174245369603</v>
      </c>
      <c r="AP162">
        <v>195.7474039864638</v>
      </c>
      <c r="AQ162">
        <v>10.77841772998266</v>
      </c>
      <c r="AR162">
        <v>0.04541019963232026</v>
      </c>
      <c r="AS162">
        <v>33.81404475476715</v>
      </c>
      <c r="AT162">
        <v>0.3223572257849912</v>
      </c>
      <c r="AU162">
        <v>13.57925012831289</v>
      </c>
      <c r="AV162">
        <v>13.53771309661175</v>
      </c>
      <c r="AW162">
        <v>1.26053787210279</v>
      </c>
      <c r="AX162">
        <v>81.72672882389118</v>
      </c>
      <c r="AY162">
        <v>5.608193039658484</v>
      </c>
      <c r="AZ162">
        <v>5.036898155949408</v>
      </c>
    </row>
    <row r="163" spans="1:52">
      <c r="A163" s="2">
        <v>45018</v>
      </c>
      <c r="B163">
        <v>1093.253879928293</v>
      </c>
      <c r="C163">
        <v>-0.001474531405738722</v>
      </c>
      <c r="AN163" s="2">
        <v>45018</v>
      </c>
      <c r="AO163">
        <v>0.002195483380508925</v>
      </c>
      <c r="AP163">
        <v>198.1909107206674</v>
      </c>
      <c r="AQ163">
        <v>10.84211727133148</v>
      </c>
      <c r="AR163">
        <v>0.0453827005348352</v>
      </c>
      <c r="AS163">
        <v>33.51372028527227</v>
      </c>
      <c r="AT163">
        <v>0.3239934550301799</v>
      </c>
      <c r="AU163">
        <v>13.48861780893023</v>
      </c>
      <c r="AV163">
        <v>13.49027010290767</v>
      </c>
      <c r="AW163">
        <v>1.259622030767174</v>
      </c>
      <c r="AX163">
        <v>82.15390958913937</v>
      </c>
      <c r="AY163">
        <v>5.631250960438913</v>
      </c>
      <c r="AZ163">
        <v>5.005304240647504</v>
      </c>
    </row>
    <row r="164" spans="1:52">
      <c r="A164" s="2">
        <v>45019</v>
      </c>
      <c r="B164">
        <v>1074.895710487914</v>
      </c>
      <c r="C164">
        <v>-0.0167922289391581</v>
      </c>
      <c r="AN164" s="2">
        <v>45019</v>
      </c>
      <c r="AO164">
        <v>0.002253444038688287</v>
      </c>
      <c r="AP164">
        <v>202.0185953130535</v>
      </c>
      <c r="AQ164">
        <v>10.81705657870146</v>
      </c>
      <c r="AR164">
        <v>0.04582963695306907</v>
      </c>
      <c r="AS164">
        <v>30.95435563730265</v>
      </c>
      <c r="AT164">
        <v>0.2936011343068945</v>
      </c>
      <c r="AU164">
        <v>13.83503123936917</v>
      </c>
      <c r="AV164">
        <v>14.17697890833482</v>
      </c>
      <c r="AW164">
        <v>1.310746413984677</v>
      </c>
      <c r="AX164">
        <v>79.35083384603824</v>
      </c>
      <c r="AY164">
        <v>5.701773977952134</v>
      </c>
      <c r="AZ164">
        <v>5.424370993250438</v>
      </c>
    </row>
    <row r="165" spans="1:52">
      <c r="A165" s="2">
        <v>45020</v>
      </c>
      <c r="B165">
        <v>1074.093728092765</v>
      </c>
      <c r="C165">
        <v>-0.0007461025170385494</v>
      </c>
      <c r="AN165" s="2">
        <v>45020</v>
      </c>
      <c r="AO165">
        <v>0.002276908674159514</v>
      </c>
      <c r="AP165">
        <v>198.3720407169027</v>
      </c>
      <c r="AQ165">
        <v>10.80748925938972</v>
      </c>
      <c r="AR165">
        <v>0.04538002745878995</v>
      </c>
      <c r="AS165">
        <v>31.71217092037245</v>
      </c>
      <c r="AT165">
        <v>0.2980295143715956</v>
      </c>
      <c r="AU165">
        <v>13.83707873203526</v>
      </c>
      <c r="AV165">
        <v>13.84703358789215</v>
      </c>
      <c r="AW165">
        <v>1.29769518999566</v>
      </c>
      <c r="AX165">
        <v>79.21483160638779</v>
      </c>
      <c r="AY165">
        <v>5.714744942760819</v>
      </c>
      <c r="AZ165">
        <v>5.46225784079264</v>
      </c>
    </row>
    <row r="166" spans="1:52">
      <c r="A166" s="2">
        <v>45021</v>
      </c>
      <c r="B166">
        <v>1093.521474663715</v>
      </c>
      <c r="C166">
        <v>0.01808757100318181</v>
      </c>
      <c r="AN166" s="2">
        <v>45021</v>
      </c>
      <c r="AO166">
        <v>0.002296408934901701</v>
      </c>
      <c r="AP166">
        <v>201.3511917959172</v>
      </c>
      <c r="AQ166">
        <v>10.8260685029509</v>
      </c>
      <c r="AR166">
        <v>0.04479107256604543</v>
      </c>
      <c r="AS166">
        <v>32.58609475971281</v>
      </c>
      <c r="AT166">
        <v>0.301499683997524</v>
      </c>
      <c r="AU166">
        <v>13.58263482994301</v>
      </c>
      <c r="AV166">
        <v>14.06304512187377</v>
      </c>
      <c r="AW166">
        <v>1.276103842862715</v>
      </c>
      <c r="AX166">
        <v>77.80355198263585</v>
      </c>
      <c r="AY166">
        <v>5.69682623689568</v>
      </c>
      <c r="AZ166">
        <v>5.406074256183246</v>
      </c>
    </row>
    <row r="167" spans="1:52">
      <c r="A167" s="2">
        <v>45022</v>
      </c>
      <c r="B167">
        <v>1105.145241298977</v>
      </c>
      <c r="C167">
        <v>0.01062966471585436</v>
      </c>
      <c r="AN167" s="2">
        <v>45022</v>
      </c>
      <c r="AO167">
        <v>0.002314533084259976</v>
      </c>
      <c r="AP167">
        <v>201.9124001839594</v>
      </c>
      <c r="AQ167">
        <v>11.00199442588837</v>
      </c>
      <c r="AR167">
        <v>0.04425023877278619</v>
      </c>
      <c r="AS167">
        <v>32.359654567056</v>
      </c>
      <c r="AT167">
        <v>0.3014185169873628</v>
      </c>
      <c r="AU167">
        <v>13.56674206160715</v>
      </c>
      <c r="AV167">
        <v>14.2680729246222</v>
      </c>
      <c r="AW167">
        <v>1.257171084899644</v>
      </c>
      <c r="AX167">
        <v>78.40544524468933</v>
      </c>
      <c r="AY167">
        <v>5.735578922515055</v>
      </c>
      <c r="AZ167">
        <v>5.343203498220692</v>
      </c>
    </row>
    <row r="168" spans="1:52">
      <c r="A168" s="2">
        <v>45023</v>
      </c>
      <c r="B168">
        <v>1092.492624055892</v>
      </c>
      <c r="C168">
        <v>-0.01144882751176979</v>
      </c>
      <c r="AN168" s="2">
        <v>45023</v>
      </c>
      <c r="AO168">
        <v>0.002299555466375479</v>
      </c>
      <c r="AP168">
        <v>204.2477040857453</v>
      </c>
      <c r="AQ168">
        <v>11.07442138058996</v>
      </c>
      <c r="AR168">
        <v>0.04465578450710226</v>
      </c>
      <c r="AS168">
        <v>32.44978374861079</v>
      </c>
      <c r="AT168">
        <v>0.2996936693824509</v>
      </c>
      <c r="AU168">
        <v>13.74140599280421</v>
      </c>
      <c r="AV168">
        <v>14.37789933285956</v>
      </c>
      <c r="AW168">
        <v>1.208835109273967</v>
      </c>
      <c r="AX168">
        <v>79.46921601455932</v>
      </c>
      <c r="AY168">
        <v>5.771956308935958</v>
      </c>
      <c r="AZ168">
        <v>5.280788265729289</v>
      </c>
    </row>
    <row r="169" spans="1:52">
      <c r="A169" s="2">
        <v>45024</v>
      </c>
      <c r="B169">
        <v>1084.069668265759</v>
      </c>
      <c r="C169">
        <v>-0.007709851402806445</v>
      </c>
      <c r="AN169" s="2">
        <v>45024</v>
      </c>
      <c r="AO169">
        <v>0.00229099625791004</v>
      </c>
      <c r="AP169">
        <v>202.6145972488586</v>
      </c>
      <c r="AQ169">
        <v>10.85677328668662</v>
      </c>
      <c r="AR169">
        <v>0.04444790788884826</v>
      </c>
      <c r="AS169">
        <v>32.27829139771056</v>
      </c>
      <c r="AT169">
        <v>0.2990416751811996</v>
      </c>
      <c r="AU169">
        <v>13.79448221352651</v>
      </c>
      <c r="AV169">
        <v>14.49570134816181</v>
      </c>
      <c r="AW169">
        <v>1.233345165474071</v>
      </c>
      <c r="AX169">
        <v>79.26424353475217</v>
      </c>
      <c r="AY169">
        <v>5.765046905494986</v>
      </c>
      <c r="AZ169">
        <v>5.35359269932048</v>
      </c>
    </row>
    <row r="170" spans="1:52">
      <c r="A170" s="2">
        <v>45025</v>
      </c>
      <c r="B170">
        <v>1074.192592925909</v>
      </c>
      <c r="C170">
        <v>-0.009111107550542119</v>
      </c>
      <c r="AN170" s="2">
        <v>45025</v>
      </c>
      <c r="AO170">
        <v>0.002267910833010948</v>
      </c>
      <c r="AP170">
        <v>199.5226258034062</v>
      </c>
      <c r="AQ170">
        <v>10.96462953597362</v>
      </c>
      <c r="AR170">
        <v>0.04439000931816577</v>
      </c>
      <c r="AS170">
        <v>32.09932097069999</v>
      </c>
      <c r="AT170">
        <v>0.2962959390022384</v>
      </c>
      <c r="AU170">
        <v>13.8724771788564</v>
      </c>
      <c r="AV170">
        <v>14.47154049765681</v>
      </c>
      <c r="AW170">
        <v>1.253146269959108</v>
      </c>
      <c r="AX170">
        <v>78.8636987870135</v>
      </c>
      <c r="AY170">
        <v>5.83866955079966</v>
      </c>
      <c r="AZ170">
        <v>5.35549250400954</v>
      </c>
    </row>
    <row r="171" spans="1:52">
      <c r="A171" s="2">
        <v>45026</v>
      </c>
      <c r="B171">
        <v>1082.011621326167</v>
      </c>
      <c r="C171">
        <v>0.007278981862051781</v>
      </c>
      <c r="AN171" s="2">
        <v>45026</v>
      </c>
      <c r="AO171">
        <v>0.002422416538922873</v>
      </c>
      <c r="AP171">
        <v>196.2443510285211</v>
      </c>
      <c r="AQ171">
        <v>10.79045928948489</v>
      </c>
      <c r="AR171">
        <v>0.04356202383754392</v>
      </c>
      <c r="AS171">
        <v>32.48705020815384</v>
      </c>
      <c r="AT171">
        <v>0.2973761471376768</v>
      </c>
      <c r="AU171">
        <v>14.00544193740072</v>
      </c>
      <c r="AV171">
        <v>14.16149956276582</v>
      </c>
      <c r="AW171">
        <v>1.186926952004216</v>
      </c>
      <c r="AX171">
        <v>80.97620683536327</v>
      </c>
      <c r="AY171">
        <v>5.88720570281211</v>
      </c>
      <c r="AZ171">
        <v>5.414074979949595</v>
      </c>
    </row>
    <row r="172" spans="1:52">
      <c r="A172" s="2">
        <v>45027</v>
      </c>
      <c r="B172">
        <v>1105.111204178049</v>
      </c>
      <c r="C172">
        <v>0.02134873821740468</v>
      </c>
      <c r="AN172" s="2">
        <v>45027</v>
      </c>
      <c r="AO172">
        <v>0.002363311377032051</v>
      </c>
      <c r="AP172">
        <v>196.6676592469117</v>
      </c>
      <c r="AQ172">
        <v>10.81331655123894</v>
      </c>
      <c r="AR172">
        <v>0.04330571794617123</v>
      </c>
      <c r="AS172">
        <v>32.9683935244767</v>
      </c>
      <c r="AT172">
        <v>0.2988496074611631</v>
      </c>
      <c r="AU172">
        <v>14.0564763867153</v>
      </c>
      <c r="AV172">
        <v>14.27880949287614</v>
      </c>
      <c r="AW172">
        <v>1.18005919254311</v>
      </c>
      <c r="AX172">
        <v>81.25158554975336</v>
      </c>
      <c r="AY172">
        <v>5.841617369841996</v>
      </c>
      <c r="AZ172">
        <v>5.415084515808469</v>
      </c>
    </row>
    <row r="173" spans="1:52">
      <c r="A173" s="2">
        <v>45028</v>
      </c>
      <c r="B173">
        <v>1121.477368218394</v>
      </c>
      <c r="C173">
        <v>0.01480951779193762</v>
      </c>
      <c r="AN173" s="2">
        <v>45028</v>
      </c>
      <c r="AO173">
        <v>0.002353945342087788</v>
      </c>
      <c r="AP173">
        <v>197.3512503032728</v>
      </c>
      <c r="AQ173">
        <v>11.03896005976985</v>
      </c>
      <c r="AR173">
        <v>0.04442080288181664</v>
      </c>
      <c r="AS173">
        <v>33.60026801036888</v>
      </c>
      <c r="AT173">
        <v>0.2988060592505149</v>
      </c>
      <c r="AU173">
        <v>14.46753855263481</v>
      </c>
      <c r="AV173">
        <v>14.19489947613222</v>
      </c>
      <c r="AW173">
        <v>1.188919005172962</v>
      </c>
      <c r="AX173">
        <v>83.12082240139112</v>
      </c>
      <c r="AY173">
        <v>5.378080769882483</v>
      </c>
      <c r="AZ173">
        <v>5.424134130000406</v>
      </c>
    </row>
    <row r="174" spans="1:52">
      <c r="A174" s="2">
        <v>45029</v>
      </c>
      <c r="B174">
        <v>1123.139599255044</v>
      </c>
      <c r="C174">
        <v>0.001482179742326339</v>
      </c>
      <c r="AN174" s="2">
        <v>45029</v>
      </c>
      <c r="AO174">
        <v>0.00238376402603092</v>
      </c>
      <c r="AP174">
        <v>195.9065962985278</v>
      </c>
      <c r="AQ174">
        <v>11.15715129777587</v>
      </c>
      <c r="AR174">
        <v>0.04379088151672755</v>
      </c>
      <c r="AS174">
        <v>34.21825723118297</v>
      </c>
      <c r="AT174">
        <v>0.3018206542362094</v>
      </c>
      <c r="AU174">
        <v>14.47003356207249</v>
      </c>
      <c r="AV174">
        <v>14.25550362477707</v>
      </c>
      <c r="AW174">
        <v>1.190688425669413</v>
      </c>
      <c r="AX174">
        <v>83.90091529401823</v>
      </c>
      <c r="AY174">
        <v>5.209733627324953</v>
      </c>
      <c r="AZ174">
        <v>5.406487157293495</v>
      </c>
    </row>
    <row r="175" spans="1:52">
      <c r="A175" s="2">
        <v>45030</v>
      </c>
      <c r="B175">
        <v>1154.708335994713</v>
      </c>
      <c r="C175">
        <v>0.02810758053638884</v>
      </c>
      <c r="AN175" s="2">
        <v>45030</v>
      </c>
      <c r="AO175">
        <v>0.002413822314322593</v>
      </c>
      <c r="AP175">
        <v>191.6783960611218</v>
      </c>
      <c r="AQ175">
        <v>11.13711599090097</v>
      </c>
      <c r="AR175">
        <v>0.04302722181054611</v>
      </c>
      <c r="AS175">
        <v>35.03332369350095</v>
      </c>
      <c r="AT175">
        <v>0.3059775836167917</v>
      </c>
      <c r="AU175">
        <v>14.27519083297693</v>
      </c>
      <c r="AV175">
        <v>14.15276148527185</v>
      </c>
      <c r="AW175">
        <v>1.192045020995104</v>
      </c>
      <c r="AX175">
        <v>84.02270732558966</v>
      </c>
      <c r="AY175">
        <v>5.227838857143717</v>
      </c>
      <c r="AZ175">
        <v>5.39004614159733</v>
      </c>
    </row>
    <row r="176" spans="1:52">
      <c r="A176" s="2">
        <v>45031</v>
      </c>
      <c r="B176">
        <v>1177.241551860537</v>
      </c>
      <c r="C176">
        <v>0.01951420559063743</v>
      </c>
      <c r="AN176" s="2">
        <v>45031</v>
      </c>
      <c r="AO176">
        <v>0.002453804242405827</v>
      </c>
      <c r="AP176">
        <v>189.7462334674663</v>
      </c>
      <c r="AQ176">
        <v>10.92562664169997</v>
      </c>
      <c r="AR176">
        <v>0.0419603058872158</v>
      </c>
      <c r="AS176">
        <v>35.76427817506152</v>
      </c>
      <c r="AT176">
        <v>0.3077552779824169</v>
      </c>
      <c r="AU176">
        <v>14.30543365860786</v>
      </c>
      <c r="AV176">
        <v>14.21908150546091</v>
      </c>
      <c r="AW176">
        <v>1.193189356630077</v>
      </c>
      <c r="AX176">
        <v>83.51543071948173</v>
      </c>
      <c r="AY176">
        <v>5.250115156215578</v>
      </c>
      <c r="AZ176">
        <v>5.380367725486004</v>
      </c>
    </row>
    <row r="177" spans="1:52">
      <c r="A177" s="2">
        <v>45032</v>
      </c>
      <c r="B177">
        <v>1182.511086017432</v>
      </c>
      <c r="C177">
        <v>0.004476170713280991</v>
      </c>
      <c r="AN177" s="2">
        <v>45032</v>
      </c>
      <c r="AO177">
        <v>0.002474284958849949</v>
      </c>
      <c r="AP177">
        <v>183.8784053657929</v>
      </c>
      <c r="AQ177">
        <v>10.5991752940471</v>
      </c>
      <c r="AR177">
        <v>0.04230393762050973</v>
      </c>
      <c r="AS177">
        <v>35.73041288980586</v>
      </c>
      <c r="AT177">
        <v>0.304839835854027</v>
      </c>
      <c r="AU177">
        <v>14.43346536454312</v>
      </c>
      <c r="AV177">
        <v>14.12066835025374</v>
      </c>
      <c r="AW177">
        <v>1.197398373213669</v>
      </c>
      <c r="AX177">
        <v>83.09930362076437</v>
      </c>
      <c r="AY177">
        <v>5.422916418151281</v>
      </c>
      <c r="AZ177">
        <v>5.438774970518277</v>
      </c>
    </row>
    <row r="178" spans="1:52">
      <c r="A178" s="2">
        <v>45033</v>
      </c>
      <c r="B178">
        <v>1204.849922413443</v>
      </c>
      <c r="C178">
        <v>0.01889101646500868</v>
      </c>
      <c r="AN178" s="2">
        <v>45033</v>
      </c>
      <c r="AO178">
        <v>0.002625243750286205</v>
      </c>
      <c r="AP178">
        <v>174.0108090705776</v>
      </c>
      <c r="AQ178">
        <v>9.625018725031888</v>
      </c>
      <c r="AR178">
        <v>0.03805514337222161</v>
      </c>
      <c r="AS178">
        <v>36.035761031991</v>
      </c>
      <c r="AT178">
        <v>0.3352570070553384</v>
      </c>
      <c r="AU178">
        <v>14.93764166743446</v>
      </c>
      <c r="AV178">
        <v>13.93576995830282</v>
      </c>
      <c r="AW178">
        <v>1.235778528616069</v>
      </c>
      <c r="AX178">
        <v>87.6882927537449</v>
      </c>
      <c r="AY178">
        <v>4.990868751345507</v>
      </c>
      <c r="AZ178">
        <v>5.721889813533467</v>
      </c>
    </row>
    <row r="179" spans="1:52">
      <c r="A179" s="2">
        <v>45034</v>
      </c>
      <c r="B179">
        <v>1181.406383349693</v>
      </c>
      <c r="C179">
        <v>-0.01945764250603876</v>
      </c>
      <c r="AN179" s="2">
        <v>45034</v>
      </c>
      <c r="AO179">
        <v>0.002647835978695825</v>
      </c>
      <c r="AP179">
        <v>177.4587070348373</v>
      </c>
      <c r="AQ179">
        <v>9.392578461133333</v>
      </c>
      <c r="AR179">
        <v>0.03808342233484106</v>
      </c>
      <c r="AS179">
        <v>36.20099689949527</v>
      </c>
      <c r="AT179">
        <v>0.3368038170361501</v>
      </c>
      <c r="AU179">
        <v>15.07822953266897</v>
      </c>
      <c r="AV179">
        <v>13.92308661319341</v>
      </c>
      <c r="AW179">
        <v>1.241914771732166</v>
      </c>
      <c r="AX179">
        <v>88.17137076095113</v>
      </c>
      <c r="AY179">
        <v>5.036809504418181</v>
      </c>
      <c r="AZ179">
        <v>5.518895515839067</v>
      </c>
    </row>
    <row r="180" spans="1:52">
      <c r="A180" s="2">
        <v>45035</v>
      </c>
      <c r="B180">
        <v>1205.479900122132</v>
      </c>
      <c r="C180">
        <v>0.02037699906799384</v>
      </c>
      <c r="AN180" s="2">
        <v>45035</v>
      </c>
      <c r="AO180">
        <v>0.00262195067428358</v>
      </c>
      <c r="AP180">
        <v>177.4089083248465</v>
      </c>
      <c r="AQ180">
        <v>9.140812404943409</v>
      </c>
      <c r="AR180">
        <v>0.03839614143037386</v>
      </c>
      <c r="AS180">
        <v>36.47331026855457</v>
      </c>
      <c r="AT180">
        <v>0.3406569749502069</v>
      </c>
      <c r="AU180">
        <v>14.92991188409211</v>
      </c>
      <c r="AV180">
        <v>13.7684109260188</v>
      </c>
      <c r="AW180">
        <v>1.257203436222283</v>
      </c>
      <c r="AX180">
        <v>88.69218165552397</v>
      </c>
      <c r="AY180">
        <v>5.100792275276455</v>
      </c>
      <c r="AZ180">
        <v>5.462095766448413</v>
      </c>
    </row>
    <row r="181" spans="1:52">
      <c r="A181" s="2">
        <v>45036</v>
      </c>
      <c r="B181">
        <v>1110.293668353617</v>
      </c>
      <c r="C181">
        <v>-0.07896127654958907</v>
      </c>
      <c r="AN181" s="2">
        <v>45036</v>
      </c>
      <c r="AO181">
        <v>0.002546590321878643</v>
      </c>
      <c r="AP181">
        <v>174.8679352627155</v>
      </c>
      <c r="AQ181">
        <v>9.302284956257669</v>
      </c>
      <c r="AR181">
        <v>0.03838460647928443</v>
      </c>
      <c r="AS181">
        <v>35.68547768645672</v>
      </c>
      <c r="AT181">
        <v>0.334082454339481</v>
      </c>
      <c r="AU181">
        <v>14.95184618555578</v>
      </c>
      <c r="AV181">
        <v>13.91060329897724</v>
      </c>
      <c r="AW181">
        <v>1.285140124384788</v>
      </c>
      <c r="AX181">
        <v>88.33727873877729</v>
      </c>
      <c r="AY181">
        <v>5.147899620128991</v>
      </c>
      <c r="AZ181">
        <v>5.63443373355064</v>
      </c>
    </row>
    <row r="182" spans="1:52">
      <c r="A182" s="2">
        <v>45037</v>
      </c>
      <c r="B182">
        <v>1087.00202528927</v>
      </c>
      <c r="C182">
        <v>-0.02097791217605038</v>
      </c>
      <c r="AN182" s="2">
        <v>45037</v>
      </c>
      <c r="AO182">
        <v>0.002541305565205857</v>
      </c>
      <c r="AP182">
        <v>177.0908833599147</v>
      </c>
      <c r="AQ182">
        <v>9.397303027574097</v>
      </c>
      <c r="AR182">
        <v>0.03744933066044778</v>
      </c>
      <c r="AS182">
        <v>35.58893747619258</v>
      </c>
      <c r="AT182">
        <v>0.331714132618027</v>
      </c>
      <c r="AU182">
        <v>14.73114726213313</v>
      </c>
      <c r="AV182">
        <v>14.06172988291855</v>
      </c>
      <c r="AW182">
        <v>1.281748821003687</v>
      </c>
      <c r="AX182">
        <v>89.438503496254</v>
      </c>
      <c r="AY182">
        <v>5.145651074228015</v>
      </c>
      <c r="AZ182">
        <v>5.697167890397735</v>
      </c>
    </row>
    <row r="183" spans="1:52">
      <c r="A183" s="2">
        <v>45038</v>
      </c>
      <c r="B183">
        <v>1047.220305004759</v>
      </c>
      <c r="C183">
        <v>-0.03659765056456488</v>
      </c>
      <c r="AN183" s="2">
        <v>45038</v>
      </c>
      <c r="AO183">
        <v>0.002534352171652245</v>
      </c>
      <c r="AP183">
        <v>178.7586480047734</v>
      </c>
      <c r="AQ183">
        <v>9.56496716348015</v>
      </c>
      <c r="AR183">
        <v>0.03790085552157759</v>
      </c>
      <c r="AS183">
        <v>34.33922060336384</v>
      </c>
      <c r="AT183">
        <v>0.3156381850097013</v>
      </c>
      <c r="AU183">
        <v>15.02598739829953</v>
      </c>
      <c r="AV183">
        <v>14.15107565378715</v>
      </c>
      <c r="AW183">
        <v>1.293612675120846</v>
      </c>
      <c r="AX183">
        <v>89.15564138208642</v>
      </c>
      <c r="AY183">
        <v>5.165910668645387</v>
      </c>
      <c r="AZ183">
        <v>5.932938900782544</v>
      </c>
    </row>
    <row r="184" spans="1:52">
      <c r="A184" s="2">
        <v>45039</v>
      </c>
      <c r="B184">
        <v>1068.215675960191</v>
      </c>
      <c r="C184">
        <v>0.02004866679445816</v>
      </c>
      <c r="AN184" s="2">
        <v>45039</v>
      </c>
      <c r="AO184">
        <v>0.002535412463046656</v>
      </c>
      <c r="AP184">
        <v>176.0927598234203</v>
      </c>
      <c r="AQ184">
        <v>9.654618985681958</v>
      </c>
      <c r="AR184">
        <v>0.03812549305003939</v>
      </c>
      <c r="AS184">
        <v>34.49833165223146</v>
      </c>
      <c r="AT184">
        <v>0.311779883117327</v>
      </c>
      <c r="AU184">
        <v>15.21169742043052</v>
      </c>
      <c r="AV184">
        <v>14.18359741764747</v>
      </c>
      <c r="AW184">
        <v>1.286528298096851</v>
      </c>
      <c r="AX184">
        <v>89.72869829777245</v>
      </c>
      <c r="AY184">
        <v>5.135479374614808</v>
      </c>
      <c r="AZ184">
        <v>5.948857020364799</v>
      </c>
    </row>
    <row r="185" spans="1:52">
      <c r="A185" s="2">
        <v>45040</v>
      </c>
      <c r="B185">
        <v>1054.006306330718</v>
      </c>
      <c r="C185">
        <v>-0.01330196696158759</v>
      </c>
      <c r="AN185" s="2">
        <v>45040</v>
      </c>
      <c r="AO185">
        <v>0.00298576581461569</v>
      </c>
      <c r="AP185">
        <v>201.4458101923798</v>
      </c>
      <c r="AQ185">
        <v>9.673728859159903</v>
      </c>
      <c r="AR185">
        <v>0.03787393677296125</v>
      </c>
      <c r="AS185">
        <v>29.56225464987696</v>
      </c>
      <c r="AT185">
        <v>0.23414469379151</v>
      </c>
      <c r="AU185">
        <v>15.89428839481485</v>
      </c>
      <c r="AV185">
        <v>15.84377006865252</v>
      </c>
      <c r="AW185">
        <v>1.285863860061555</v>
      </c>
      <c r="AX185">
        <v>96.39704898755963</v>
      </c>
      <c r="AY185">
        <v>5.295020991707316</v>
      </c>
      <c r="AZ185">
        <v>5.762474033966116</v>
      </c>
    </row>
    <row r="186" spans="1:52">
      <c r="A186" s="2">
        <v>45041</v>
      </c>
      <c r="B186">
        <v>1035.914953168927</v>
      </c>
      <c r="C186">
        <v>-0.01716436899203366</v>
      </c>
      <c r="AN186" s="2">
        <v>45041</v>
      </c>
      <c r="AO186">
        <v>0.00294352587717773</v>
      </c>
      <c r="AP186">
        <v>200.3925915510425</v>
      </c>
      <c r="AQ186">
        <v>9.511164392790151</v>
      </c>
      <c r="AR186">
        <v>0.03762681377846885</v>
      </c>
      <c r="AS186">
        <v>33.64999034680708</v>
      </c>
      <c r="AT186">
        <v>0.2296135410094061</v>
      </c>
      <c r="AU186">
        <v>15.80061485503543</v>
      </c>
      <c r="AV186">
        <v>15.62033401640403</v>
      </c>
      <c r="AW186">
        <v>1.270562863199431</v>
      </c>
      <c r="AX186">
        <v>95.96374006460391</v>
      </c>
      <c r="AY186">
        <v>5.223584367254509</v>
      </c>
      <c r="AZ186">
        <v>5.639084775018055</v>
      </c>
    </row>
    <row r="187" spans="1:52">
      <c r="A187" s="2">
        <v>45042</v>
      </c>
      <c r="B187">
        <v>1053.858278051265</v>
      </c>
      <c r="C187">
        <v>0.01732123358915505</v>
      </c>
      <c r="AN187" s="2">
        <v>45042</v>
      </c>
      <c r="AO187">
        <v>0.002911721066864404</v>
      </c>
      <c r="AP187">
        <v>198.7388092618528</v>
      </c>
      <c r="AQ187">
        <v>9.413548762066984</v>
      </c>
      <c r="AR187">
        <v>0.03776242774901276</v>
      </c>
      <c r="AS187">
        <v>35.68837003348028</v>
      </c>
      <c r="AT187">
        <v>0.2284002674735259</v>
      </c>
      <c r="AU187">
        <v>15.80908915085359</v>
      </c>
      <c r="AV187">
        <v>15.6084626218082</v>
      </c>
      <c r="AW187">
        <v>1.267918500668177</v>
      </c>
      <c r="AX187">
        <v>96.05169331465372</v>
      </c>
      <c r="AY187">
        <v>5.192417972059892</v>
      </c>
      <c r="AZ187">
        <v>5.513390056003096</v>
      </c>
    </row>
    <row r="188" spans="1:52">
      <c r="A188" s="2">
        <v>45043</v>
      </c>
      <c r="B188">
        <v>1031.210117059429</v>
      </c>
      <c r="C188">
        <v>-0.02149070844109657</v>
      </c>
      <c r="AN188" s="2">
        <v>45043</v>
      </c>
      <c r="AO188">
        <v>0.002840961333518898</v>
      </c>
      <c r="AP188">
        <v>191.0559069929343</v>
      </c>
      <c r="AQ188">
        <v>9.576963695333722</v>
      </c>
      <c r="AR188">
        <v>0.0369738185288096</v>
      </c>
      <c r="AS188">
        <v>37.12625097087817</v>
      </c>
      <c r="AT188">
        <v>0.2291097238278746</v>
      </c>
      <c r="AU188">
        <v>15.77543550520723</v>
      </c>
      <c r="AV188">
        <v>15.67155562611461</v>
      </c>
      <c r="AW188">
        <v>1.273304714197998</v>
      </c>
      <c r="AX188">
        <v>95.968169988585</v>
      </c>
      <c r="AY188">
        <v>5.229180300915658</v>
      </c>
      <c r="AZ188">
        <v>5.535230164317174</v>
      </c>
    </row>
    <row r="189" spans="1:52">
      <c r="A189" s="2">
        <v>45044</v>
      </c>
      <c r="B189">
        <v>1059.769927846522</v>
      </c>
      <c r="C189">
        <v>0.02769543307869515</v>
      </c>
      <c r="AN189" s="2">
        <v>45044</v>
      </c>
      <c r="AO189">
        <v>0.002812498862275321</v>
      </c>
      <c r="AP189">
        <v>192.2104516426355</v>
      </c>
      <c r="AQ189">
        <v>9.607174482288091</v>
      </c>
      <c r="AR189">
        <v>0.03715267372688139</v>
      </c>
      <c r="AS189">
        <v>37.62444773292545</v>
      </c>
      <c r="AT189">
        <v>0.2346100481120774</v>
      </c>
      <c r="AU189">
        <v>15.5899393268872</v>
      </c>
      <c r="AV189">
        <v>15.78245881725852</v>
      </c>
      <c r="AW189">
        <v>1.271136415968271</v>
      </c>
      <c r="AX189">
        <v>96.06860339513919</v>
      </c>
      <c r="AY189">
        <v>5.123340164054802</v>
      </c>
      <c r="AZ189">
        <v>5.516070045257091</v>
      </c>
    </row>
    <row r="190" spans="1:52">
      <c r="A190" s="2">
        <v>45045</v>
      </c>
      <c r="B190">
        <v>1062.436601861444</v>
      </c>
      <c r="C190">
        <v>0.002516276358530245</v>
      </c>
      <c r="AN190" s="2">
        <v>45045</v>
      </c>
      <c r="AO190">
        <v>0.002830598302106185</v>
      </c>
      <c r="AP190">
        <v>195.1656011346364</v>
      </c>
      <c r="AQ190">
        <v>9.792113257481546</v>
      </c>
      <c r="AR190">
        <v>0.03754960716992108</v>
      </c>
      <c r="AS190">
        <v>36.21608445077642</v>
      </c>
      <c r="AT190">
        <v>0.2404619258853763</v>
      </c>
      <c r="AU190">
        <v>15.73011541489596</v>
      </c>
      <c r="AV190">
        <v>15.88604439952448</v>
      </c>
      <c r="AW190">
        <v>1.261732841815234</v>
      </c>
      <c r="AX190">
        <v>97.60146312507986</v>
      </c>
      <c r="AY190">
        <v>4.90727998524359</v>
      </c>
      <c r="AZ190">
        <v>5.585218434740626</v>
      </c>
    </row>
    <row r="191" spans="1:52">
      <c r="A191" s="2">
        <v>45046</v>
      </c>
      <c r="B191">
        <v>1061.967279000037</v>
      </c>
      <c r="C191">
        <v>-0.0004417419924961363</v>
      </c>
      <c r="AN191" s="2">
        <v>45046</v>
      </c>
      <c r="AO191">
        <v>0.002841867015040989</v>
      </c>
      <c r="AP191">
        <v>196.13239183957</v>
      </c>
      <c r="AQ191">
        <v>9.608127600631446</v>
      </c>
      <c r="AR191">
        <v>0.03729839686909131</v>
      </c>
      <c r="AS191">
        <v>37.03886529289304</v>
      </c>
      <c r="AT191">
        <v>0.2422620733852676</v>
      </c>
      <c r="AU191">
        <v>15.45312207314796</v>
      </c>
      <c r="AV191">
        <v>15.64266752042895</v>
      </c>
      <c r="AW191">
        <v>1.268655168097369</v>
      </c>
      <c r="AX191">
        <v>97.26077112847176</v>
      </c>
      <c r="AY191">
        <v>4.948644238653186</v>
      </c>
      <c r="AZ191">
        <v>5.608749233882498</v>
      </c>
    </row>
    <row r="192" spans="1:52">
      <c r="A192" s="2">
        <v>45047</v>
      </c>
      <c r="B192">
        <v>1053.693720865604</v>
      </c>
      <c r="C192">
        <v>-0.007790784422494479</v>
      </c>
      <c r="AN192" s="2">
        <v>45047</v>
      </c>
      <c r="AO192">
        <v>0.002956462661366769</v>
      </c>
      <c r="AP192">
        <v>208.832041727503</v>
      </c>
      <c r="AQ192">
        <v>10.35215068814483</v>
      </c>
      <c r="AR192">
        <v>0.03996540666129527</v>
      </c>
      <c r="AS192">
        <v>18.70317710888327</v>
      </c>
      <c r="AT192">
        <v>0.2538807393323823</v>
      </c>
      <c r="AU192">
        <v>16.27307420535326</v>
      </c>
      <c r="AV192">
        <v>16.41506538668182</v>
      </c>
      <c r="AW192">
        <v>1.305031260282628</v>
      </c>
      <c r="AX192">
        <v>110.6910162500814</v>
      </c>
      <c r="AY192">
        <v>5.037501445993898</v>
      </c>
      <c r="AZ192">
        <v>5.592541692725217</v>
      </c>
    </row>
    <row r="193" spans="1:52">
      <c r="A193" s="2">
        <v>45048</v>
      </c>
      <c r="B193">
        <v>1019.847932231383</v>
      </c>
      <c r="C193">
        <v>-0.03212108790628232</v>
      </c>
      <c r="AN193" s="2">
        <v>45048</v>
      </c>
      <c r="AO193">
        <v>0.00298842925696789</v>
      </c>
      <c r="AP193">
        <v>207.999520696897</v>
      </c>
      <c r="AQ193">
        <v>10.24958356190697</v>
      </c>
      <c r="AR193">
        <v>0.0398173267941838</v>
      </c>
      <c r="AS193">
        <v>19.00180806402032</v>
      </c>
      <c r="AT193">
        <v>0.252225367403537</v>
      </c>
      <c r="AU193">
        <v>16.19726493283171</v>
      </c>
      <c r="AV193">
        <v>16.57265881517214</v>
      </c>
      <c r="AW193">
        <v>1.295296100020647</v>
      </c>
      <c r="AX193">
        <v>109.9464117829696</v>
      </c>
      <c r="AY193">
        <v>5.098525600010333</v>
      </c>
      <c r="AZ193">
        <v>5.589108033485504</v>
      </c>
    </row>
    <row r="194" spans="1:52">
      <c r="A194" s="2">
        <v>45049</v>
      </c>
      <c r="B194">
        <v>1028.828969688117</v>
      </c>
      <c r="C194">
        <v>0.008806251572314849</v>
      </c>
      <c r="AN194" s="2">
        <v>45049</v>
      </c>
      <c r="AO194">
        <v>0.00295426035317547</v>
      </c>
      <c r="AP194">
        <v>207.2805931571286</v>
      </c>
      <c r="AQ194">
        <v>10.21156393706551</v>
      </c>
      <c r="AR194">
        <v>0.03929827018943837</v>
      </c>
      <c r="AS194">
        <v>19.25534218591567</v>
      </c>
      <c r="AT194">
        <v>0.259678303337951</v>
      </c>
      <c r="AU194">
        <v>16.35545092157002</v>
      </c>
      <c r="AV194">
        <v>16.57223119690865</v>
      </c>
      <c r="AW194">
        <v>1.302108419665146</v>
      </c>
      <c r="AX194">
        <v>109.0536466455923</v>
      </c>
      <c r="AY194">
        <v>5.077696695775152</v>
      </c>
      <c r="AZ194">
        <v>5.570380632585065</v>
      </c>
    </row>
    <row r="195" spans="1:52">
      <c r="A195" s="2">
        <v>45050</v>
      </c>
      <c r="B195">
        <v>1044.780445374349</v>
      </c>
      <c r="C195">
        <v>0.01550449701184742</v>
      </c>
      <c r="AN195" s="2">
        <v>45050</v>
      </c>
      <c r="AO195">
        <v>0.002963452290062891</v>
      </c>
      <c r="AP195">
        <v>209.0579417838012</v>
      </c>
      <c r="AQ195">
        <v>10.17439283078047</v>
      </c>
      <c r="AR195">
        <v>0.03922080739635676</v>
      </c>
      <c r="AS195">
        <v>19.52609335354315</v>
      </c>
      <c r="AT195">
        <v>0.2605009679297391</v>
      </c>
      <c r="AU195">
        <v>16.4157209553491</v>
      </c>
      <c r="AV195">
        <v>16.63799943680783</v>
      </c>
      <c r="AW195">
        <v>1.275512132906016</v>
      </c>
      <c r="AX195">
        <v>107.4129335291432</v>
      </c>
      <c r="AY195">
        <v>5.174389210974502</v>
      </c>
      <c r="AZ195">
        <v>5.535776833336152</v>
      </c>
    </row>
    <row r="196" spans="1:52">
      <c r="A196" s="2">
        <v>45051</v>
      </c>
      <c r="B196">
        <v>1027.693930479138</v>
      </c>
      <c r="C196">
        <v>-0.01635416796979672</v>
      </c>
      <c r="AN196" s="2">
        <v>45051</v>
      </c>
      <c r="AO196">
        <v>0.002934098790551866</v>
      </c>
      <c r="AP196">
        <v>209.2738420594471</v>
      </c>
      <c r="AQ196">
        <v>10.19065992278636</v>
      </c>
      <c r="AR196">
        <v>0.03915592030311737</v>
      </c>
      <c r="AS196">
        <v>19.4067221341687</v>
      </c>
      <c r="AT196">
        <v>0.2580097661918523</v>
      </c>
      <c r="AU196">
        <v>16.52921809024897</v>
      </c>
      <c r="AV196">
        <v>16.69973748166232</v>
      </c>
      <c r="AW196">
        <v>1.270019804025581</v>
      </c>
      <c r="AX196">
        <v>108.3253785259013</v>
      </c>
      <c r="AY196">
        <v>5.19719199159299</v>
      </c>
      <c r="AZ196">
        <v>5.543547477815442</v>
      </c>
    </row>
    <row r="197" spans="1:52">
      <c r="A197" s="2">
        <v>45052</v>
      </c>
      <c r="B197">
        <v>1059.976393500048</v>
      </c>
      <c r="C197">
        <v>0.0314125266905676</v>
      </c>
      <c r="AN197" s="2">
        <v>45052</v>
      </c>
      <c r="AO197">
        <v>0.00295488097574276</v>
      </c>
      <c r="AP197">
        <v>211.9292764369533</v>
      </c>
      <c r="AQ197">
        <v>10.16014030844282</v>
      </c>
      <c r="AR197">
        <v>0.03798675527779054</v>
      </c>
      <c r="AS197">
        <v>20.46673388309114</v>
      </c>
      <c r="AT197">
        <v>0.26353700111613</v>
      </c>
      <c r="AU197">
        <v>16.14815866398302</v>
      </c>
      <c r="AV197">
        <v>16.66361659949915</v>
      </c>
      <c r="AW197">
        <v>1.261404766831984</v>
      </c>
      <c r="AX197">
        <v>109.820019341046</v>
      </c>
      <c r="AY197">
        <v>5.101345312789148</v>
      </c>
      <c r="AZ197">
        <v>5.563500442777221</v>
      </c>
    </row>
    <row r="198" spans="1:52">
      <c r="A198" s="2">
        <v>45053</v>
      </c>
      <c r="B198">
        <v>1018.450841817039</v>
      </c>
      <c r="C198">
        <v>-0.03917592121640667</v>
      </c>
      <c r="AN198" s="2">
        <v>45053</v>
      </c>
      <c r="AO198">
        <v>0.002903322125349893</v>
      </c>
      <c r="AP198">
        <v>211.5884225510893</v>
      </c>
      <c r="AQ198">
        <v>10.18428501849845</v>
      </c>
      <c r="AR198">
        <v>0.03832839911795325</v>
      </c>
      <c r="AS198">
        <v>21.9864323991327</v>
      </c>
      <c r="AT198">
        <v>0.2565854915814372</v>
      </c>
      <c r="AU198">
        <v>16.26927447771322</v>
      </c>
      <c r="AV198">
        <v>16.60696261517842</v>
      </c>
      <c r="AW198">
        <v>1.277070544791131</v>
      </c>
      <c r="AX198">
        <v>107.8789640113431</v>
      </c>
      <c r="AY198">
        <v>5.096625605912509</v>
      </c>
      <c r="AZ198">
        <v>5.593038229598064</v>
      </c>
    </row>
    <row r="199" spans="1:52">
      <c r="A199" s="2">
        <v>45054</v>
      </c>
      <c r="B199">
        <v>1013.938892199113</v>
      </c>
      <c r="C199">
        <v>-0.004430208540921021</v>
      </c>
      <c r="AN199" s="2">
        <v>45054</v>
      </c>
      <c r="AO199">
        <v>0.002830007191391745</v>
      </c>
      <c r="AP199">
        <v>235.2667035493072</v>
      </c>
      <c r="AQ199">
        <v>10.55176143055243</v>
      </c>
      <c r="AR199">
        <v>0.03575225686250117</v>
      </c>
      <c r="AS199">
        <v>22.87946083033746</v>
      </c>
      <c r="AT199">
        <v>0.2330537580150323</v>
      </c>
      <c r="AU199">
        <v>16.02252687315631</v>
      </c>
      <c r="AV199">
        <v>16.62764399858621</v>
      </c>
      <c r="AW199">
        <v>1.284365759644117</v>
      </c>
      <c r="AX199">
        <v>110.8584887134647</v>
      </c>
      <c r="AY199">
        <v>4.84173067294758</v>
      </c>
      <c r="AZ199">
        <v>5.886242076370273</v>
      </c>
    </row>
    <row r="200" spans="1:52">
      <c r="A200" s="2">
        <v>45055</v>
      </c>
      <c r="B200">
        <v>958.5510811155933</v>
      </c>
      <c r="C200">
        <v>-0.05462637986337637</v>
      </c>
      <c r="AN200" s="2">
        <v>45055</v>
      </c>
      <c r="AO200">
        <v>0.002775228828367275</v>
      </c>
      <c r="AP200">
        <v>230.1556755819419</v>
      </c>
      <c r="AQ200">
        <v>10.51742981437591</v>
      </c>
      <c r="AR200">
        <v>0.03471332361880283</v>
      </c>
      <c r="AS200">
        <v>24.18682894698972</v>
      </c>
      <c r="AT200">
        <v>0.226461887804354</v>
      </c>
      <c r="AU200">
        <v>16.15417197780157</v>
      </c>
      <c r="AV200">
        <v>16.59119912000732</v>
      </c>
      <c r="AW200">
        <v>1.298774090761233</v>
      </c>
      <c r="AX200">
        <v>113.123167709783</v>
      </c>
      <c r="AY200">
        <v>4.880678446013932</v>
      </c>
      <c r="AZ200">
        <v>5.960429355888948</v>
      </c>
    </row>
    <row r="201" spans="1:52">
      <c r="A201" s="2">
        <v>45056</v>
      </c>
      <c r="B201">
        <v>953.393464551199</v>
      </c>
      <c r="C201">
        <v>-0.005380638200722321</v>
      </c>
      <c r="AN201" s="2">
        <v>45056</v>
      </c>
      <c r="AO201">
        <v>0.002768769941099059</v>
      </c>
      <c r="AP201">
        <v>230.1884162436671</v>
      </c>
      <c r="AQ201">
        <v>10.56861275693046</v>
      </c>
      <c r="AR201">
        <v>0.03456443258492358</v>
      </c>
      <c r="AS201">
        <v>23.53575817979119</v>
      </c>
      <c r="AT201">
        <v>0.2262967908019413</v>
      </c>
      <c r="AU201">
        <v>16.13708742023799</v>
      </c>
      <c r="AV201">
        <v>16.65148863265368</v>
      </c>
      <c r="AW201">
        <v>1.295035566495901</v>
      </c>
      <c r="AX201">
        <v>115.6165066825792</v>
      </c>
      <c r="AY201">
        <v>4.848642322419873</v>
      </c>
      <c r="AZ201">
        <v>5.964267068450971</v>
      </c>
    </row>
    <row r="202" spans="1:52">
      <c r="A202" s="2">
        <v>45057</v>
      </c>
      <c r="B202">
        <v>965.5506861015051</v>
      </c>
      <c r="C202">
        <v>0.01275152599879514</v>
      </c>
      <c r="AN202" s="2">
        <v>45057</v>
      </c>
      <c r="AO202">
        <v>0.002803713196434834</v>
      </c>
      <c r="AP202">
        <v>228.8640300148027</v>
      </c>
      <c r="AQ202">
        <v>10.58481371268618</v>
      </c>
      <c r="AR202">
        <v>0.03511457947681731</v>
      </c>
      <c r="AS202">
        <v>23.38087835171902</v>
      </c>
      <c r="AT202">
        <v>0.2274512730996378</v>
      </c>
      <c r="AU202">
        <v>15.80318784019592</v>
      </c>
      <c r="AV202">
        <v>16.41678547523421</v>
      </c>
      <c r="AW202">
        <v>1.305000180798106</v>
      </c>
      <c r="AX202">
        <v>116.9256288716517</v>
      </c>
      <c r="AY202">
        <v>4.839096835181659</v>
      </c>
      <c r="AZ202">
        <v>5.959808942729413</v>
      </c>
    </row>
    <row r="203" spans="1:52">
      <c r="A203" s="2">
        <v>45058</v>
      </c>
      <c r="B203">
        <v>935.5185240618271</v>
      </c>
      <c r="C203">
        <v>-0.03110366185014635</v>
      </c>
      <c r="AN203" s="2">
        <v>45058</v>
      </c>
      <c r="AO203">
        <v>0.002782917953930584</v>
      </c>
      <c r="AP203">
        <v>228.2561441048972</v>
      </c>
      <c r="AQ203">
        <v>10.6385560988262</v>
      </c>
      <c r="AR203">
        <v>0.03491046355765257</v>
      </c>
      <c r="AS203">
        <v>23.46778850524534</v>
      </c>
      <c r="AT203">
        <v>0.2254563527543765</v>
      </c>
      <c r="AU203">
        <v>15.47482803194122</v>
      </c>
      <c r="AV203">
        <v>16.49248134776123</v>
      </c>
      <c r="AW203">
        <v>1.313603189154119</v>
      </c>
      <c r="AX203">
        <v>118.142868388143</v>
      </c>
      <c r="AY203">
        <v>4.865335771352285</v>
      </c>
      <c r="AZ203">
        <v>6.000954206176031</v>
      </c>
    </row>
    <row r="204" spans="1:52">
      <c r="A204" s="2">
        <v>45059</v>
      </c>
      <c r="B204">
        <v>951.2433440236354</v>
      </c>
      <c r="C204">
        <v>0.01680866766115363</v>
      </c>
      <c r="AN204" s="2">
        <v>45059</v>
      </c>
      <c r="AO204">
        <v>0.002852199482263618</v>
      </c>
      <c r="AP204">
        <v>225.6369526485741</v>
      </c>
      <c r="AQ204">
        <v>10.38934035731658</v>
      </c>
      <c r="AR204">
        <v>0.03525630266810954</v>
      </c>
      <c r="AS204">
        <v>24.44844665819829</v>
      </c>
      <c r="AT204">
        <v>0.2287466692069919</v>
      </c>
      <c r="AU204">
        <v>15.3475448947218</v>
      </c>
      <c r="AV204">
        <v>16.55619094814001</v>
      </c>
      <c r="AW204">
        <v>1.317664409024456</v>
      </c>
      <c r="AX204">
        <v>116.9377623666239</v>
      </c>
      <c r="AY204">
        <v>4.791147083279929</v>
      </c>
      <c r="AZ204">
        <v>6.013560790167555</v>
      </c>
    </row>
    <row r="205" spans="1:52">
      <c r="A205" s="2">
        <v>45060</v>
      </c>
      <c r="B205">
        <v>945.2293993324142</v>
      </c>
      <c r="C205">
        <v>-0.006322193715209479</v>
      </c>
      <c r="AN205" s="2">
        <v>45060</v>
      </c>
      <c r="AO205">
        <v>0.002826981550287124</v>
      </c>
      <c r="AP205">
        <v>227.1611100276642</v>
      </c>
      <c r="AQ205">
        <v>10.51032261393473</v>
      </c>
      <c r="AR205">
        <v>0.03519461591445183</v>
      </c>
      <c r="AS205">
        <v>23.8156422244462</v>
      </c>
      <c r="AT205">
        <v>0.2252019620948176</v>
      </c>
      <c r="AU205">
        <v>15.51313635616348</v>
      </c>
      <c r="AV205">
        <v>16.40858742564427</v>
      </c>
      <c r="AW205">
        <v>1.328605856111879</v>
      </c>
      <c r="AX205">
        <v>118.1936124613539</v>
      </c>
      <c r="AY205">
        <v>4.75507789479558</v>
      </c>
      <c r="AZ205">
        <v>6.070754849819279</v>
      </c>
    </row>
    <row r="206" spans="1:52">
      <c r="A206" s="2">
        <v>45061</v>
      </c>
      <c r="B206">
        <v>949.6093650101583</v>
      </c>
      <c r="C206">
        <v>0.004633759467106646</v>
      </c>
      <c r="AN206" s="2">
        <v>45061</v>
      </c>
      <c r="AO206">
        <v>0.003035293119245137</v>
      </c>
      <c r="AP206">
        <v>221.8185977301599</v>
      </c>
      <c r="AQ206">
        <v>10.69887369836871</v>
      </c>
      <c r="AR206">
        <v>0.03941057316492399</v>
      </c>
      <c r="AS206">
        <v>22.97613274122345</v>
      </c>
      <c r="AT206">
        <v>0.2263062659400402</v>
      </c>
      <c r="AU206">
        <v>15.06517649727835</v>
      </c>
      <c r="AV206">
        <v>16.9155124393331</v>
      </c>
      <c r="AW206">
        <v>1.31635209369772</v>
      </c>
      <c r="AX206">
        <v>106.5060984519769</v>
      </c>
      <c r="AY206">
        <v>5.295828882285395</v>
      </c>
      <c r="AZ206">
        <v>5.273399081554039</v>
      </c>
    </row>
    <row r="207" spans="1:52">
      <c r="A207" s="2">
        <v>45062</v>
      </c>
      <c r="B207">
        <v>954.3075227470777</v>
      </c>
      <c r="C207">
        <v>0.004947463567684052</v>
      </c>
      <c r="AN207" s="2">
        <v>45062</v>
      </c>
      <c r="AO207">
        <v>0.003015209560126212</v>
      </c>
      <c r="AP207">
        <v>224.5059704784964</v>
      </c>
      <c r="AQ207">
        <v>10.58327108653805</v>
      </c>
      <c r="AR207">
        <v>0.03918318032893357</v>
      </c>
      <c r="AS207">
        <v>22.97869953011916</v>
      </c>
      <c r="AT207">
        <v>0.2261276796639112</v>
      </c>
      <c r="AU207">
        <v>15.14307605423983</v>
      </c>
      <c r="AV207">
        <v>17.0857312334674</v>
      </c>
      <c r="AW207">
        <v>1.30832293127836</v>
      </c>
      <c r="AX207">
        <v>106.8064907648307</v>
      </c>
      <c r="AY207">
        <v>5.298549408096351</v>
      </c>
      <c r="AZ207">
        <v>5.264367560834964</v>
      </c>
    </row>
    <row r="208" spans="1:52">
      <c r="A208" s="2">
        <v>45063</v>
      </c>
      <c r="B208">
        <v>948.2507296505531</v>
      </c>
      <c r="C208">
        <v>-0.006346793829194008</v>
      </c>
      <c r="AN208" s="2">
        <v>45063</v>
      </c>
      <c r="AO208">
        <v>0.0030188991113458</v>
      </c>
      <c r="AP208">
        <v>223.1382287734053</v>
      </c>
      <c r="AQ208">
        <v>10.49930748244392</v>
      </c>
      <c r="AR208">
        <v>0.03882829441698182</v>
      </c>
      <c r="AS208">
        <v>22.90539349156201</v>
      </c>
      <c r="AT208">
        <v>0.2263892915278738</v>
      </c>
      <c r="AU208">
        <v>15.00005346189784</v>
      </c>
      <c r="AV208">
        <v>17.06806035646949</v>
      </c>
      <c r="AW208">
        <v>1.302379567383836</v>
      </c>
      <c r="AX208">
        <v>108.1943444614738</v>
      </c>
      <c r="AY208">
        <v>5.35640120651618</v>
      </c>
      <c r="AZ208">
        <v>5.3104908407145</v>
      </c>
    </row>
    <row r="209" spans="1:52">
      <c r="A209" s="2">
        <v>45064</v>
      </c>
      <c r="B209">
        <v>968.2624257169101</v>
      </c>
      <c r="C209">
        <v>0.02110380244445653</v>
      </c>
      <c r="AN209" s="2">
        <v>45064</v>
      </c>
      <c r="AO209">
        <v>0.003040385311777357</v>
      </c>
      <c r="AP209">
        <v>223.2613293688984</v>
      </c>
      <c r="AQ209">
        <v>10.5613596459621</v>
      </c>
      <c r="AR209">
        <v>0.0396933461556986</v>
      </c>
      <c r="AS209">
        <v>23.17404740256481</v>
      </c>
      <c r="AT209">
        <v>0.2292439315112483</v>
      </c>
      <c r="AU209">
        <v>14.85399264303842</v>
      </c>
      <c r="AV209">
        <v>17.05724258123221</v>
      </c>
      <c r="AW209">
        <v>1.289625833427094</v>
      </c>
      <c r="AX209">
        <v>105.2390906689819</v>
      </c>
      <c r="AY209">
        <v>5.365876272045556</v>
      </c>
      <c r="AZ209">
        <v>5.326491146709552</v>
      </c>
    </row>
    <row r="210" spans="1:52">
      <c r="A210" s="2">
        <v>45065</v>
      </c>
      <c r="B210">
        <v>952.8198028413689</v>
      </c>
      <c r="C210">
        <v>-0.01594879907077607</v>
      </c>
      <c r="AN210" s="2">
        <v>45065</v>
      </c>
      <c r="AO210">
        <v>0.003054067120807435</v>
      </c>
      <c r="AP210">
        <v>221.2167323918844</v>
      </c>
      <c r="AQ210">
        <v>10.74146348220587</v>
      </c>
      <c r="AR210">
        <v>0.03945838221057881</v>
      </c>
      <c r="AS210">
        <v>23.2379048499568</v>
      </c>
      <c r="AT210">
        <v>0.22882480363074</v>
      </c>
      <c r="AU210">
        <v>14.63363893174973</v>
      </c>
      <c r="AV210">
        <v>17.00549628764024</v>
      </c>
      <c r="AW210">
        <v>1.26066503298567</v>
      </c>
      <c r="AX210">
        <v>105.2007546744811</v>
      </c>
      <c r="AY210">
        <v>5.467263357457819</v>
      </c>
      <c r="AZ210">
        <v>5.404378967779124</v>
      </c>
    </row>
    <row r="211" spans="1:52">
      <c r="A211" s="2">
        <v>45066</v>
      </c>
      <c r="B211">
        <v>952.6525260454472</v>
      </c>
      <c r="C211">
        <v>-0.0001755597390218355</v>
      </c>
      <c r="AN211" s="2">
        <v>45066</v>
      </c>
      <c r="AO211">
        <v>0.003048276765130699</v>
      </c>
      <c r="AP211">
        <v>223.7583676249251</v>
      </c>
      <c r="AQ211">
        <v>10.78129928405751</v>
      </c>
      <c r="AR211">
        <v>0.03924786501776805</v>
      </c>
      <c r="AS211">
        <v>23.36002419596232</v>
      </c>
      <c r="AT211">
        <v>0.2291991610673576</v>
      </c>
      <c r="AU211">
        <v>14.5900784023057</v>
      </c>
      <c r="AV211">
        <v>16.89933976529662</v>
      </c>
      <c r="AW211">
        <v>1.25626611772953</v>
      </c>
      <c r="AX211">
        <v>105.413340217643</v>
      </c>
      <c r="AY211">
        <v>5.46717559426428</v>
      </c>
      <c r="AZ211">
        <v>5.411037498744949</v>
      </c>
    </row>
    <row r="212" spans="1:52">
      <c r="A212" s="2">
        <v>45067</v>
      </c>
      <c r="B212">
        <v>953.256440008116</v>
      </c>
      <c r="C212">
        <v>0.0006339288944896548</v>
      </c>
      <c r="AN212" s="2">
        <v>45067</v>
      </c>
      <c r="AO212">
        <v>0.003026421130354906</v>
      </c>
      <c r="AP212">
        <v>225.2158077209694</v>
      </c>
      <c r="AQ212">
        <v>10.79512334121536</v>
      </c>
      <c r="AR212">
        <v>0.03913978022076244</v>
      </c>
      <c r="AS212">
        <v>23.27319073031895</v>
      </c>
      <c r="AT212">
        <v>0.2282269240935078</v>
      </c>
      <c r="AU212">
        <v>14.69633280573169</v>
      </c>
      <c r="AV212">
        <v>16.80016335555885</v>
      </c>
      <c r="AW212">
        <v>1.261225381315671</v>
      </c>
      <c r="AX212">
        <v>104.866067071613</v>
      </c>
      <c r="AY212">
        <v>5.494234980399114</v>
      </c>
      <c r="AZ212">
        <v>5.43829113043983</v>
      </c>
    </row>
    <row r="213" spans="1:52">
      <c r="A213" s="2">
        <v>45068</v>
      </c>
      <c r="B213">
        <v>935.1320193336808</v>
      </c>
      <c r="C213">
        <v>-0.01901316362917083</v>
      </c>
      <c r="AN213" s="2">
        <v>45068</v>
      </c>
      <c r="AO213">
        <v>0.002772362474482314</v>
      </c>
      <c r="AP213">
        <v>245.8253948564812</v>
      </c>
      <c r="AQ213">
        <v>11.8776868024763</v>
      </c>
      <c r="AR213">
        <v>0.04090252842639169</v>
      </c>
      <c r="AS213">
        <v>20.31026923765825</v>
      </c>
      <c r="AT213">
        <v>0.2496573044208508</v>
      </c>
      <c r="AU213">
        <v>14.71132704719191</v>
      </c>
      <c r="AV213">
        <v>17.36047640653781</v>
      </c>
      <c r="AW213">
        <v>1.324537916725842</v>
      </c>
      <c r="AX213">
        <v>97.13942084652933</v>
      </c>
      <c r="AY213">
        <v>4.28155306609258</v>
      </c>
      <c r="AZ213">
        <v>6.244248456735812</v>
      </c>
    </row>
    <row r="214" spans="1:52">
      <c r="A214" s="2">
        <v>45069</v>
      </c>
      <c r="B214">
        <v>943.1827860161753</v>
      </c>
      <c r="C214">
        <v>0.008609230050994343</v>
      </c>
      <c r="AN214" s="2">
        <v>45069</v>
      </c>
      <c r="AO214">
        <v>0.002787731014813421</v>
      </c>
      <c r="AP214">
        <v>243.2396473881006</v>
      </c>
      <c r="AQ214">
        <v>11.80570964190245</v>
      </c>
      <c r="AR214">
        <v>0.04098868545597296</v>
      </c>
      <c r="AS214">
        <v>20.52258838494252</v>
      </c>
      <c r="AT214">
        <v>0.2497019222093285</v>
      </c>
      <c r="AU214">
        <v>14.94677279968358</v>
      </c>
      <c r="AV214">
        <v>17.39153586230001</v>
      </c>
      <c r="AW214">
        <v>1.328887835468534</v>
      </c>
      <c r="AX214">
        <v>96.3304950667559</v>
      </c>
      <c r="AY214">
        <v>4.338321951455476</v>
      </c>
      <c r="AZ214">
        <v>6.14855621416346</v>
      </c>
    </row>
    <row r="215" spans="1:52">
      <c r="A215" s="2">
        <v>45070</v>
      </c>
      <c r="B215">
        <v>954.3675749738295</v>
      </c>
      <c r="C215">
        <v>0.01185855925646884</v>
      </c>
      <c r="AN215" s="2">
        <v>45070</v>
      </c>
      <c r="AO215">
        <v>0.002782651200005244</v>
      </c>
      <c r="AP215">
        <v>244.4343465992114</v>
      </c>
      <c r="AQ215">
        <v>11.9885282713864</v>
      </c>
      <c r="AR215">
        <v>0.04066166814911926</v>
      </c>
      <c r="AS215">
        <v>20.71103528755536</v>
      </c>
      <c r="AT215">
        <v>0.249218415612761</v>
      </c>
      <c r="AU215">
        <v>15.14620535550887</v>
      </c>
      <c r="AV215">
        <v>17.30459336996431</v>
      </c>
      <c r="AW215">
        <v>1.322152806852924</v>
      </c>
      <c r="AX215">
        <v>95.49448225305449</v>
      </c>
      <c r="AY215">
        <v>4.281737619707108</v>
      </c>
      <c r="AZ215">
        <v>6.209072598084798</v>
      </c>
    </row>
    <row r="216" spans="1:52">
      <c r="A216" s="2">
        <v>45071</v>
      </c>
      <c r="B216">
        <v>926.9134347765976</v>
      </c>
      <c r="C216">
        <v>-0.02876684090821591</v>
      </c>
      <c r="AN216" s="2">
        <v>45071</v>
      </c>
      <c r="AO216">
        <v>0.002793446814374861</v>
      </c>
      <c r="AP216">
        <v>241.3214493295943</v>
      </c>
      <c r="AQ216">
        <v>11.96859510215601</v>
      </c>
      <c r="AR216">
        <v>0.04066329428619202</v>
      </c>
      <c r="AS216">
        <v>22.1016368249866</v>
      </c>
      <c r="AT216">
        <v>0.2479636487675552</v>
      </c>
      <c r="AU216">
        <v>14.98072394298366</v>
      </c>
      <c r="AV216">
        <v>17.25693918822904</v>
      </c>
      <c r="AW216">
        <v>1.312247375128199</v>
      </c>
      <c r="AX216">
        <v>94.39585486213521</v>
      </c>
      <c r="AY216">
        <v>4.337462815731977</v>
      </c>
      <c r="AZ216">
        <v>6.269169634389169</v>
      </c>
    </row>
    <row r="217" spans="1:52">
      <c r="A217" s="2">
        <v>45072</v>
      </c>
      <c r="B217">
        <v>922.8769545915894</v>
      </c>
      <c r="C217">
        <v>-0.004354754212814949</v>
      </c>
      <c r="AN217" s="2">
        <v>45072</v>
      </c>
      <c r="AO217">
        <v>0.002766222459300234</v>
      </c>
      <c r="AP217">
        <v>244.2639980818135</v>
      </c>
      <c r="AQ217">
        <v>12.01804746515679</v>
      </c>
      <c r="AR217">
        <v>0.04035632121988852</v>
      </c>
      <c r="AS217">
        <v>23.39556280044087</v>
      </c>
      <c r="AT217">
        <v>0.2479445822619123</v>
      </c>
      <c r="AU217">
        <v>15.0187257095574</v>
      </c>
      <c r="AV217">
        <v>17.2517006606397</v>
      </c>
      <c r="AW217">
        <v>1.317511844485316</v>
      </c>
      <c r="AX217">
        <v>92.33516018671044</v>
      </c>
      <c r="AY217">
        <v>4.310065089559189</v>
      </c>
      <c r="AZ217">
        <v>6.266568066094462</v>
      </c>
    </row>
    <row r="218" spans="1:52">
      <c r="A218" s="2">
        <v>45073</v>
      </c>
      <c r="B218">
        <v>933.5550116424032</v>
      </c>
      <c r="C218">
        <v>0.01157040166371837</v>
      </c>
      <c r="AN218" s="2">
        <v>45073</v>
      </c>
      <c r="AO218">
        <v>0.002773561571279057</v>
      </c>
      <c r="AP218">
        <v>244.1536281600723</v>
      </c>
      <c r="AQ218">
        <v>12.01192359856501</v>
      </c>
      <c r="AR218">
        <v>0.04032565187283507</v>
      </c>
      <c r="AS218">
        <v>23.55189700560356</v>
      </c>
      <c r="AT218">
        <v>0.2490058831354004</v>
      </c>
      <c r="AU218">
        <v>15.09364152659416</v>
      </c>
      <c r="AV218">
        <v>17.43469772300352</v>
      </c>
      <c r="AW218">
        <v>1.309032879821562</v>
      </c>
      <c r="AX218">
        <v>91.15755111325869</v>
      </c>
      <c r="AY218">
        <v>4.336063827377095</v>
      </c>
      <c r="AZ218">
        <v>6.220633197810498</v>
      </c>
    </row>
    <row r="219" spans="1:52">
      <c r="A219" s="2">
        <v>45074</v>
      </c>
      <c r="B219">
        <v>946.4181213367705</v>
      </c>
      <c r="C219">
        <v>0.01377863064731155</v>
      </c>
      <c r="AN219" s="2">
        <v>45074</v>
      </c>
      <c r="AO219">
        <v>0.00279773072467668</v>
      </c>
      <c r="AP219">
        <v>244.8066916270299</v>
      </c>
      <c r="AQ219">
        <v>12.01622834336883</v>
      </c>
      <c r="AR219">
        <v>0.04084692967593954</v>
      </c>
      <c r="AS219">
        <v>23.94082312850597</v>
      </c>
      <c r="AT219">
        <v>0.2520084614436591</v>
      </c>
      <c r="AU219">
        <v>15.10989946985893</v>
      </c>
      <c r="AV219">
        <v>17.37777800046884</v>
      </c>
      <c r="AW219">
        <v>1.307457068342112</v>
      </c>
      <c r="AX219">
        <v>91.54334236978818</v>
      </c>
      <c r="AY219">
        <v>4.172888912976422</v>
      </c>
      <c r="AZ219">
        <v>6.226812183437477</v>
      </c>
    </row>
    <row r="220" spans="1:52">
      <c r="A220" s="2">
        <v>45075</v>
      </c>
      <c r="B220">
        <v>980.1781775904074</v>
      </c>
      <c r="C220">
        <v>0.03567139670355468</v>
      </c>
      <c r="AN220" s="2">
        <v>45075</v>
      </c>
      <c r="AO220">
        <v>0.003035532093268869</v>
      </c>
      <c r="AP220">
        <v>268.7654068115816</v>
      </c>
      <c r="AQ220">
        <v>12.48344592266772</v>
      </c>
      <c r="AR220">
        <v>0.04040937004648047</v>
      </c>
      <c r="AS220">
        <v>25.63281165216896</v>
      </c>
      <c r="AT220">
        <v>0.2636191508671709</v>
      </c>
      <c r="AU220">
        <v>15.50082796978428</v>
      </c>
      <c r="AV220">
        <v>16.47122980191985</v>
      </c>
      <c r="AW220">
        <v>1.232147969463347</v>
      </c>
      <c r="AX220">
        <v>81.93846841104907</v>
      </c>
      <c r="AY220">
        <v>3.895829171808196</v>
      </c>
      <c r="AZ220">
        <v>6.133193387730632</v>
      </c>
    </row>
    <row r="221" spans="1:52">
      <c r="A221" s="2">
        <v>45076</v>
      </c>
      <c r="B221">
        <v>967.8557992353603</v>
      </c>
      <c r="C221">
        <v>-0.0125715697786084</v>
      </c>
      <c r="AN221" s="2">
        <v>45076</v>
      </c>
      <c r="AO221">
        <v>0.0030332600484638</v>
      </c>
      <c r="AP221">
        <v>268.12774576843</v>
      </c>
      <c r="AQ221">
        <v>12.3132772539689</v>
      </c>
      <c r="AR221">
        <v>0.04024730593504189</v>
      </c>
      <c r="AS221">
        <v>24.8624227904573</v>
      </c>
      <c r="AT221">
        <v>0.2623466027135136</v>
      </c>
      <c r="AU221">
        <v>15.41182882063993</v>
      </c>
      <c r="AV221">
        <v>16.42698928148129</v>
      </c>
      <c r="AW221">
        <v>1.247943303311136</v>
      </c>
      <c r="AX221">
        <v>83.85750885034719</v>
      </c>
      <c r="AY221">
        <v>3.889395632188311</v>
      </c>
      <c r="AZ221">
        <v>6.248437732430744</v>
      </c>
    </row>
    <row r="222" spans="1:52">
      <c r="A222" s="2">
        <v>45077</v>
      </c>
      <c r="B222">
        <v>968.4763312282939</v>
      </c>
      <c r="C222">
        <v>0.0006411409565596493</v>
      </c>
      <c r="AN222" s="2">
        <v>45077</v>
      </c>
      <c r="AO222">
        <v>0.003040963749853389</v>
      </c>
      <c r="AP222">
        <v>269.0265216783942</v>
      </c>
      <c r="AQ222">
        <v>12.38441274629525</v>
      </c>
      <c r="AR222">
        <v>0.04014652949270131</v>
      </c>
      <c r="AS222">
        <v>24.68662993187329</v>
      </c>
      <c r="AT222">
        <v>0.2626647305548278</v>
      </c>
      <c r="AU222">
        <v>15.35208621616354</v>
      </c>
      <c r="AV222">
        <v>16.49189027754519</v>
      </c>
      <c r="AW222">
        <v>1.261818462169638</v>
      </c>
      <c r="AX222">
        <v>84.6880257110471</v>
      </c>
      <c r="AY222">
        <v>3.77502994386295</v>
      </c>
      <c r="AZ222">
        <v>6.267257852701857</v>
      </c>
    </row>
    <row r="223" spans="1:52">
      <c r="A223" s="2">
        <v>45078</v>
      </c>
      <c r="B223">
        <v>947.7654578540835</v>
      </c>
      <c r="C223">
        <v>-0.02138500725974724</v>
      </c>
      <c r="AN223" s="2">
        <v>45078</v>
      </c>
      <c r="AO223">
        <v>0.003030034173784462</v>
      </c>
      <c r="AP223">
        <v>266.0215882750999</v>
      </c>
      <c r="AQ223">
        <v>12.36707871370455</v>
      </c>
      <c r="AR223">
        <v>0.03987303980894943</v>
      </c>
      <c r="AS223">
        <v>25.49641208435575</v>
      </c>
      <c r="AT223">
        <v>0.261140016462913</v>
      </c>
      <c r="AU223">
        <v>15.38455252138671</v>
      </c>
      <c r="AV223">
        <v>16.54052036900507</v>
      </c>
      <c r="AW223">
        <v>1.291048236154364</v>
      </c>
      <c r="AX223">
        <v>83.62668897783561</v>
      </c>
      <c r="AY223">
        <v>3.771609461195633</v>
      </c>
      <c r="AZ223">
        <v>6.275193365426023</v>
      </c>
    </row>
    <row r="224" spans="1:52">
      <c r="A224" s="2">
        <v>45079</v>
      </c>
      <c r="B224">
        <v>937.3967732399041</v>
      </c>
      <c r="C224">
        <v>-0.0109401376978393</v>
      </c>
      <c r="AN224" s="2">
        <v>45079</v>
      </c>
      <c r="AO224">
        <v>0.003040713607049815</v>
      </c>
      <c r="AP224">
        <v>269.9428359316587</v>
      </c>
      <c r="AQ224">
        <v>12.4883597639607</v>
      </c>
      <c r="AR224">
        <v>0.0396711991454315</v>
      </c>
      <c r="AS224">
        <v>24.70015472931809</v>
      </c>
      <c r="AT224">
        <v>0.2597690568136055</v>
      </c>
      <c r="AU224">
        <v>15.30531714174989</v>
      </c>
      <c r="AV224">
        <v>16.67845505209252</v>
      </c>
      <c r="AW224">
        <v>1.299368679137755</v>
      </c>
      <c r="AX224">
        <v>83.20952702909261</v>
      </c>
      <c r="AY224">
        <v>3.785395853586079</v>
      </c>
      <c r="AZ224">
        <v>6.20891492298111</v>
      </c>
    </row>
    <row r="225" spans="1:52">
      <c r="A225" s="2">
        <v>45080</v>
      </c>
      <c r="B225">
        <v>958.375766619974</v>
      </c>
      <c r="C225">
        <v>0.02238005717425362</v>
      </c>
      <c r="AN225" s="2">
        <v>45080</v>
      </c>
      <c r="AO225">
        <v>0.003059734971381698</v>
      </c>
      <c r="AP225">
        <v>266.2106580199875</v>
      </c>
      <c r="AQ225">
        <v>12.54976369870177</v>
      </c>
      <c r="AR225">
        <v>0.03960034462486488</v>
      </c>
      <c r="AS225">
        <v>23.94574116106216</v>
      </c>
      <c r="AT225">
        <v>0.2635592171623279</v>
      </c>
      <c r="AU225">
        <v>15.40360253963401</v>
      </c>
      <c r="AV225">
        <v>16.8276440339112</v>
      </c>
      <c r="AW225">
        <v>1.308371229849902</v>
      </c>
      <c r="AX225">
        <v>83.93185829826719</v>
      </c>
      <c r="AY225">
        <v>3.730593821915881</v>
      </c>
      <c r="AZ225">
        <v>6.184085503842079</v>
      </c>
    </row>
    <row r="226" spans="1:52">
      <c r="A226" s="2">
        <v>45081</v>
      </c>
      <c r="B226">
        <v>956.602106952011</v>
      </c>
      <c r="C226">
        <v>-0.001850693360307298</v>
      </c>
      <c r="AN226" s="2">
        <v>45081</v>
      </c>
      <c r="AO226">
        <v>0.003073901634594401</v>
      </c>
      <c r="AP226">
        <v>267.4705358584415</v>
      </c>
      <c r="AQ226">
        <v>12.60914389272155</v>
      </c>
      <c r="AR226">
        <v>0.03984171103257453</v>
      </c>
      <c r="AS226">
        <v>23.99523299748718</v>
      </c>
      <c r="AT226">
        <v>0.2637004548879446</v>
      </c>
      <c r="AU226">
        <v>15.32520621388416</v>
      </c>
      <c r="AV226">
        <v>16.67751756452201</v>
      </c>
      <c r="AW226">
        <v>1.308690192504907</v>
      </c>
      <c r="AX226">
        <v>83.90650960846185</v>
      </c>
      <c r="AY226">
        <v>3.744220394728949</v>
      </c>
      <c r="AZ226">
        <v>6.134424954437645</v>
      </c>
    </row>
    <row r="227" spans="1:52">
      <c r="A227" s="2">
        <v>45082</v>
      </c>
      <c r="B227">
        <v>960.2235106136288</v>
      </c>
      <c r="C227">
        <v>0.003785694841459852</v>
      </c>
      <c r="AN227" s="2">
        <v>45082</v>
      </c>
      <c r="AO227">
        <v>0.002991943594100785</v>
      </c>
      <c r="AP227">
        <v>229.7833897261081</v>
      </c>
      <c r="AQ227">
        <v>12.5892611639914</v>
      </c>
      <c r="AR227">
        <v>0.0384300073081086</v>
      </c>
      <c r="AS227">
        <v>23.01664417075837</v>
      </c>
      <c r="AT227">
        <v>0.3563755371303864</v>
      </c>
      <c r="AU227">
        <v>16.03432824328978</v>
      </c>
      <c r="AV227">
        <v>16.88123415718273</v>
      </c>
      <c r="AW227">
        <v>1.186353886106671</v>
      </c>
      <c r="AX227">
        <v>84.51147348716358</v>
      </c>
      <c r="AY227">
        <v>3.622293548182472</v>
      </c>
      <c r="AZ227">
        <v>6.002570848832882</v>
      </c>
    </row>
    <row r="228" spans="1:52">
      <c r="A228" s="2">
        <v>45083</v>
      </c>
      <c r="B228">
        <v>898.199768219907</v>
      </c>
      <c r="C228">
        <v>-0.06459302621541274</v>
      </c>
      <c r="AN228" s="2">
        <v>45083</v>
      </c>
      <c r="AO228">
        <v>0.002947639604014751</v>
      </c>
      <c r="AP228">
        <v>230.9637472052453</v>
      </c>
      <c r="AQ228">
        <v>12.56698637249149</v>
      </c>
      <c r="AR228">
        <v>0.03752550417963759</v>
      </c>
      <c r="AS228">
        <v>23.99460640301746</v>
      </c>
      <c r="AT228">
        <v>0.3680567555620696</v>
      </c>
      <c r="AU228">
        <v>15.90955391164963</v>
      </c>
      <c r="AV228">
        <v>16.5819668347931</v>
      </c>
      <c r="AW228">
        <v>1.162381609265794</v>
      </c>
      <c r="AX228">
        <v>84.70419443294055</v>
      </c>
      <c r="AY228">
        <v>3.699713936332307</v>
      </c>
      <c r="AZ228">
        <v>5.984825512679945</v>
      </c>
    </row>
    <row r="229" spans="1:52">
      <c r="A229" s="2">
        <v>45084</v>
      </c>
      <c r="B229">
        <v>921.2989167690253</v>
      </c>
      <c r="C229">
        <v>0.02571716155627302</v>
      </c>
      <c r="AN229" s="2">
        <v>45084</v>
      </c>
      <c r="AO229">
        <v>0.002864803005308123</v>
      </c>
      <c r="AP229">
        <v>235.80728421313</v>
      </c>
      <c r="AQ229">
        <v>12.48949182909248</v>
      </c>
      <c r="AR229">
        <v>0.03705140487694775</v>
      </c>
      <c r="AS229">
        <v>23.51248377533259</v>
      </c>
      <c r="AT229">
        <v>0.3709274088891667</v>
      </c>
      <c r="AU229">
        <v>16.16374032154057</v>
      </c>
      <c r="AV229">
        <v>16.57757953935621</v>
      </c>
      <c r="AW229">
        <v>1.156937024478301</v>
      </c>
      <c r="AX229">
        <v>88.18455963144183</v>
      </c>
      <c r="AY229">
        <v>3.732451094946887</v>
      </c>
      <c r="AZ229">
        <v>5.827305097490663</v>
      </c>
    </row>
    <row r="230" spans="1:52">
      <c r="A230" s="2">
        <v>45085</v>
      </c>
      <c r="B230">
        <v>868.9698158287307</v>
      </c>
      <c r="C230">
        <v>-0.05679926459027163</v>
      </c>
      <c r="AN230" s="2">
        <v>45085</v>
      </c>
      <c r="AO230">
        <v>0.002791764516023369</v>
      </c>
      <c r="AP230">
        <v>244.32666624039</v>
      </c>
      <c r="AQ230">
        <v>12.47763827344305</v>
      </c>
      <c r="AR230">
        <v>0.03592481411741349</v>
      </c>
      <c r="AS230">
        <v>23.63464128985032</v>
      </c>
      <c r="AT230">
        <v>0.3801715871816537</v>
      </c>
      <c r="AU230">
        <v>16.06242401212172</v>
      </c>
      <c r="AV230">
        <v>16.22202324587416</v>
      </c>
      <c r="AW230">
        <v>1.142689242309306</v>
      </c>
      <c r="AX230">
        <v>89.53627521897822</v>
      </c>
      <c r="AY230">
        <v>3.853801067879834</v>
      </c>
      <c r="AZ230">
        <v>5.734281626176748</v>
      </c>
    </row>
    <row r="231" spans="1:52">
      <c r="A231" s="2">
        <v>45086</v>
      </c>
      <c r="B231">
        <v>878.149050022284</v>
      </c>
      <c r="C231">
        <v>0.01056335217443549</v>
      </c>
      <c r="AN231" s="2">
        <v>45086</v>
      </c>
      <c r="AO231">
        <v>0.002801882403315088</v>
      </c>
      <c r="AP231">
        <v>246.1603829895006</v>
      </c>
      <c r="AQ231">
        <v>12.42701890936238</v>
      </c>
      <c r="AR231">
        <v>0.03600275825324292</v>
      </c>
      <c r="AS231">
        <v>23.4161323801802</v>
      </c>
      <c r="AT231">
        <v>0.3795964084643896</v>
      </c>
      <c r="AU231">
        <v>15.87521007967034</v>
      </c>
      <c r="AV231">
        <v>16.37270722834874</v>
      </c>
      <c r="AW231">
        <v>1.139670179972017</v>
      </c>
      <c r="AX231">
        <v>88.48181804402263</v>
      </c>
      <c r="AY231">
        <v>3.83942316385587</v>
      </c>
      <c r="AZ231">
        <v>5.831437406271534</v>
      </c>
    </row>
    <row r="232" spans="1:52">
      <c r="A232" s="2">
        <v>45087</v>
      </c>
      <c r="B232">
        <v>855.4508624061252</v>
      </c>
      <c r="C232">
        <v>-0.025847761966585</v>
      </c>
      <c r="AN232" s="2">
        <v>45087</v>
      </c>
      <c r="AO232">
        <v>0.002734720407895023</v>
      </c>
      <c r="AP232">
        <v>263.8166310755694</v>
      </c>
      <c r="AQ232">
        <v>12.13406532260884</v>
      </c>
      <c r="AR232">
        <v>0.03524030572145749</v>
      </c>
      <c r="AS232">
        <v>22.96928326779555</v>
      </c>
      <c r="AT232">
        <v>0.3723738070184442</v>
      </c>
      <c r="AU232">
        <v>15.6523746792935</v>
      </c>
      <c r="AV232">
        <v>16.11612737210466</v>
      </c>
      <c r="AW232">
        <v>1.109346765734105</v>
      </c>
      <c r="AX232">
        <v>92.93548337269895</v>
      </c>
      <c r="AY232">
        <v>4.091139059908511</v>
      </c>
      <c r="AZ232">
        <v>5.760723029707202</v>
      </c>
    </row>
    <row r="233" spans="1:52">
      <c r="A233" s="2">
        <v>45088</v>
      </c>
      <c r="B233">
        <v>774.8586764944171</v>
      </c>
      <c r="C233">
        <v>-0.09421018722808538</v>
      </c>
      <c r="AN233" s="2">
        <v>45088</v>
      </c>
      <c r="AO233">
        <v>0.002535262489955589</v>
      </c>
      <c r="AP233">
        <v>253.9122287337649</v>
      </c>
      <c r="AQ233">
        <v>12.50285765433083</v>
      </c>
      <c r="AR233">
        <v>0.03347765700143402</v>
      </c>
      <c r="AS233">
        <v>22.68355793474403</v>
      </c>
      <c r="AT233">
        <v>0.3672900840000551</v>
      </c>
      <c r="AU233">
        <v>15.93015312997152</v>
      </c>
      <c r="AV233">
        <v>16.03208333951517</v>
      </c>
      <c r="AW233">
        <v>1.141260636479916</v>
      </c>
      <c r="AX233">
        <v>99.68654573804442</v>
      </c>
      <c r="AY233">
        <v>4.078691311905606</v>
      </c>
      <c r="AZ233">
        <v>6.141656610626901</v>
      </c>
    </row>
    <row r="234" spans="1:52">
      <c r="A234" s="2">
        <v>45089</v>
      </c>
      <c r="B234">
        <v>770.1609240362491</v>
      </c>
      <c r="C234">
        <v>-0.006062721629989887</v>
      </c>
      <c r="AN234" s="2">
        <v>45089</v>
      </c>
      <c r="AO234">
        <v>0.00295820212658257</v>
      </c>
      <c r="AP234">
        <v>217.0164047766199</v>
      </c>
      <c r="AQ234">
        <v>12.31142990598715</v>
      </c>
      <c r="AR234">
        <v>0.0482431224279948</v>
      </c>
      <c r="AS234">
        <v>32.77592594698234</v>
      </c>
      <c r="AT234">
        <v>0.2170307092229123</v>
      </c>
      <c r="AU234">
        <v>17.28372195334005</v>
      </c>
      <c r="AV234">
        <v>18.42407704049968</v>
      </c>
      <c r="AW234">
        <v>1.239644778441793</v>
      </c>
      <c r="AX234">
        <v>80.29538382593634</v>
      </c>
      <c r="AY234">
        <v>3.923376194398004</v>
      </c>
      <c r="AZ234">
        <v>5.174568126123145</v>
      </c>
    </row>
    <row r="235" spans="1:52">
      <c r="A235" s="2">
        <v>45090</v>
      </c>
      <c r="B235">
        <v>773.7927272432307</v>
      </c>
      <c r="C235">
        <v>0.004715642008878085</v>
      </c>
      <c r="AN235" s="2">
        <v>45090</v>
      </c>
      <c r="AO235">
        <v>0.002972160692709973</v>
      </c>
      <c r="AP235">
        <v>215.5608581395705</v>
      </c>
      <c r="AQ235">
        <v>12.37452836255029</v>
      </c>
      <c r="AR235">
        <v>0.04873156830179662</v>
      </c>
      <c r="AS235">
        <v>34.35905448506706</v>
      </c>
      <c r="AT235">
        <v>0.2218732873926009</v>
      </c>
      <c r="AU235">
        <v>16.34735151960706</v>
      </c>
      <c r="AV235">
        <v>18.43884184580921</v>
      </c>
      <c r="AW235">
        <v>1.208374427913847</v>
      </c>
      <c r="AX235">
        <v>79.49782565940468</v>
      </c>
      <c r="AY235">
        <v>4.020306130000209</v>
      </c>
      <c r="AZ235">
        <v>5.2134405744933</v>
      </c>
    </row>
    <row r="236" spans="1:52">
      <c r="A236" s="2">
        <v>45091</v>
      </c>
      <c r="B236">
        <v>782.6421136714888</v>
      </c>
      <c r="C236">
        <v>0.01143637839526557</v>
      </c>
      <c r="AN236" s="2">
        <v>45091</v>
      </c>
      <c r="AO236">
        <v>0.003009158888030408</v>
      </c>
      <c r="AP236">
        <v>218.7235342587812</v>
      </c>
      <c r="AQ236">
        <v>12.21336231470024</v>
      </c>
      <c r="AR236">
        <v>0.04944575946972155</v>
      </c>
      <c r="AS236">
        <v>33.43670981917011</v>
      </c>
      <c r="AT236">
        <v>0.2133135082047406</v>
      </c>
      <c r="AU236">
        <v>16.60794129812723</v>
      </c>
      <c r="AV236">
        <v>18.31288340157688</v>
      </c>
      <c r="AW236">
        <v>1.192684580024629</v>
      </c>
      <c r="AX236">
        <v>80.41070294164389</v>
      </c>
      <c r="AY236">
        <v>4.130094485121283</v>
      </c>
      <c r="AZ236">
        <v>5.163009793259915</v>
      </c>
    </row>
    <row r="237" spans="1:52">
      <c r="A237" s="2">
        <v>45092</v>
      </c>
      <c r="B237">
        <v>761.751175512074</v>
      </c>
      <c r="C237">
        <v>-0.02669283673148171</v>
      </c>
      <c r="AN237" s="2">
        <v>45092</v>
      </c>
      <c r="AO237">
        <v>0.003020242413595693</v>
      </c>
      <c r="AP237">
        <v>222.3949075008878</v>
      </c>
      <c r="AQ237">
        <v>12.00379005848294</v>
      </c>
      <c r="AR237">
        <v>0.05065651713721125</v>
      </c>
      <c r="AS237">
        <v>33.49139397884319</v>
      </c>
      <c r="AT237">
        <v>0.212618614192316</v>
      </c>
      <c r="AU237">
        <v>15.70475244223428</v>
      </c>
      <c r="AV237">
        <v>18.02760695933928</v>
      </c>
      <c r="AW237">
        <v>1.22675574919737</v>
      </c>
      <c r="AX237">
        <v>81.40936980768373</v>
      </c>
      <c r="AY237">
        <v>4.164731731656593</v>
      </c>
      <c r="AZ237">
        <v>5.206138322357693</v>
      </c>
    </row>
    <row r="238" spans="1:52">
      <c r="A238" s="2">
        <v>45093</v>
      </c>
      <c r="B238">
        <v>757.0471972154774</v>
      </c>
      <c r="C238">
        <v>-0.006175216327607869</v>
      </c>
      <c r="AN238" s="2">
        <v>45093</v>
      </c>
      <c r="AO238">
        <v>0.00294738773456501</v>
      </c>
      <c r="AP238">
        <v>222.0440454926195</v>
      </c>
      <c r="AQ238">
        <v>11.80442436177</v>
      </c>
      <c r="AR238">
        <v>0.04992950312702457</v>
      </c>
      <c r="AS238">
        <v>33.48064789338366</v>
      </c>
      <c r="AT238">
        <v>0.2125822080484602</v>
      </c>
      <c r="AU238">
        <v>15.55481962948798</v>
      </c>
      <c r="AV238">
        <v>18.71010781820947</v>
      </c>
      <c r="AW238">
        <v>1.267719554614498</v>
      </c>
      <c r="AX238">
        <v>84.84685748086926</v>
      </c>
      <c r="AY238">
        <v>4.063075340718395</v>
      </c>
      <c r="AZ238">
        <v>5.161516369506799</v>
      </c>
    </row>
    <row r="239" spans="1:52">
      <c r="A239" s="2">
        <v>45094</v>
      </c>
      <c r="B239">
        <v>771.5318673203494</v>
      </c>
      <c r="C239">
        <v>0.01913311370565629</v>
      </c>
      <c r="AN239" s="2">
        <v>45094</v>
      </c>
      <c r="AO239">
        <v>0.002915637980998512</v>
      </c>
      <c r="AP239">
        <v>224.9373501047917</v>
      </c>
      <c r="AQ239">
        <v>11.97852077267176</v>
      </c>
      <c r="AR239">
        <v>0.0493203893371115</v>
      </c>
      <c r="AS239">
        <v>32.9847020687055</v>
      </c>
      <c r="AT239">
        <v>0.213702352537757</v>
      </c>
      <c r="AU239">
        <v>15.43253266012456</v>
      </c>
      <c r="AV239">
        <v>18.86835408138282</v>
      </c>
      <c r="AW239">
        <v>1.277275557107902</v>
      </c>
      <c r="AX239">
        <v>86.48888109206828</v>
      </c>
      <c r="AY239">
        <v>3.985479955775963</v>
      </c>
      <c r="AZ239">
        <v>5.193110975419304</v>
      </c>
    </row>
    <row r="240" spans="1:52">
      <c r="A240" s="2">
        <v>45095</v>
      </c>
      <c r="B240">
        <v>781.5360775284469</v>
      </c>
      <c r="C240">
        <v>0.01296668437409276</v>
      </c>
      <c r="AN240" s="2">
        <v>45095</v>
      </c>
      <c r="AO240">
        <v>0.002933131821744757</v>
      </c>
      <c r="AP240">
        <v>224.6251492043604</v>
      </c>
      <c r="AQ240">
        <v>12.217952908544</v>
      </c>
      <c r="AR240">
        <v>0.04964306086476315</v>
      </c>
      <c r="AS240">
        <v>32.70438612437606</v>
      </c>
      <c r="AT240">
        <v>0.2116329695155406</v>
      </c>
      <c r="AU240">
        <v>15.70351583122232</v>
      </c>
      <c r="AV240">
        <v>18.65450405651437</v>
      </c>
      <c r="AW240">
        <v>1.282282590473199</v>
      </c>
      <c r="AX240">
        <v>84.17561954157054</v>
      </c>
      <c r="AY240">
        <v>3.948568939198716</v>
      </c>
      <c r="AZ240">
        <v>5.222504607163539</v>
      </c>
    </row>
    <row r="241" spans="1:52">
      <c r="A241" s="2">
        <v>45096</v>
      </c>
      <c r="B241">
        <v>772.2803335957788</v>
      </c>
      <c r="C241">
        <v>-0.01184301556741785</v>
      </c>
      <c r="AN241" s="2">
        <v>45096</v>
      </c>
      <c r="AO241">
        <v>0.0028282728556435</v>
      </c>
      <c r="AP241">
        <v>230.0601662041344</v>
      </c>
      <c r="AQ241">
        <v>14.03564381879198</v>
      </c>
      <c r="AR241">
        <v>0.04501957318659298</v>
      </c>
      <c r="AS241">
        <v>32.01171855850487</v>
      </c>
      <c r="AT241">
        <v>0.1875722525189374</v>
      </c>
      <c r="AU241">
        <v>15.81315451172488</v>
      </c>
      <c r="AV241">
        <v>17.24443086471486</v>
      </c>
      <c r="AW241">
        <v>1.30203172674297</v>
      </c>
      <c r="AX241">
        <v>86.64656804168092</v>
      </c>
      <c r="AY241">
        <v>4.231424297605606</v>
      </c>
      <c r="AZ241">
        <v>5.748582198039807</v>
      </c>
    </row>
    <row r="242" spans="1:52">
      <c r="A242" s="2">
        <v>45097</v>
      </c>
      <c r="B242">
        <v>779.1296661908191</v>
      </c>
      <c r="C242">
        <v>0.008868971922604052</v>
      </c>
      <c r="AN242" s="2">
        <v>45097</v>
      </c>
      <c r="AO242">
        <v>0.002808166352280598</v>
      </c>
      <c r="AP242">
        <v>230.297912737006</v>
      </c>
      <c r="AQ242">
        <v>14.28863208358761</v>
      </c>
      <c r="AR242">
        <v>0.04502972516386836</v>
      </c>
      <c r="AS242">
        <v>32.43075226825867</v>
      </c>
      <c r="AT242">
        <v>0.19014369585805</v>
      </c>
      <c r="AU242">
        <v>15.94639393687395</v>
      </c>
      <c r="AV242">
        <v>17.44163120628166</v>
      </c>
      <c r="AW242">
        <v>1.291321293877449</v>
      </c>
      <c r="AX242">
        <v>84.99901583446429</v>
      </c>
      <c r="AY242">
        <v>4.118601266548824</v>
      </c>
      <c r="AZ242">
        <v>5.747850568330928</v>
      </c>
    </row>
    <row r="243" spans="1:52">
      <c r="A243" s="2">
        <v>45098</v>
      </c>
      <c r="B243">
        <v>804.1910602286565</v>
      </c>
      <c r="C243">
        <v>0.03216588345347327</v>
      </c>
      <c r="AN243" s="2">
        <v>45098</v>
      </c>
      <c r="AO243">
        <v>0.002742091149961387</v>
      </c>
      <c r="AP243">
        <v>231.6494927632313</v>
      </c>
      <c r="AQ243">
        <v>14.33601444283782</v>
      </c>
      <c r="AR243">
        <v>0.0450546679866493</v>
      </c>
      <c r="AS243">
        <v>33.18131694714974</v>
      </c>
      <c r="AT243">
        <v>0.1929709082958723</v>
      </c>
      <c r="AU243">
        <v>16.13889677467127</v>
      </c>
      <c r="AV243">
        <v>17.425499427856</v>
      </c>
      <c r="AW243">
        <v>1.30168578706677</v>
      </c>
      <c r="AX243">
        <v>85.35224466428886</v>
      </c>
      <c r="AY243">
        <v>4.097295998327974</v>
      </c>
      <c r="AZ243">
        <v>5.615041844684695</v>
      </c>
    </row>
    <row r="244" spans="1:52">
      <c r="A244" s="2">
        <v>45099</v>
      </c>
      <c r="B244">
        <v>844.5283836687465</v>
      </c>
      <c r="C244">
        <v>0.05015888068765761</v>
      </c>
      <c r="AN244" s="2">
        <v>45099</v>
      </c>
      <c r="AO244">
        <v>0.002707989674201074</v>
      </c>
      <c r="AP244">
        <v>228.1489444712414</v>
      </c>
      <c r="AQ244">
        <v>14.22915461714802</v>
      </c>
      <c r="AR244">
        <v>0.04470414678580766</v>
      </c>
      <c r="AS244">
        <v>34.1499645798778</v>
      </c>
      <c r="AT244">
        <v>0.200358404307421</v>
      </c>
      <c r="AU244">
        <v>16.16850432462411</v>
      </c>
      <c r="AV244">
        <v>17.64870378725448</v>
      </c>
      <c r="AW244">
        <v>1.314018850903495</v>
      </c>
      <c r="AX244">
        <v>84.16961180917416</v>
      </c>
      <c r="AY244">
        <v>4.126342346969705</v>
      </c>
      <c r="AZ244">
        <v>5.507808074102586</v>
      </c>
    </row>
    <row r="245" spans="1:52">
      <c r="A245" s="2">
        <v>45100</v>
      </c>
      <c r="B245">
        <v>835.660470190473</v>
      </c>
      <c r="C245">
        <v>-0.01050043272642909</v>
      </c>
      <c r="AN245" s="2">
        <v>45100</v>
      </c>
      <c r="AO245">
        <v>0.002692705608878331</v>
      </c>
      <c r="AP245">
        <v>223.5941159241885</v>
      </c>
      <c r="AQ245">
        <v>14.06580321180365</v>
      </c>
      <c r="AR245">
        <v>0.04470556300346673</v>
      </c>
      <c r="AS245">
        <v>34.45284597212588</v>
      </c>
      <c r="AT245">
        <v>0.205452858626956</v>
      </c>
      <c r="AU245">
        <v>16.18658860897427</v>
      </c>
      <c r="AV245">
        <v>17.48198443698235</v>
      </c>
      <c r="AW245">
        <v>1.291401827650835</v>
      </c>
      <c r="AX245">
        <v>85.03515858767484</v>
      </c>
      <c r="AY245">
        <v>4.23740797559284</v>
      </c>
      <c r="AZ245">
        <v>5.567472767855556</v>
      </c>
    </row>
    <row r="246" spans="1:52">
      <c r="A246" s="2">
        <v>45101</v>
      </c>
      <c r="B246">
        <v>863.2773973260894</v>
      </c>
      <c r="C246">
        <v>0.03304802383355732</v>
      </c>
      <c r="AN246" s="2">
        <v>45101</v>
      </c>
      <c r="AO246">
        <v>0.002719425717263875</v>
      </c>
      <c r="AP246">
        <v>226.6027279987814</v>
      </c>
      <c r="AQ246">
        <v>13.36259638153514</v>
      </c>
      <c r="AR246">
        <v>0.04576265777580048</v>
      </c>
      <c r="AS246">
        <v>34.95201513844329</v>
      </c>
      <c r="AT246">
        <v>0.2093987828260694</v>
      </c>
      <c r="AU246">
        <v>16.26069231578912</v>
      </c>
      <c r="AV246">
        <v>17.13069127137735</v>
      </c>
      <c r="AW246">
        <v>1.300689047047429</v>
      </c>
      <c r="AX246">
        <v>85.62381946648205</v>
      </c>
      <c r="AY246">
        <v>4.268332389899356</v>
      </c>
      <c r="AZ246">
        <v>5.493467025255502</v>
      </c>
    </row>
    <row r="247" spans="1:52">
      <c r="A247" s="2">
        <v>45102</v>
      </c>
      <c r="B247">
        <v>851.4401658754847</v>
      </c>
      <c r="C247">
        <v>-0.01371196730885027</v>
      </c>
      <c r="AN247" s="2">
        <v>45102</v>
      </c>
      <c r="AO247">
        <v>0.002689980676495039</v>
      </c>
      <c r="AP247">
        <v>228.3537774904889</v>
      </c>
      <c r="AQ247">
        <v>13.00904339162123</v>
      </c>
      <c r="AR247">
        <v>0.04550734754301651</v>
      </c>
      <c r="AS247">
        <v>34.75048424285311</v>
      </c>
      <c r="AT247">
        <v>0.2132298214047013</v>
      </c>
      <c r="AU247">
        <v>16.48341446939824</v>
      </c>
      <c r="AV247">
        <v>17.20170360611021</v>
      </c>
      <c r="AW247">
        <v>1.280740791988418</v>
      </c>
      <c r="AX247">
        <v>87.05478869924063</v>
      </c>
      <c r="AY247">
        <v>4.329071444589383</v>
      </c>
      <c r="AZ247">
        <v>5.522197928488</v>
      </c>
    </row>
    <row r="248" spans="1:52">
      <c r="A248" s="2">
        <v>45103</v>
      </c>
      <c r="B248">
        <v>894.9100189373121</v>
      </c>
      <c r="C248">
        <v>0.05105450130735845</v>
      </c>
      <c r="AN248" s="2">
        <v>45103</v>
      </c>
      <c r="AO248">
        <v>0.002664365178355205</v>
      </c>
      <c r="AP248">
        <v>239.854221760712</v>
      </c>
      <c r="AQ248">
        <v>11.842796797747</v>
      </c>
      <c r="AR248">
        <v>0.04782935659110472</v>
      </c>
      <c r="AS248">
        <v>40.50256627561718</v>
      </c>
      <c r="AT248">
        <v>0.2467513861962403</v>
      </c>
      <c r="AU248">
        <v>15.04483600829186</v>
      </c>
      <c r="AV248">
        <v>16.55179820672948</v>
      </c>
      <c r="AW248">
        <v>1.129556232125398</v>
      </c>
      <c r="AX248">
        <v>92.92268800566617</v>
      </c>
      <c r="AY248">
        <v>4.440180555345163</v>
      </c>
      <c r="AZ248">
        <v>5.441519552219889</v>
      </c>
    </row>
    <row r="249" spans="1:52">
      <c r="A249" s="2">
        <v>45104</v>
      </c>
      <c r="B249">
        <v>866.1191409179285</v>
      </c>
      <c r="C249">
        <v>-0.03217181326629037</v>
      </c>
      <c r="AN249" s="2">
        <v>45104</v>
      </c>
      <c r="AO249">
        <v>0.00259667805807641</v>
      </c>
      <c r="AP249">
        <v>242.0701461360186</v>
      </c>
      <c r="AQ249">
        <v>11.61910690540799</v>
      </c>
      <c r="AR249">
        <v>0.04734303549757508</v>
      </c>
      <c r="AS249">
        <v>41.19304794880563</v>
      </c>
      <c r="AT249">
        <v>0.241536431795549</v>
      </c>
      <c r="AU249">
        <v>15.03847906955916</v>
      </c>
      <c r="AV249">
        <v>16.55778793950889</v>
      </c>
      <c r="AW249">
        <v>1.191262061333798</v>
      </c>
      <c r="AX249">
        <v>93.07467021071699</v>
      </c>
      <c r="AY249">
        <v>4.486703303400684</v>
      </c>
      <c r="AZ249">
        <v>5.386455199905363</v>
      </c>
    </row>
    <row r="250" spans="1:52">
      <c r="A250" s="2">
        <v>45105</v>
      </c>
      <c r="B250">
        <v>879.3812944967649</v>
      </c>
      <c r="C250">
        <v>0.01531215851526024</v>
      </c>
      <c r="AN250" s="2">
        <v>45105</v>
      </c>
      <c r="AO250">
        <v>0.002601088915805354</v>
      </c>
      <c r="AP250">
        <v>240.6386570647602</v>
      </c>
      <c r="AQ250">
        <v>11.5519725342071</v>
      </c>
      <c r="AR250">
        <v>0.04726954193962588</v>
      </c>
      <c r="AS250">
        <v>41.41881330118618</v>
      </c>
      <c r="AT250">
        <v>0.2438951589068951</v>
      </c>
      <c r="AU250">
        <v>15.26777359575653</v>
      </c>
      <c r="AV250">
        <v>16.582197770085</v>
      </c>
      <c r="AW250">
        <v>1.18033998474939</v>
      </c>
      <c r="AX250">
        <v>91.80867146030964</v>
      </c>
      <c r="AY250">
        <v>4.459067594290654</v>
      </c>
      <c r="AZ250">
        <v>5.444756241428124</v>
      </c>
    </row>
    <row r="251" spans="1:52">
      <c r="A251" s="2">
        <v>45106</v>
      </c>
      <c r="B251">
        <v>834.0428466010972</v>
      </c>
      <c r="C251">
        <v>-0.05155721207557995</v>
      </c>
      <c r="AN251" s="2">
        <v>45106</v>
      </c>
      <c r="AO251">
        <v>0.002513123787621342</v>
      </c>
      <c r="AP251">
        <v>244.328842255688</v>
      </c>
      <c r="AQ251">
        <v>11.63108300004084</v>
      </c>
      <c r="AR251">
        <v>0.04628488544019091</v>
      </c>
      <c r="AS251">
        <v>41.37739224487636</v>
      </c>
      <c r="AT251">
        <v>0.2379660962408225</v>
      </c>
      <c r="AU251">
        <v>15.76690417697</v>
      </c>
      <c r="AV251">
        <v>16.37975817308942</v>
      </c>
      <c r="AW251">
        <v>1.219174842991648</v>
      </c>
      <c r="AX251">
        <v>93.8414810094521</v>
      </c>
      <c r="AY251">
        <v>4.382156935980836</v>
      </c>
      <c r="AZ251">
        <v>5.512719249899157</v>
      </c>
    </row>
    <row r="252" spans="1:52">
      <c r="A252" s="2">
        <v>45107</v>
      </c>
      <c r="B252">
        <v>859.3310395639529</v>
      </c>
      <c r="C252">
        <v>0.03032001661055017</v>
      </c>
      <c r="AN252" s="2">
        <v>45107</v>
      </c>
      <c r="AO252">
        <v>0.002558996209981976</v>
      </c>
      <c r="AP252">
        <v>244.0555650304332</v>
      </c>
      <c r="AQ252">
        <v>11.82793056229681</v>
      </c>
      <c r="AR252">
        <v>0.0470833360607985</v>
      </c>
      <c r="AS252">
        <v>42.07359633302239</v>
      </c>
      <c r="AT252">
        <v>0.2424849412816086</v>
      </c>
      <c r="AU252">
        <v>15.93616189076904</v>
      </c>
      <c r="AV252">
        <v>16.53119147403178</v>
      </c>
      <c r="AW252">
        <v>1.183707207466964</v>
      </c>
      <c r="AX252">
        <v>95.36169719583361</v>
      </c>
      <c r="AY252">
        <v>4.025968239064308</v>
      </c>
      <c r="AZ252">
        <v>5.529722150893907</v>
      </c>
    </row>
    <row r="253" spans="1:52">
      <c r="A253" s="2">
        <v>45108</v>
      </c>
      <c r="B253">
        <v>902.4428929202483</v>
      </c>
      <c r="C253">
        <v>0.05016908661669128</v>
      </c>
      <c r="AN253" s="2">
        <v>45108</v>
      </c>
      <c r="AO253">
        <v>0.002685288519311586</v>
      </c>
      <c r="AP253">
        <v>246.0308551904774</v>
      </c>
      <c r="AQ253">
        <v>11.63051920722637</v>
      </c>
      <c r="AR253">
        <v>0.04736394592946141</v>
      </c>
      <c r="AS253">
        <v>42.10733729159757</v>
      </c>
      <c r="AT253">
        <v>0.2470361151468625</v>
      </c>
      <c r="AU253">
        <v>15.62364789588601</v>
      </c>
      <c r="AV253">
        <v>16.74508806206525</v>
      </c>
      <c r="AW253">
        <v>1.114200299058733</v>
      </c>
      <c r="AX253">
        <v>94.50058157503776</v>
      </c>
      <c r="AY253">
        <v>4.006491920118982</v>
      </c>
      <c r="AZ253">
        <v>5.660297569924779</v>
      </c>
    </row>
    <row r="254" spans="1:52">
      <c r="A254" s="2">
        <v>45109</v>
      </c>
      <c r="B254">
        <v>913.4313439936504</v>
      </c>
      <c r="C254">
        <v>0.01217633953306918</v>
      </c>
      <c r="AN254" s="2">
        <v>45109</v>
      </c>
      <c r="AO254">
        <v>0.002709348003854745</v>
      </c>
      <c r="AP254">
        <v>245.0041277880452</v>
      </c>
      <c r="AQ254">
        <v>11.428716280166</v>
      </c>
      <c r="AR254">
        <v>0.04822690386436836</v>
      </c>
      <c r="AS254">
        <v>41.64669351286765</v>
      </c>
      <c r="AT254">
        <v>0.2431656151473454</v>
      </c>
      <c r="AU254">
        <v>14.96870911331978</v>
      </c>
      <c r="AV254">
        <v>16.40153687197115</v>
      </c>
      <c r="AW254">
        <v>1.166789476741144</v>
      </c>
      <c r="AX254">
        <v>93.67028192872084</v>
      </c>
      <c r="AY254">
        <v>4.139330022874453</v>
      </c>
      <c r="AZ254">
        <v>5.744368096821524</v>
      </c>
    </row>
    <row r="255" spans="1:52">
      <c r="A255" s="2">
        <v>45110</v>
      </c>
      <c r="B255">
        <v>923.06775632183</v>
      </c>
      <c r="C255">
        <v>0.010549684321153</v>
      </c>
      <c r="AN255" s="2">
        <v>45110</v>
      </c>
      <c r="AO255">
        <v>0.003248129721026474</v>
      </c>
      <c r="AP255">
        <v>261.02347834407</v>
      </c>
      <c r="AQ255">
        <v>11.83843557947011</v>
      </c>
      <c r="AR255">
        <v>0.05029324037948448</v>
      </c>
      <c r="AS255">
        <v>43.00626998579794</v>
      </c>
      <c r="AT255">
        <v>0.2699968125916107</v>
      </c>
      <c r="AU255">
        <v>11.87816777273003</v>
      </c>
      <c r="AV255">
        <v>16.38620667669598</v>
      </c>
      <c r="AW255">
        <v>0.7879066126434551</v>
      </c>
      <c r="AX255">
        <v>99.26596368943271</v>
      </c>
      <c r="AY255">
        <v>3.982675925265722</v>
      </c>
      <c r="AZ255">
        <v>6.25551295460973</v>
      </c>
    </row>
    <row r="256" spans="1:52">
      <c r="A256" s="2">
        <v>45111</v>
      </c>
      <c r="B256">
        <v>931.2853854566031</v>
      </c>
      <c r="C256">
        <v>0.00890251997049285</v>
      </c>
      <c r="AN256" s="2">
        <v>45111</v>
      </c>
      <c r="AO256">
        <v>0.003220090290445686</v>
      </c>
      <c r="AP256">
        <v>259.5397345779049</v>
      </c>
      <c r="AQ256">
        <v>11.79175681511201</v>
      </c>
      <c r="AR256">
        <v>0.0502578640496016</v>
      </c>
      <c r="AS256">
        <v>43.00585286053488</v>
      </c>
      <c r="AT256">
        <v>0.2723802608616473</v>
      </c>
      <c r="AU256">
        <v>12.08238450202606</v>
      </c>
      <c r="AV256">
        <v>16.80412247472773</v>
      </c>
      <c r="AW256">
        <v>0.7668968220943659</v>
      </c>
      <c r="AX256">
        <v>95.70474086911214</v>
      </c>
      <c r="AY256">
        <v>4.079955742281255</v>
      </c>
      <c r="AZ256">
        <v>6.263284912977911</v>
      </c>
    </row>
    <row r="257" spans="1:52">
      <c r="A257" s="2">
        <v>45112</v>
      </c>
      <c r="B257">
        <v>926.1565264004452</v>
      </c>
      <c r="C257">
        <v>-0.005507290392668729</v>
      </c>
      <c r="AN257" s="2">
        <v>45112</v>
      </c>
      <c r="AO257">
        <v>0.003237229844896568</v>
      </c>
      <c r="AP257">
        <v>260.4822600253057</v>
      </c>
      <c r="AQ257">
        <v>11.85125731771466</v>
      </c>
      <c r="AR257">
        <v>0.05038907987131166</v>
      </c>
      <c r="AS257">
        <v>43.87745437260991</v>
      </c>
      <c r="AT257">
        <v>0.274709288301919</v>
      </c>
      <c r="AU257">
        <v>12.0044955821432</v>
      </c>
      <c r="AV257">
        <v>16.88715056784805</v>
      </c>
      <c r="AW257">
        <v>0.7185240901027763</v>
      </c>
      <c r="AX257">
        <v>97.19907713332425</v>
      </c>
      <c r="AY257">
        <v>4.032421820092062</v>
      </c>
      <c r="AZ257">
        <v>6.294749684613306</v>
      </c>
    </row>
    <row r="258" spans="1:52">
      <c r="A258" s="2">
        <v>45113</v>
      </c>
      <c r="B258">
        <v>904.7145332706694</v>
      </c>
      <c r="C258">
        <v>-0.02315158671192563</v>
      </c>
      <c r="AN258" s="2">
        <v>45113</v>
      </c>
      <c r="AO258">
        <v>0.003193609852662269</v>
      </c>
      <c r="AP258">
        <v>262.3469968300169</v>
      </c>
      <c r="AQ258">
        <v>12.00798128697285</v>
      </c>
      <c r="AR258">
        <v>0.04989782886394366</v>
      </c>
      <c r="AS258">
        <v>43.98435036819214</v>
      </c>
      <c r="AT258">
        <v>0.2722724838886364</v>
      </c>
      <c r="AU258">
        <v>11.92783061007461</v>
      </c>
      <c r="AV258">
        <v>16.95132384824931</v>
      </c>
      <c r="AW258">
        <v>0.7242960238667387</v>
      </c>
      <c r="AX258">
        <v>98.71088145058562</v>
      </c>
      <c r="AY258">
        <v>4.00464669795671</v>
      </c>
      <c r="AZ258">
        <v>6.335136627484578</v>
      </c>
    </row>
    <row r="259" spans="1:52">
      <c r="A259" s="2">
        <v>45114</v>
      </c>
      <c r="B259">
        <v>886.6759591648547</v>
      </c>
      <c r="C259">
        <v>-0.01993841531494223</v>
      </c>
      <c r="AN259" s="2">
        <v>45114</v>
      </c>
      <c r="AO259">
        <v>0.003184024044570296</v>
      </c>
      <c r="AP259">
        <v>261.0148641639648</v>
      </c>
      <c r="AQ259">
        <v>12.16999787750812</v>
      </c>
      <c r="AR259">
        <v>0.05042644549059679</v>
      </c>
      <c r="AS259">
        <v>44.78804737577192</v>
      </c>
      <c r="AT259">
        <v>0.274372378602751</v>
      </c>
      <c r="AU259">
        <v>11.96250661921341</v>
      </c>
      <c r="AV259">
        <v>17.20737087425803</v>
      </c>
      <c r="AW259">
        <v>0.7501448959963837</v>
      </c>
      <c r="AX259">
        <v>97.73926343297579</v>
      </c>
      <c r="AY259">
        <v>3.734016469389743</v>
      </c>
      <c r="AZ259">
        <v>6.3308974767134</v>
      </c>
    </row>
    <row r="260" spans="1:52">
      <c r="A260" s="2">
        <v>45115</v>
      </c>
      <c r="B260">
        <v>907.0295189307838</v>
      </c>
      <c r="C260">
        <v>0.02295490201978612</v>
      </c>
      <c r="AN260" s="2">
        <v>45115</v>
      </c>
      <c r="AO260">
        <v>0.00321951020726839</v>
      </c>
      <c r="AP260">
        <v>262.9759237481857</v>
      </c>
      <c r="AQ260">
        <v>12.34249429692987</v>
      </c>
      <c r="AR260">
        <v>0.05117137771086173</v>
      </c>
      <c r="AS260">
        <v>45.28059250881305</v>
      </c>
      <c r="AT260">
        <v>0.2771543093127498</v>
      </c>
      <c r="AU260">
        <v>11.85588714400408</v>
      </c>
      <c r="AV260">
        <v>17.3296497619247</v>
      </c>
      <c r="AW260">
        <v>0.7277771299895744</v>
      </c>
      <c r="AX260">
        <v>98.24954675832429</v>
      </c>
      <c r="AY260">
        <v>3.550539885289572</v>
      </c>
      <c r="AZ260">
        <v>6.325368307351632</v>
      </c>
    </row>
    <row r="261" spans="1:52">
      <c r="A261" s="2">
        <v>45116</v>
      </c>
      <c r="B261">
        <v>912.6275961848542</v>
      </c>
      <c r="C261">
        <v>0.006171879897215904</v>
      </c>
      <c r="AN261" s="2">
        <v>45116</v>
      </c>
      <c r="AO261">
        <v>0.003246473384526149</v>
      </c>
      <c r="AP261">
        <v>259.265658365185</v>
      </c>
      <c r="AQ261">
        <v>12.33354167912961</v>
      </c>
      <c r="AR261">
        <v>0.0516327914227134</v>
      </c>
      <c r="AS261">
        <v>45.78572941075078</v>
      </c>
      <c r="AT261">
        <v>0.2781405700539972</v>
      </c>
      <c r="AU261">
        <v>12.46257464801187</v>
      </c>
      <c r="AV261">
        <v>17.40451014699305</v>
      </c>
      <c r="AW261">
        <v>0.7433090039247785</v>
      </c>
      <c r="AX261">
        <v>98.3623347692568</v>
      </c>
      <c r="AY261">
        <v>3.505714866071453</v>
      </c>
      <c r="AZ261">
        <v>5.948425175585984</v>
      </c>
    </row>
    <row r="262" spans="1:52">
      <c r="A262" s="2">
        <v>45117</v>
      </c>
      <c r="B262">
        <v>905.857661046738</v>
      </c>
      <c r="C262">
        <v>-0.007418069721337739</v>
      </c>
      <c r="AN262" s="2">
        <v>45117</v>
      </c>
      <c r="AO262">
        <v>0.003468973358623317</v>
      </c>
      <c r="AP262">
        <v>287.4653314876845</v>
      </c>
      <c r="AQ262">
        <v>11.88137029139964</v>
      </c>
      <c r="AR262">
        <v>0.04926959653259011</v>
      </c>
      <c r="AS262">
        <v>50.60404450282994</v>
      </c>
      <c r="AT262">
        <v>0.3493775042651791</v>
      </c>
      <c r="AU262">
        <v>11.57841405228603</v>
      </c>
      <c r="AV262">
        <v>16.11842408905859</v>
      </c>
      <c r="AW262">
        <v>0.6923927083789169</v>
      </c>
      <c r="AX262">
        <v>88.31832010683968</v>
      </c>
      <c r="AY262">
        <v>3.355369248137951</v>
      </c>
      <c r="AZ262">
        <v>5.496380852483552</v>
      </c>
    </row>
    <row r="263" spans="1:52">
      <c r="A263" s="2">
        <v>45118</v>
      </c>
      <c r="B263">
        <v>917.8496034685706</v>
      </c>
      <c r="C263">
        <v>0.01323821935553937</v>
      </c>
      <c r="AN263" s="2">
        <v>45118</v>
      </c>
      <c r="AO263">
        <v>0.003488132855688865</v>
      </c>
      <c r="AP263">
        <v>287.77051012923</v>
      </c>
      <c r="AQ263">
        <v>11.98766550378465</v>
      </c>
      <c r="AR263">
        <v>0.04945175559819918</v>
      </c>
      <c r="AS263">
        <v>49.46657468083792</v>
      </c>
      <c r="AT263">
        <v>0.3378703871746119</v>
      </c>
      <c r="AU263">
        <v>11.71209372254248</v>
      </c>
      <c r="AV263">
        <v>16.16229303920503</v>
      </c>
      <c r="AW263">
        <v>0.727060467848999</v>
      </c>
      <c r="AX263">
        <v>83.65788501402751</v>
      </c>
      <c r="AY263">
        <v>3.402890798284072</v>
      </c>
      <c r="AZ263">
        <v>5.656362383182633</v>
      </c>
    </row>
    <row r="264" spans="1:52">
      <c r="A264" s="2">
        <v>45119</v>
      </c>
      <c r="B264">
        <v>927.9926157393879</v>
      </c>
      <c r="C264">
        <v>0.01105084344154705</v>
      </c>
      <c r="AN264" s="2">
        <v>45119</v>
      </c>
      <c r="AO264">
        <v>0.003501154581593399</v>
      </c>
      <c r="AP264">
        <v>286.1242593023089</v>
      </c>
      <c r="AQ264">
        <v>12.04477192504506</v>
      </c>
      <c r="AR264">
        <v>0.05005072434205741</v>
      </c>
      <c r="AS264">
        <v>50.29315224165126</v>
      </c>
      <c r="AT264">
        <v>0.3372692790063427</v>
      </c>
      <c r="AU264">
        <v>11.78176164026024</v>
      </c>
      <c r="AV264">
        <v>16.08850930210138</v>
      </c>
      <c r="AW264">
        <v>0.6940813093555047</v>
      </c>
      <c r="AX264">
        <v>83.92644904791548</v>
      </c>
      <c r="AY264">
        <v>3.327883999005423</v>
      </c>
      <c r="AZ264">
        <v>5.776176630607761</v>
      </c>
    </row>
    <row r="265" spans="1:52">
      <c r="A265" s="2">
        <v>45120</v>
      </c>
      <c r="B265">
        <v>921.5516309663001</v>
      </c>
      <c r="C265">
        <v>-0.006940771579260763</v>
      </c>
      <c r="AN265" s="2">
        <v>45120</v>
      </c>
      <c r="AO265">
        <v>0.003503244508483894</v>
      </c>
      <c r="AP265">
        <v>288.2457901536511</v>
      </c>
      <c r="AQ265">
        <v>11.88669562188083</v>
      </c>
      <c r="AR265">
        <v>0.04988329413951742</v>
      </c>
      <c r="AS265">
        <v>50.48243604047623</v>
      </c>
      <c r="AT265">
        <v>0.3410044807586749</v>
      </c>
      <c r="AU265">
        <v>11.69008397331084</v>
      </c>
      <c r="AV265">
        <v>16.17832797071046</v>
      </c>
      <c r="AW265">
        <v>0.6692745828840706</v>
      </c>
      <c r="AX265">
        <v>85.31953712373252</v>
      </c>
      <c r="AY265">
        <v>3.314496584284849</v>
      </c>
      <c r="AZ265">
        <v>5.83735024021066</v>
      </c>
    </row>
    <row r="266" spans="1:52">
      <c r="A266" s="2">
        <v>45121</v>
      </c>
      <c r="B266">
        <v>1013.708043637467</v>
      </c>
      <c r="C266">
        <v>0.1000013559463138</v>
      </c>
      <c r="AN266" s="2">
        <v>45121</v>
      </c>
      <c r="AO266">
        <v>0.003724961620024504</v>
      </c>
      <c r="AP266">
        <v>257.6619904574649</v>
      </c>
      <c r="AQ266">
        <v>11.60476836454027</v>
      </c>
      <c r="AR266">
        <v>0.0512969036197349</v>
      </c>
      <c r="AS266">
        <v>52.32512891053961</v>
      </c>
      <c r="AT266">
        <v>0.3580190241850973</v>
      </c>
      <c r="AU266">
        <v>11.59096055416293</v>
      </c>
      <c r="AV266">
        <v>16.51332842095739</v>
      </c>
      <c r="AW266">
        <v>0.7060877179064095</v>
      </c>
      <c r="AX266">
        <v>80.29708075775352</v>
      </c>
      <c r="AY266">
        <v>3.101125715569875</v>
      </c>
      <c r="AZ266">
        <v>5.949111763211649</v>
      </c>
    </row>
    <row r="267" spans="1:52">
      <c r="A267" s="2">
        <v>45122</v>
      </c>
      <c r="B267">
        <v>997.018601113983</v>
      </c>
      <c r="C267">
        <v>-0.01646375662917476</v>
      </c>
      <c r="AN267" s="2">
        <v>45122</v>
      </c>
      <c r="AO267">
        <v>0.003799499708054105</v>
      </c>
      <c r="AP267">
        <v>273.8177149966904</v>
      </c>
      <c r="AQ267">
        <v>11.58506552551201</v>
      </c>
      <c r="AR267">
        <v>0.05219606671517028</v>
      </c>
      <c r="AS267">
        <v>52.28585026719602</v>
      </c>
      <c r="AT267">
        <v>0.363312715870177</v>
      </c>
      <c r="AU267">
        <v>11.38557475456249</v>
      </c>
      <c r="AV267">
        <v>16.53903013881641</v>
      </c>
      <c r="AW267">
        <v>0.6755746928750491</v>
      </c>
      <c r="AX267">
        <v>82.69177557434526</v>
      </c>
      <c r="AY267">
        <v>2.951656300522003</v>
      </c>
      <c r="AZ267">
        <v>5.631750759878295</v>
      </c>
    </row>
    <row r="268" spans="1:52">
      <c r="A268" s="2">
        <v>45123</v>
      </c>
      <c r="B268">
        <v>996.6750121466305</v>
      </c>
      <c r="C268">
        <v>-0.0003446164063224399</v>
      </c>
      <c r="AN268" s="2">
        <v>45123</v>
      </c>
      <c r="AO268">
        <v>0.00380067074111573</v>
      </c>
      <c r="AP268">
        <v>275.9878752095267</v>
      </c>
      <c r="AQ268">
        <v>11.61303832900376</v>
      </c>
      <c r="AR268">
        <v>0.05229751625475414</v>
      </c>
      <c r="AS268">
        <v>52.65885167405775</v>
      </c>
      <c r="AT268">
        <v>0.3582947724352719</v>
      </c>
      <c r="AU268">
        <v>11.48392348974875</v>
      </c>
      <c r="AV268">
        <v>16.59206065588639</v>
      </c>
      <c r="AW268">
        <v>0.6934873509755978</v>
      </c>
      <c r="AX268">
        <v>83.6926126025262</v>
      </c>
      <c r="AY268">
        <v>2.875722273786073</v>
      </c>
      <c r="AZ268">
        <v>5.548084406835349</v>
      </c>
    </row>
    <row r="269" spans="1:52">
      <c r="A269" s="2">
        <v>45124</v>
      </c>
      <c r="B269">
        <v>975.2911110624427</v>
      </c>
      <c r="C269">
        <v>-0.02145523949489947</v>
      </c>
      <c r="AN269" s="2">
        <v>45124</v>
      </c>
      <c r="AO269">
        <v>0.003231282223935784</v>
      </c>
      <c r="AP269">
        <v>194.8732349097272</v>
      </c>
      <c r="AQ269">
        <v>12.54761607965246</v>
      </c>
      <c r="AR269">
        <v>0.0492798807483373</v>
      </c>
      <c r="AS269">
        <v>58.76692603291362</v>
      </c>
      <c r="AT269">
        <v>0.3890233085904733</v>
      </c>
      <c r="AU269">
        <v>11.70502144541241</v>
      </c>
      <c r="AV269">
        <v>17.88336615699133</v>
      </c>
      <c r="AW269">
        <v>0.7546950955955052</v>
      </c>
      <c r="AX269">
        <v>89.47502323712884</v>
      </c>
      <c r="AY269">
        <v>2.653586440114395</v>
      </c>
      <c r="AZ269">
        <v>6.578836511356157</v>
      </c>
    </row>
    <row r="270" spans="1:52">
      <c r="A270" s="2">
        <v>45125</v>
      </c>
      <c r="B270">
        <v>985.7533550112718</v>
      </c>
      <c r="C270">
        <v>0.01072730370466712</v>
      </c>
      <c r="AN270" s="2">
        <v>45125</v>
      </c>
      <c r="AO270">
        <v>0.00327743270538113</v>
      </c>
      <c r="AP270">
        <v>198.4581755986293</v>
      </c>
      <c r="AQ270">
        <v>11.64249966738707</v>
      </c>
      <c r="AR270">
        <v>0.0501278486084679</v>
      </c>
      <c r="AS270">
        <v>57.75512257664565</v>
      </c>
      <c r="AT270">
        <v>0.3913627077269635</v>
      </c>
      <c r="AU270">
        <v>11.44047176331988</v>
      </c>
      <c r="AV270">
        <v>18.1102618759094</v>
      </c>
      <c r="AW270">
        <v>0.7792339026689687</v>
      </c>
      <c r="AX270">
        <v>89.3015808091972</v>
      </c>
      <c r="AY270">
        <v>2.73186071540731</v>
      </c>
      <c r="AZ270">
        <v>6.587953641101262</v>
      </c>
    </row>
    <row r="271" spans="1:52">
      <c r="A271" s="2">
        <v>45126</v>
      </c>
      <c r="B271">
        <v>959.2805505368513</v>
      </c>
      <c r="C271">
        <v>-0.02685540387952101</v>
      </c>
      <c r="AN271" s="2">
        <v>45126</v>
      </c>
      <c r="AO271">
        <v>0.003222340742299196</v>
      </c>
      <c r="AP271">
        <v>196.7598057329355</v>
      </c>
      <c r="AQ271">
        <v>11.79476892845248</v>
      </c>
      <c r="AR271">
        <v>0.04916439390105889</v>
      </c>
      <c r="AS271">
        <v>57.66112365808629</v>
      </c>
      <c r="AT271">
        <v>0.3873136639237724</v>
      </c>
      <c r="AU271">
        <v>11.17889871688818</v>
      </c>
      <c r="AV271">
        <v>18.03677847090289</v>
      </c>
      <c r="AW271">
        <v>0.7915627767275972</v>
      </c>
      <c r="AX271">
        <v>91.78288595216753</v>
      </c>
      <c r="AY271">
        <v>2.800658707900103</v>
      </c>
      <c r="AZ271">
        <v>6.710806161689876</v>
      </c>
    </row>
    <row r="272" spans="1:52">
      <c r="A272" s="2">
        <v>45127</v>
      </c>
      <c r="B272">
        <v>967.8796281696505</v>
      </c>
      <c r="C272">
        <v>0.008964090461322183</v>
      </c>
      <c r="AN272" s="2">
        <v>45127</v>
      </c>
      <c r="AO272">
        <v>0.003242826363888601</v>
      </c>
      <c r="AP272">
        <v>188.3909184804407</v>
      </c>
      <c r="AQ272">
        <v>11.9166027227261</v>
      </c>
      <c r="AR272">
        <v>0.04981205674933434</v>
      </c>
      <c r="AS272">
        <v>57.93997462191985</v>
      </c>
      <c r="AT272">
        <v>0.3890229090771806</v>
      </c>
      <c r="AU272">
        <v>11.30964827060791</v>
      </c>
      <c r="AV272">
        <v>18.13241963024853</v>
      </c>
      <c r="AW272">
        <v>0.8017457790132925</v>
      </c>
      <c r="AX272">
        <v>91.6806461030309</v>
      </c>
      <c r="AY272">
        <v>2.730979328798369</v>
      </c>
      <c r="AZ272">
        <v>6.660944945436047</v>
      </c>
    </row>
    <row r="273" spans="1:52">
      <c r="A273" s="2">
        <v>45128</v>
      </c>
      <c r="B273">
        <v>988.6737371875256</v>
      </c>
      <c r="C273">
        <v>0.02148418916223993</v>
      </c>
      <c r="AN273" s="2">
        <v>45128</v>
      </c>
      <c r="AO273">
        <v>0.003324434481613211</v>
      </c>
      <c r="AP273">
        <v>196.758454405688</v>
      </c>
      <c r="AQ273">
        <v>10.08828946411563</v>
      </c>
      <c r="AR273">
        <v>0.05081605184289938</v>
      </c>
      <c r="AS273">
        <v>58.30164247602277</v>
      </c>
      <c r="AT273">
        <v>0.3948608280867268</v>
      </c>
      <c r="AU273">
        <v>11.31735313543455</v>
      </c>
      <c r="AV273">
        <v>17.98346049887645</v>
      </c>
      <c r="AW273">
        <v>0.8112210591995594</v>
      </c>
      <c r="AX273">
        <v>90.84471774165758</v>
      </c>
      <c r="AY273">
        <v>2.897241943724008</v>
      </c>
      <c r="AZ273">
        <v>6.875855047640138</v>
      </c>
    </row>
    <row r="274" spans="1:52">
      <c r="A274" s="2">
        <v>45129</v>
      </c>
      <c r="B274">
        <v>995.5733275277703</v>
      </c>
      <c r="C274">
        <v>0.006978632162185194</v>
      </c>
      <c r="AN274" s="2">
        <v>45129</v>
      </c>
      <c r="AO274">
        <v>0.003334869606489572</v>
      </c>
      <c r="AP274">
        <v>200.0016385182424</v>
      </c>
      <c r="AQ274">
        <v>10.39500931403344</v>
      </c>
      <c r="AR274">
        <v>0.05116707424570294</v>
      </c>
      <c r="AS274">
        <v>58.69192432207609</v>
      </c>
      <c r="AT274">
        <v>0.3960460696675105</v>
      </c>
      <c r="AU274">
        <v>11.00168231241959</v>
      </c>
      <c r="AV274">
        <v>17.64302845189928</v>
      </c>
      <c r="AW274">
        <v>0.794752888354947</v>
      </c>
      <c r="AX274">
        <v>91.11352006014948</v>
      </c>
      <c r="AY274">
        <v>2.893608253120016</v>
      </c>
      <c r="AZ274">
        <v>6.858636846690858</v>
      </c>
    </row>
    <row r="275" spans="1:52">
      <c r="A275" s="2">
        <v>45130</v>
      </c>
      <c r="B275">
        <v>970.4484612129729</v>
      </c>
      <c r="C275">
        <v>-0.02523658039050525</v>
      </c>
      <c r="AN275" s="2">
        <v>45130</v>
      </c>
      <c r="AO275">
        <v>0.003271889338232086</v>
      </c>
      <c r="AP275">
        <v>197.8530986269636</v>
      </c>
      <c r="AQ275">
        <v>10.50543640265208</v>
      </c>
      <c r="AR275">
        <v>0.05070181633669787</v>
      </c>
      <c r="AS275">
        <v>57.84164250089545</v>
      </c>
      <c r="AT275">
        <v>0.3908097768879668</v>
      </c>
      <c r="AU275">
        <v>11.08593210131347</v>
      </c>
      <c r="AV275">
        <v>17.81449002275207</v>
      </c>
      <c r="AW275">
        <v>0.8065022832354563</v>
      </c>
      <c r="AX275">
        <v>91.89018754448932</v>
      </c>
      <c r="AY275">
        <v>2.949340127212586</v>
      </c>
      <c r="AZ275">
        <v>6.938760842991761</v>
      </c>
    </row>
    <row r="276" spans="1:52">
      <c r="A276" s="2">
        <v>45131</v>
      </c>
      <c r="B276">
        <v>983.0893951879644</v>
      </c>
      <c r="C276">
        <v>0.01302586843116993</v>
      </c>
      <c r="AN276" s="2">
        <v>45131</v>
      </c>
      <c r="AO276">
        <v>0.004742995945181368</v>
      </c>
      <c r="AP276">
        <v>183.0054219769756</v>
      </c>
      <c r="AQ276">
        <v>7.196223218684406</v>
      </c>
      <c r="AR276">
        <v>0.05502663641038309</v>
      </c>
      <c r="AS276">
        <v>59.6446597775268</v>
      </c>
      <c r="AT276">
        <v>0.406179440318795</v>
      </c>
      <c r="AU276">
        <v>10.47229291776959</v>
      </c>
      <c r="AV276">
        <v>15.1498636039623</v>
      </c>
      <c r="AW276">
        <v>0.7798839485381563</v>
      </c>
      <c r="AX276">
        <v>91.1863912347615</v>
      </c>
      <c r="AY276">
        <v>2.806759922255645</v>
      </c>
      <c r="AZ276">
        <v>6.665415901177234</v>
      </c>
    </row>
    <row r="277" spans="1:52">
      <c r="A277" s="2">
        <v>45132</v>
      </c>
      <c r="B277">
        <v>950.9927084571534</v>
      </c>
      <c r="C277">
        <v>-0.0326487976453802</v>
      </c>
      <c r="AN277" s="2">
        <v>45132</v>
      </c>
      <c r="AO277">
        <v>0.004727809589348238</v>
      </c>
      <c r="AP277">
        <v>183.8904495128678</v>
      </c>
      <c r="AQ277">
        <v>7.235578422447486</v>
      </c>
      <c r="AR277">
        <v>0.05432487144134948</v>
      </c>
      <c r="AS277">
        <v>59.27392223034975</v>
      </c>
      <c r="AT277">
        <v>0.3986959732225048</v>
      </c>
      <c r="AU277">
        <v>10.78031492287323</v>
      </c>
      <c r="AV277">
        <v>15.16490194317388</v>
      </c>
      <c r="AW277">
        <v>0.7761884871236673</v>
      </c>
      <c r="AX277">
        <v>91.77648466398303</v>
      </c>
      <c r="AY277">
        <v>2.874219295705152</v>
      </c>
      <c r="AZ277">
        <v>6.67254550033856</v>
      </c>
    </row>
    <row r="278" spans="1:52">
      <c r="A278" s="2">
        <v>45133</v>
      </c>
      <c r="B278">
        <v>947.3591676448495</v>
      </c>
      <c r="C278">
        <v>-0.003820787246832547</v>
      </c>
      <c r="AN278" s="2">
        <v>45133</v>
      </c>
      <c r="AO278">
        <v>0.004702831994609139</v>
      </c>
      <c r="AP278">
        <v>184.0133690177949</v>
      </c>
      <c r="AQ278">
        <v>7.393094425330939</v>
      </c>
      <c r="AR278">
        <v>0.05389504010003906</v>
      </c>
      <c r="AS278">
        <v>59.54929233417825</v>
      </c>
      <c r="AT278">
        <v>0.3990966208018298</v>
      </c>
      <c r="AU278">
        <v>10.72815798881384</v>
      </c>
      <c r="AV278">
        <v>15.23773528700542</v>
      </c>
      <c r="AW278">
        <v>0.7759841888481819</v>
      </c>
      <c r="AX278">
        <v>94.09063602962568</v>
      </c>
      <c r="AY278">
        <v>2.882479853271803</v>
      </c>
      <c r="AZ278">
        <v>6.531533631490833</v>
      </c>
    </row>
    <row r="279" spans="1:52">
      <c r="A279" s="2">
        <v>45134</v>
      </c>
      <c r="B279">
        <v>961.8291177169107</v>
      </c>
      <c r="C279">
        <v>0.01527398537561386</v>
      </c>
      <c r="AN279" s="2">
        <v>45134</v>
      </c>
      <c r="AO279">
        <v>0.004751841963378745</v>
      </c>
      <c r="AP279">
        <v>185.1421042424884</v>
      </c>
      <c r="AQ279">
        <v>7.168980999766322</v>
      </c>
      <c r="AR279">
        <v>0.05432010094698613</v>
      </c>
      <c r="AS279">
        <v>60.52561904986531</v>
      </c>
      <c r="AT279">
        <v>0.4032841350204593</v>
      </c>
      <c r="AU279">
        <v>10.79658831736681</v>
      </c>
      <c r="AV279">
        <v>15.28350432694092</v>
      </c>
      <c r="AW279">
        <v>0.7665030282491665</v>
      </c>
      <c r="AX279">
        <v>93.62152384323004</v>
      </c>
      <c r="AY279">
        <v>2.700830200782331</v>
      </c>
      <c r="AZ279">
        <v>6.671881584949658</v>
      </c>
    </row>
    <row r="280" spans="1:52">
      <c r="A280" s="2">
        <v>45135</v>
      </c>
      <c r="B280">
        <v>962.6592987086907</v>
      </c>
      <c r="C280">
        <v>0.0008631273232304615</v>
      </c>
      <c r="AN280" s="2">
        <v>45135</v>
      </c>
      <c r="AO280">
        <v>0.004781986433782034</v>
      </c>
      <c r="AP280">
        <v>184.8277603733843</v>
      </c>
      <c r="AQ280">
        <v>6.967111507251087</v>
      </c>
      <c r="AR280">
        <v>0.05472161851394132</v>
      </c>
      <c r="AS280">
        <v>59.97101521096368</v>
      </c>
      <c r="AT280">
        <v>0.401112047389695</v>
      </c>
      <c r="AU280">
        <v>10.76593367231209</v>
      </c>
      <c r="AV280">
        <v>15.31640081412516</v>
      </c>
      <c r="AW280">
        <v>0.7640830689821915</v>
      </c>
      <c r="AX280">
        <v>94.48325276869645</v>
      </c>
      <c r="AY280">
        <v>2.713247519438613</v>
      </c>
      <c r="AZ280">
        <v>6.738681038830966</v>
      </c>
    </row>
    <row r="281" spans="1:52">
      <c r="A281" s="2">
        <v>45136</v>
      </c>
      <c r="B281">
        <v>966.4421940584768</v>
      </c>
      <c r="C281">
        <v>0.003929630508800575</v>
      </c>
      <c r="AN281" s="2">
        <v>45136</v>
      </c>
      <c r="AO281">
        <v>0.004782006869179417</v>
      </c>
      <c r="AP281">
        <v>183.8684262232035</v>
      </c>
      <c r="AQ281">
        <v>7.163236522048456</v>
      </c>
      <c r="AR281">
        <v>0.05446864105419692</v>
      </c>
      <c r="AS281">
        <v>59.47006147197472</v>
      </c>
      <c r="AT281">
        <v>0.4000808267178962</v>
      </c>
      <c r="AU281">
        <v>10.54718634121915</v>
      </c>
      <c r="AV281">
        <v>15.41796591403767</v>
      </c>
      <c r="AW281">
        <v>0.7613057976804863</v>
      </c>
      <c r="AX281">
        <v>95.69250068163485</v>
      </c>
      <c r="AY281">
        <v>2.749080260168182</v>
      </c>
      <c r="AZ281">
        <v>6.714429968941756</v>
      </c>
    </row>
    <row r="282" spans="1:52">
      <c r="A282" s="2">
        <v>45137</v>
      </c>
      <c r="B282">
        <v>975.2016630168953</v>
      </c>
      <c r="C282">
        <v>0.009063624303936813</v>
      </c>
      <c r="AN282" s="2">
        <v>45137</v>
      </c>
      <c r="AO282">
        <v>0.00481810745469799</v>
      </c>
      <c r="AP282">
        <v>183.9880762591068</v>
      </c>
      <c r="AQ282">
        <v>7.169158329768929</v>
      </c>
      <c r="AR282">
        <v>0.05478737156606305</v>
      </c>
      <c r="AS282">
        <v>60.15789570953977</v>
      </c>
      <c r="AT282">
        <v>0.4027946367714261</v>
      </c>
      <c r="AU282">
        <v>10.09849385943701</v>
      </c>
      <c r="AV282">
        <v>15.45384301897059</v>
      </c>
      <c r="AW282">
        <v>0.7503745123100775</v>
      </c>
      <c r="AX282">
        <v>95.3623732397988</v>
      </c>
      <c r="AY282">
        <v>2.737960193839894</v>
      </c>
      <c r="AZ282">
        <v>6.770198475837464</v>
      </c>
    </row>
    <row r="283" spans="1:52">
      <c r="A283" s="2">
        <v>45138</v>
      </c>
      <c r="B283">
        <v>962.5054934009455</v>
      </c>
      <c r="C283">
        <v>-0.01301901965248164</v>
      </c>
      <c r="AN283" s="2">
        <v>45138</v>
      </c>
      <c r="AO283">
        <v>0.004023772397805244</v>
      </c>
      <c r="AP283">
        <v>163.660286987794</v>
      </c>
      <c r="AQ283">
        <v>6.52592634452747</v>
      </c>
      <c r="AR283">
        <v>0.05096917178688006</v>
      </c>
      <c r="AS283">
        <v>80.85398174234292</v>
      </c>
      <c r="AT283">
        <v>0.356815234158266</v>
      </c>
      <c r="AU283">
        <v>11.42903498152925</v>
      </c>
      <c r="AV283">
        <v>15.18340245871148</v>
      </c>
      <c r="AW283">
        <v>1.035520566585687</v>
      </c>
      <c r="AX283">
        <v>88.0938144046976</v>
      </c>
      <c r="AY283">
        <v>2.645124811209531</v>
      </c>
      <c r="AZ283">
        <v>6.921272499340405</v>
      </c>
    </row>
    <row r="284" spans="1:52">
      <c r="A284" s="2">
        <v>45139</v>
      </c>
      <c r="B284">
        <v>955.5087095959747</v>
      </c>
      <c r="C284">
        <v>-0.007269344282127888</v>
      </c>
      <c r="AN284" s="2">
        <v>45139</v>
      </c>
      <c r="AO284">
        <v>0.004000402827012498</v>
      </c>
      <c r="AP284">
        <v>166.1214537578684</v>
      </c>
      <c r="AQ284">
        <v>6.481285599912973</v>
      </c>
      <c r="AR284">
        <v>0.05074372453400736</v>
      </c>
      <c r="AS284">
        <v>77.38909413307884</v>
      </c>
      <c r="AT284">
        <v>0.3561278781336434</v>
      </c>
      <c r="AU284">
        <v>11.12218977633792</v>
      </c>
      <c r="AV284">
        <v>15.29214935188277</v>
      </c>
      <c r="AW284">
        <v>1.113492883107333</v>
      </c>
      <c r="AX284">
        <v>88.69188184752817</v>
      </c>
      <c r="AY284">
        <v>2.68421253828864</v>
      </c>
      <c r="AZ284">
        <v>7.032948980651441</v>
      </c>
    </row>
    <row r="285" spans="1:52">
      <c r="A285" s="2">
        <v>45140</v>
      </c>
      <c r="B285">
        <v>963.5258529532804</v>
      </c>
      <c r="C285">
        <v>0.008390445086257525</v>
      </c>
      <c r="AN285" s="2">
        <v>45140</v>
      </c>
      <c r="AO285">
        <v>0.003995710756320337</v>
      </c>
      <c r="AP285">
        <v>166.5342747090758</v>
      </c>
      <c r="AQ285">
        <v>6.483986432769099</v>
      </c>
      <c r="AR285">
        <v>0.05087335720417738</v>
      </c>
      <c r="AS285">
        <v>78.44847227508303</v>
      </c>
      <c r="AT285">
        <v>0.3505707390254162</v>
      </c>
      <c r="AU285">
        <v>11.01182003446131</v>
      </c>
      <c r="AV285">
        <v>15.18524214294235</v>
      </c>
      <c r="AW285">
        <v>1.122436692750606</v>
      </c>
      <c r="AX285">
        <v>88.19267280268396</v>
      </c>
      <c r="AY285">
        <v>2.687585841264513</v>
      </c>
      <c r="AZ285">
        <v>7.083500060005858</v>
      </c>
    </row>
    <row r="286" spans="1:52">
      <c r="A286" s="2">
        <v>45141</v>
      </c>
      <c r="B286">
        <v>938.186602818965</v>
      </c>
      <c r="C286">
        <v>-0.026298464184068</v>
      </c>
      <c r="AN286" s="2">
        <v>45141</v>
      </c>
      <c r="AO286">
        <v>0.003938214080894343</v>
      </c>
      <c r="AP286">
        <v>167.6645414891548</v>
      </c>
      <c r="AQ286">
        <v>6.538270907351425</v>
      </c>
      <c r="AR286">
        <v>0.05030868713206284</v>
      </c>
      <c r="AS286">
        <v>78.0995272171815</v>
      </c>
      <c r="AT286">
        <v>0.3506048212261282</v>
      </c>
      <c r="AU286">
        <v>11.61777757429728</v>
      </c>
      <c r="AV286">
        <v>15.18188948058175</v>
      </c>
      <c r="AW286">
        <v>1.105374224583659</v>
      </c>
      <c r="AX286">
        <v>88.04616826228819</v>
      </c>
      <c r="AY286">
        <v>2.701902374013435</v>
      </c>
      <c r="AZ286">
        <v>7.071139678425482</v>
      </c>
    </row>
    <row r="287" spans="1:52">
      <c r="A287" s="2">
        <v>45142</v>
      </c>
      <c r="B287">
        <v>929.9792459629897</v>
      </c>
      <c r="C287">
        <v>-0.008748107073064837</v>
      </c>
      <c r="AN287" s="2">
        <v>45142</v>
      </c>
      <c r="AO287">
        <v>0.003897183815214563</v>
      </c>
      <c r="AP287">
        <v>169.8727187062494</v>
      </c>
      <c r="AQ287">
        <v>6.676308347688649</v>
      </c>
      <c r="AR287">
        <v>0.04993319701356143</v>
      </c>
      <c r="AS287">
        <v>77.50967912321553</v>
      </c>
      <c r="AT287">
        <v>0.3467014145464143</v>
      </c>
      <c r="AU287">
        <v>11.58279637798116</v>
      </c>
      <c r="AV287">
        <v>15.2579303963449</v>
      </c>
      <c r="AW287">
        <v>1.122456820494882</v>
      </c>
      <c r="AX287">
        <v>88.813168511893</v>
      </c>
      <c r="AY287">
        <v>2.73501268589861</v>
      </c>
      <c r="AZ287">
        <v>7.052340081368002</v>
      </c>
    </row>
    <row r="288" spans="1:52">
      <c r="A288" s="2">
        <v>45143</v>
      </c>
      <c r="B288">
        <v>928.7495045643169</v>
      </c>
      <c r="C288">
        <v>-0.001322332088604217</v>
      </c>
      <c r="AN288" s="2">
        <v>45143</v>
      </c>
      <c r="AO288">
        <v>0.003910125089279176</v>
      </c>
      <c r="AP288">
        <v>169.1727273706257</v>
      </c>
      <c r="AQ288">
        <v>6.67060465613749</v>
      </c>
      <c r="AR288">
        <v>0.05013046595714519</v>
      </c>
      <c r="AS288">
        <v>77.7502086788774</v>
      </c>
      <c r="AT288">
        <v>0.3459530803155741</v>
      </c>
      <c r="AU288">
        <v>11.68894843004044</v>
      </c>
      <c r="AV288">
        <v>15.22619655606687</v>
      </c>
      <c r="AW288">
        <v>1.103749501787698</v>
      </c>
      <c r="AX288">
        <v>89.36404440681949</v>
      </c>
      <c r="AY288">
        <v>2.716413761496352</v>
      </c>
      <c r="AZ288">
        <v>7.075456431871559</v>
      </c>
    </row>
    <row r="289" spans="1:52">
      <c r="A289" s="2">
        <v>45144</v>
      </c>
      <c r="B289">
        <v>930.3998894247927</v>
      </c>
      <c r="C289">
        <v>0.001776996760014526</v>
      </c>
      <c r="AN289" s="2">
        <v>45144</v>
      </c>
      <c r="AO289">
        <v>0.003917633908588676</v>
      </c>
      <c r="AP289">
        <v>169.4267237905233</v>
      </c>
      <c r="AQ289">
        <v>6.595179426999111</v>
      </c>
      <c r="AR289">
        <v>0.04997036716368423</v>
      </c>
      <c r="AS289">
        <v>78.28968135407055</v>
      </c>
      <c r="AT289">
        <v>0.3442846931153779</v>
      </c>
      <c r="AU289">
        <v>11.64820830097057</v>
      </c>
      <c r="AV289">
        <v>15.31019157131524</v>
      </c>
      <c r="AW289">
        <v>1.100907737710049</v>
      </c>
      <c r="AX289">
        <v>89.1354915891871</v>
      </c>
      <c r="AY289">
        <v>2.743357730229499</v>
      </c>
      <c r="AZ289">
        <v>7.066273392000741</v>
      </c>
    </row>
    <row r="290" spans="1:52">
      <c r="A290" s="2">
        <v>45145</v>
      </c>
      <c r="B290">
        <v>931.3604710821161</v>
      </c>
      <c r="C290">
        <v>0.001032439565225252</v>
      </c>
      <c r="AN290" s="2">
        <v>45145</v>
      </c>
      <c r="AO290">
        <v>0.00389056301165522</v>
      </c>
      <c r="AP290">
        <v>160.7522258842354</v>
      </c>
      <c r="AQ290">
        <v>6.50880750177712</v>
      </c>
      <c r="AR290">
        <v>0.05322944812049404</v>
      </c>
      <c r="AS290">
        <v>82.62293776284343</v>
      </c>
      <c r="AT290">
        <v>0.3458822580276472</v>
      </c>
      <c r="AU290">
        <v>10.8627658442277</v>
      </c>
      <c r="AV290">
        <v>15.92458611162635</v>
      </c>
      <c r="AW290">
        <v>1.168284157531562</v>
      </c>
      <c r="AX290">
        <v>87.46754951106048</v>
      </c>
      <c r="AY290">
        <v>2.614925841007956</v>
      </c>
      <c r="AZ290">
        <v>6.475817638337697</v>
      </c>
    </row>
    <row r="291" spans="1:52">
      <c r="A291" s="2">
        <v>45146</v>
      </c>
      <c r="B291">
        <v>928.045263441822</v>
      </c>
      <c r="C291">
        <v>-0.003559532257625508</v>
      </c>
      <c r="AN291" s="2">
        <v>45146</v>
      </c>
      <c r="AO291">
        <v>0.003861253053453321</v>
      </c>
      <c r="AP291">
        <v>161.172622021001</v>
      </c>
      <c r="AQ291">
        <v>6.312595033127073</v>
      </c>
      <c r="AR291">
        <v>0.05307124305573217</v>
      </c>
      <c r="AS291">
        <v>82.7051765048147</v>
      </c>
      <c r="AT291">
        <v>0.3461241727448887</v>
      </c>
      <c r="AU291">
        <v>10.97586124882677</v>
      </c>
      <c r="AV291">
        <v>15.99224630822324</v>
      </c>
      <c r="AW291">
        <v>1.181093815481446</v>
      </c>
      <c r="AX291">
        <v>87.35070108343035</v>
      </c>
      <c r="AY291">
        <v>2.622455566972774</v>
      </c>
      <c r="AZ291">
        <v>6.518579171930273</v>
      </c>
    </row>
    <row r="292" spans="1:52">
      <c r="A292" s="2">
        <v>45147</v>
      </c>
      <c r="B292">
        <v>949.5835601920195</v>
      </c>
      <c r="C292">
        <v>0.02320823951012785</v>
      </c>
      <c r="AN292" s="2">
        <v>45147</v>
      </c>
      <c r="AO292">
        <v>0.003869253242392472</v>
      </c>
      <c r="AP292">
        <v>160.7097435865696</v>
      </c>
      <c r="AQ292">
        <v>6.326638213206839</v>
      </c>
      <c r="AR292">
        <v>0.05340107840603437</v>
      </c>
      <c r="AS292">
        <v>83.53139382254562</v>
      </c>
      <c r="AT292">
        <v>0.3491866040753768</v>
      </c>
      <c r="AU292">
        <v>10.81648478175281</v>
      </c>
      <c r="AV292">
        <v>16.02947340691387</v>
      </c>
      <c r="AW292">
        <v>1.18140758558396</v>
      </c>
      <c r="AX292">
        <v>86.63904531882048</v>
      </c>
      <c r="AY292">
        <v>2.554771687606797</v>
      </c>
      <c r="AZ292">
        <v>6.539589993789191</v>
      </c>
    </row>
    <row r="293" spans="1:52">
      <c r="A293" s="2">
        <v>45148</v>
      </c>
      <c r="B293">
        <v>953.5680879864549</v>
      </c>
      <c r="C293">
        <v>0.004196079167197997</v>
      </c>
      <c r="AN293" s="2">
        <v>45148</v>
      </c>
      <c r="AO293">
        <v>0.00391130649648424</v>
      </c>
      <c r="AP293">
        <v>159.3218569801698</v>
      </c>
      <c r="AQ293">
        <v>6.140700444403074</v>
      </c>
      <c r="AR293">
        <v>0.05366493869345559</v>
      </c>
      <c r="AS293">
        <v>84.36175555573602</v>
      </c>
      <c r="AT293">
        <v>0.3523522918965438</v>
      </c>
      <c r="AU293">
        <v>10.56027513036415</v>
      </c>
      <c r="AV293">
        <v>16.11811811717399</v>
      </c>
      <c r="AW293">
        <v>1.169077276639444</v>
      </c>
      <c r="AX293">
        <v>86.36848854284551</v>
      </c>
      <c r="AY293">
        <v>2.544199150326138</v>
      </c>
      <c r="AZ293">
        <v>6.597043212772567</v>
      </c>
    </row>
    <row r="294" spans="1:52">
      <c r="A294" s="2">
        <v>45149</v>
      </c>
      <c r="B294">
        <v>945.7040679475563</v>
      </c>
      <c r="C294">
        <v>-0.008246941291317977</v>
      </c>
      <c r="AN294" s="2">
        <v>45149</v>
      </c>
      <c r="AO294">
        <v>0.003899187960795733</v>
      </c>
      <c r="AP294">
        <v>160.8949384613667</v>
      </c>
      <c r="AQ294">
        <v>6.166675679544557</v>
      </c>
      <c r="AR294">
        <v>0.05334988698706454</v>
      </c>
      <c r="AS294">
        <v>84.87876377115522</v>
      </c>
      <c r="AT294">
        <v>0.3533930430483276</v>
      </c>
      <c r="AU294">
        <v>10.58798731654666</v>
      </c>
      <c r="AV294">
        <v>16.16396166223058</v>
      </c>
      <c r="AW294">
        <v>1.165310303636051</v>
      </c>
      <c r="AX294">
        <v>86.3918371683332</v>
      </c>
      <c r="AY294">
        <v>2.501135804314265</v>
      </c>
      <c r="AZ294">
        <v>6.624981593369669</v>
      </c>
    </row>
    <row r="295" spans="1:52">
      <c r="A295" s="2">
        <v>45150</v>
      </c>
      <c r="B295">
        <v>940.9965308773984</v>
      </c>
      <c r="C295">
        <v>-0.00497781201298475</v>
      </c>
      <c r="AN295" s="2">
        <v>45150</v>
      </c>
      <c r="AO295">
        <v>0.003883787032848039</v>
      </c>
      <c r="AP295">
        <v>161.6249437523914</v>
      </c>
      <c r="AQ295">
        <v>6.234899340099151</v>
      </c>
      <c r="AR295">
        <v>0.05320808244111899</v>
      </c>
      <c r="AS295">
        <v>84.99199269304107</v>
      </c>
      <c r="AT295">
        <v>0.354107151672339</v>
      </c>
      <c r="AU295">
        <v>10.5501045129553</v>
      </c>
      <c r="AV295">
        <v>16.06484606336609</v>
      </c>
      <c r="AW295">
        <v>1.178308930086122</v>
      </c>
      <c r="AX295">
        <v>86.5039103615768</v>
      </c>
      <c r="AY295">
        <v>2.492904002112674</v>
      </c>
      <c r="AZ295">
        <v>6.612049868430219</v>
      </c>
    </row>
    <row r="296" spans="1:52">
      <c r="A296" s="2">
        <v>45151</v>
      </c>
      <c r="B296">
        <v>942.6336081245647</v>
      </c>
      <c r="C296">
        <v>0.001739727186496509</v>
      </c>
      <c r="AN296" s="2">
        <v>45151</v>
      </c>
      <c r="AO296">
        <v>0.00388843431631469</v>
      </c>
      <c r="AP296">
        <v>162.7020090441543</v>
      </c>
      <c r="AQ296">
        <v>6.284448381141757</v>
      </c>
      <c r="AR296">
        <v>0.05324237902111312</v>
      </c>
      <c r="AS296">
        <v>85.25838610974807</v>
      </c>
      <c r="AT296">
        <v>0.3536885219659613</v>
      </c>
      <c r="AU296">
        <v>10.50475637931818</v>
      </c>
      <c r="AV296">
        <v>15.99087243057244</v>
      </c>
      <c r="AW296">
        <v>1.176591203392446</v>
      </c>
      <c r="AX296">
        <v>86.51071476590288</v>
      </c>
      <c r="AY296">
        <v>2.464546108306396</v>
      </c>
      <c r="AZ296">
        <v>6.651230713325037</v>
      </c>
    </row>
    <row r="297" spans="1:52">
      <c r="A297" s="2">
        <v>45152</v>
      </c>
      <c r="B297">
        <v>936.5247861411445</v>
      </c>
      <c r="C297">
        <v>-0.006480590051922808</v>
      </c>
      <c r="AN297" s="2">
        <v>45152</v>
      </c>
      <c r="AO297">
        <v>0.003058328081448367</v>
      </c>
      <c r="AP297">
        <v>237.0309581856072</v>
      </c>
      <c r="AQ297">
        <v>5.121256805216976</v>
      </c>
      <c r="AR297">
        <v>0.05805184397131938</v>
      </c>
      <c r="AS297">
        <v>82.14292731513824</v>
      </c>
      <c r="AT297">
        <v>0.3656277458555305</v>
      </c>
      <c r="AU297">
        <v>9.28615410371944</v>
      </c>
      <c r="AV297">
        <v>15.49058916324909</v>
      </c>
      <c r="AW297">
        <v>1.025189099876493</v>
      </c>
      <c r="AX297">
        <v>111.7314925112815</v>
      </c>
      <c r="AY297">
        <v>2.521376043170976</v>
      </c>
      <c r="AZ297">
        <v>7.128720373867222</v>
      </c>
    </row>
    <row r="298" spans="1:52">
      <c r="A298" s="2">
        <v>45153</v>
      </c>
      <c r="B298">
        <v>944.2167834312293</v>
      </c>
      <c r="C298">
        <v>0.008213340857510909</v>
      </c>
      <c r="AN298" s="2">
        <v>45153</v>
      </c>
      <c r="AO298">
        <v>0.003070566268737257</v>
      </c>
      <c r="AP298">
        <v>237.8623807670304</v>
      </c>
      <c r="AQ298">
        <v>5.126165005446624</v>
      </c>
      <c r="AR298">
        <v>0.05837357695885333</v>
      </c>
      <c r="AS298">
        <v>81.73537725357754</v>
      </c>
      <c r="AT298">
        <v>0.368269374727192</v>
      </c>
      <c r="AU298">
        <v>9.111388811900863</v>
      </c>
      <c r="AV298">
        <v>15.60839527199612</v>
      </c>
      <c r="AW298">
        <v>1.036889787918849</v>
      </c>
      <c r="AX298">
        <v>112.2190060193531</v>
      </c>
      <c r="AY298">
        <v>2.452737044210158</v>
      </c>
      <c r="AZ298">
        <v>7.13386930723023</v>
      </c>
    </row>
    <row r="299" spans="1:52">
      <c r="A299" s="2">
        <v>45154</v>
      </c>
      <c r="B299">
        <v>914.880621024681</v>
      </c>
      <c r="C299">
        <v>-0.03106930836363908</v>
      </c>
      <c r="AN299" s="2">
        <v>45154</v>
      </c>
      <c r="AO299">
        <v>0.002999786684505443</v>
      </c>
      <c r="AP299">
        <v>237.8280495275249</v>
      </c>
      <c r="AQ299">
        <v>5.236794447768083</v>
      </c>
      <c r="AR299">
        <v>0.05707751957193603</v>
      </c>
      <c r="AS299">
        <v>81.01444371609841</v>
      </c>
      <c r="AT299">
        <v>0.3621704738631539</v>
      </c>
      <c r="AU299">
        <v>9.289998407840947</v>
      </c>
      <c r="AV299">
        <v>15.68345059661027</v>
      </c>
      <c r="AW299">
        <v>1.035337501662134</v>
      </c>
      <c r="AX299">
        <v>116.2824810525392</v>
      </c>
      <c r="AY299">
        <v>2.505526349035547</v>
      </c>
      <c r="AZ299">
        <v>7.233238126832132</v>
      </c>
    </row>
    <row r="300" spans="1:52">
      <c r="A300" s="2">
        <v>45155</v>
      </c>
      <c r="B300">
        <v>886.8491667355561</v>
      </c>
      <c r="C300">
        <v>-0.03063946666367157</v>
      </c>
      <c r="AN300" s="2">
        <v>45155</v>
      </c>
      <c r="AO300">
        <v>0.002949671663411647</v>
      </c>
      <c r="AP300">
        <v>236.7245062264994</v>
      </c>
      <c r="AQ300">
        <v>5.291861914760259</v>
      </c>
      <c r="AR300">
        <v>0.05594662801277604</v>
      </c>
      <c r="AS300">
        <v>80.40745854754473</v>
      </c>
      <c r="AT300">
        <v>0.3586098650323135</v>
      </c>
      <c r="AU300">
        <v>9.863006446441389</v>
      </c>
      <c r="AV300">
        <v>15.68734663392868</v>
      </c>
      <c r="AW300">
        <v>1.057910474502885</v>
      </c>
      <c r="AX300">
        <v>115.1667086190045</v>
      </c>
      <c r="AY300">
        <v>2.541088225829538</v>
      </c>
      <c r="AZ300">
        <v>7.29237539542034</v>
      </c>
    </row>
    <row r="301" spans="1:52">
      <c r="A301" s="2">
        <v>45156</v>
      </c>
      <c r="B301">
        <v>831.1910397714877</v>
      </c>
      <c r="C301">
        <v>-0.06275940605429331</v>
      </c>
      <c r="AN301" s="2">
        <v>45156</v>
      </c>
      <c r="AO301">
        <v>0.002981660140719859</v>
      </c>
      <c r="AP301">
        <v>236.2995005192993</v>
      </c>
      <c r="AQ301">
        <v>5.376670012396134</v>
      </c>
      <c r="AR301">
        <v>0.05610034477344206</v>
      </c>
      <c r="AS301">
        <v>79.64645888518662</v>
      </c>
      <c r="AT301">
        <v>0.3553325868573138</v>
      </c>
      <c r="AU301">
        <v>10.05964860231738</v>
      </c>
      <c r="AV301">
        <v>15.40888643238224</v>
      </c>
      <c r="AW301">
        <v>1.072792630778568</v>
      </c>
      <c r="AX301">
        <v>116.2443838315345</v>
      </c>
      <c r="AY301">
        <v>2.490179599612563</v>
      </c>
      <c r="AZ301">
        <v>7.31989693905466</v>
      </c>
    </row>
    <row r="302" spans="1:52">
      <c r="A302" s="2">
        <v>45157</v>
      </c>
      <c r="B302">
        <v>826.0557206315774</v>
      </c>
      <c r="C302">
        <v>-0.00617826575864211</v>
      </c>
      <c r="AN302" s="2">
        <v>45157</v>
      </c>
      <c r="AO302">
        <v>0.003034162918674765</v>
      </c>
      <c r="AP302">
        <v>229.2476365850553</v>
      </c>
      <c r="AQ302">
        <v>5.39740101464577</v>
      </c>
      <c r="AR302">
        <v>0.05670200189764973</v>
      </c>
      <c r="AS302">
        <v>81.00866114602671</v>
      </c>
      <c r="AT302">
        <v>0.3583780664784152</v>
      </c>
      <c r="AU302">
        <v>10.16518001412196</v>
      </c>
      <c r="AV302">
        <v>15.10182806177987</v>
      </c>
      <c r="AW302">
        <v>1.064291022423016</v>
      </c>
      <c r="AX302">
        <v>115.4235426283912</v>
      </c>
      <c r="AY302">
        <v>2.530873405938076</v>
      </c>
      <c r="AZ302">
        <v>7.137271409565589</v>
      </c>
    </row>
    <row r="303" spans="1:52">
      <c r="A303" s="2">
        <v>45158</v>
      </c>
      <c r="B303">
        <v>830.6962634671586</v>
      </c>
      <c r="C303">
        <v>0.005617711638184808</v>
      </c>
      <c r="AN303" s="2">
        <v>45158</v>
      </c>
      <c r="AO303">
        <v>0.003044587782828235</v>
      </c>
      <c r="AP303">
        <v>226.5525838453875</v>
      </c>
      <c r="AQ303">
        <v>5.421509360595989</v>
      </c>
      <c r="AR303">
        <v>0.05674009512899032</v>
      </c>
      <c r="AS303">
        <v>81.14503790813882</v>
      </c>
      <c r="AT303">
        <v>0.3588603379141959</v>
      </c>
      <c r="AU303">
        <v>10.23730552066391</v>
      </c>
      <c r="AV303">
        <v>15.16130431223713</v>
      </c>
      <c r="AW303">
        <v>1.057068745018722</v>
      </c>
      <c r="AX303">
        <v>116.3798507216832</v>
      </c>
      <c r="AY303">
        <v>2.480111187237144</v>
      </c>
      <c r="AZ303">
        <v>7.180205399187606</v>
      </c>
    </row>
    <row r="304" spans="1:52">
      <c r="A304" s="2">
        <v>45159</v>
      </c>
      <c r="B304">
        <v>833.4697012968973</v>
      </c>
      <c r="C304">
        <v>0.003338690628224228</v>
      </c>
      <c r="AN304" s="2">
        <v>45159</v>
      </c>
      <c r="AO304">
        <v>0.002140895586524247</v>
      </c>
      <c r="AP304">
        <v>286.9706680800346</v>
      </c>
      <c r="AQ304">
        <v>9.853808370066982</v>
      </c>
      <c r="AR304">
        <v>0.03975650443245297</v>
      </c>
      <c r="AS304">
        <v>89.21530860171629</v>
      </c>
      <c r="AT304">
        <v>0.3548067426990411</v>
      </c>
      <c r="AU304">
        <v>8.918155954759033</v>
      </c>
      <c r="AV304">
        <v>14.49470852569942</v>
      </c>
      <c r="AW304">
        <v>1.071117367448579</v>
      </c>
      <c r="AX304">
        <v>127.0429143038834</v>
      </c>
      <c r="AY304">
        <v>2.738955774334254</v>
      </c>
      <c r="AZ304">
        <v>6.779958825141556</v>
      </c>
    </row>
    <row r="305" spans="1:52">
      <c r="A305" s="2">
        <v>45160</v>
      </c>
      <c r="B305">
        <v>813.4510517022685</v>
      </c>
      <c r="C305">
        <v>-0.02401844909716488</v>
      </c>
      <c r="AN305" s="2">
        <v>45160</v>
      </c>
      <c r="AO305">
        <v>0.002093278441499869</v>
      </c>
      <c r="AP305">
        <v>288.0176157423859</v>
      </c>
      <c r="AQ305">
        <v>9.666089544639723</v>
      </c>
      <c r="AR305">
        <v>0.03918036482926354</v>
      </c>
      <c r="AS305">
        <v>89.59511858897564</v>
      </c>
      <c r="AT305">
        <v>0.3556932003544678</v>
      </c>
      <c r="AU305">
        <v>8.934840441575865</v>
      </c>
      <c r="AV305">
        <v>14.41460719807355</v>
      </c>
      <c r="AW305">
        <v>1.072326830935102</v>
      </c>
      <c r="AX305">
        <v>128.9021418053131</v>
      </c>
      <c r="AY305">
        <v>2.741453761399805</v>
      </c>
      <c r="AZ305">
        <v>6.943591899460557</v>
      </c>
    </row>
    <row r="306" spans="1:52">
      <c r="A306" s="2">
        <v>45161</v>
      </c>
      <c r="B306">
        <v>799.3634948862714</v>
      </c>
      <c r="C306">
        <v>-0.01731826000656933</v>
      </c>
      <c r="AN306" s="2">
        <v>45161</v>
      </c>
      <c r="AO306">
        <v>0.002068958973826115</v>
      </c>
      <c r="AP306">
        <v>288.8075663404759</v>
      </c>
      <c r="AQ306">
        <v>9.619141742282668</v>
      </c>
      <c r="AR306">
        <v>0.03933702913123355</v>
      </c>
      <c r="AS306">
        <v>90.65945084671355</v>
      </c>
      <c r="AT306">
        <v>0.3496183227284279</v>
      </c>
      <c r="AU306">
        <v>8.985828613215515</v>
      </c>
      <c r="AV306">
        <v>14.23325300522537</v>
      </c>
      <c r="AW306">
        <v>1.068661412877613</v>
      </c>
      <c r="AX306">
        <v>128.7656484505298</v>
      </c>
      <c r="AY306">
        <v>2.786962748291156</v>
      </c>
      <c r="AZ306">
        <v>6.99109425491323</v>
      </c>
    </row>
    <row r="307" spans="1:52">
      <c r="A307" s="2">
        <v>45162</v>
      </c>
      <c r="B307">
        <v>822.0818420301505</v>
      </c>
      <c r="C307">
        <v>0.02842054620859469</v>
      </c>
      <c r="AN307" s="2">
        <v>45162</v>
      </c>
      <c r="AO307">
        <v>0.002089633630456585</v>
      </c>
      <c r="AP307">
        <v>286.1158429456162</v>
      </c>
      <c r="AQ307">
        <v>9.520628093445032</v>
      </c>
      <c r="AR307">
        <v>0.03932231737062243</v>
      </c>
      <c r="AS307">
        <v>91.07554821043286</v>
      </c>
      <c r="AT307">
        <v>0.3500617970157043</v>
      </c>
      <c r="AU307">
        <v>9.065717637818844</v>
      </c>
      <c r="AV307">
        <v>14.39725232262695</v>
      </c>
      <c r="AW307">
        <v>1.056915073448014</v>
      </c>
      <c r="AX307">
        <v>130.5461011683007</v>
      </c>
      <c r="AY307">
        <v>2.715150362421038</v>
      </c>
      <c r="AZ307">
        <v>7.037488457056213</v>
      </c>
    </row>
    <row r="308" spans="1:52">
      <c r="A308" s="2">
        <v>45163</v>
      </c>
      <c r="B308">
        <v>811.6499487089311</v>
      </c>
      <c r="C308">
        <v>-0.01268960435308675</v>
      </c>
      <c r="AN308" s="2">
        <v>45163</v>
      </c>
      <c r="AO308">
        <v>0.002088812341605607</v>
      </c>
      <c r="AP308">
        <v>284.9736992688074</v>
      </c>
      <c r="AQ308">
        <v>9.823309002827195</v>
      </c>
      <c r="AR308">
        <v>0.03934486262737515</v>
      </c>
      <c r="AS308">
        <v>89.54317790827116</v>
      </c>
      <c r="AT308">
        <v>0.3428393471408606</v>
      </c>
      <c r="AU308">
        <v>9.1727399305194</v>
      </c>
      <c r="AV308">
        <v>14.4570921453148</v>
      </c>
      <c r="AW308">
        <v>1.039433810707662</v>
      </c>
      <c r="AX308">
        <v>131.4957568960259</v>
      </c>
      <c r="AY308">
        <v>2.766885978880221</v>
      </c>
      <c r="AZ308">
        <v>7.114823289151162</v>
      </c>
    </row>
    <row r="309" spans="1:52">
      <c r="A309" s="2">
        <v>45164</v>
      </c>
      <c r="B309">
        <v>807.4400497368501</v>
      </c>
      <c r="C309">
        <v>-0.005186840680243443</v>
      </c>
      <c r="AN309" s="2">
        <v>45164</v>
      </c>
      <c r="AO309">
        <v>0.002084833590221861</v>
      </c>
      <c r="AP309">
        <v>288.361988702568</v>
      </c>
      <c r="AQ309">
        <v>9.8680116752638</v>
      </c>
      <c r="AR309">
        <v>0.03922772855017833</v>
      </c>
      <c r="AS309">
        <v>89.05812934699922</v>
      </c>
      <c r="AT309">
        <v>0.3410794701046147</v>
      </c>
      <c r="AU309">
        <v>9.3182264415045</v>
      </c>
      <c r="AV309">
        <v>14.15504821396833</v>
      </c>
      <c r="AW309">
        <v>1.041369612020538</v>
      </c>
      <c r="AX309">
        <v>130.6518620941143</v>
      </c>
      <c r="AY309">
        <v>2.834756116834133</v>
      </c>
      <c r="AZ309">
        <v>7.111744340294967</v>
      </c>
    </row>
    <row r="310" spans="1:52">
      <c r="A310" s="2">
        <v>45165</v>
      </c>
      <c r="B310">
        <v>806.2233816321771</v>
      </c>
      <c r="C310">
        <v>-0.001506821596314989</v>
      </c>
      <c r="AN310" s="2">
        <v>45165</v>
      </c>
      <c r="AO310">
        <v>0.002084470291022697</v>
      </c>
      <c r="AP310">
        <v>288.0370501086292</v>
      </c>
      <c r="AQ310">
        <v>9.867663130154764</v>
      </c>
      <c r="AR310">
        <v>0.03933615278237166</v>
      </c>
      <c r="AS310">
        <v>89.67425314521599</v>
      </c>
      <c r="AT310">
        <v>0.3435685072154461</v>
      </c>
      <c r="AU310">
        <v>9.194307948179384</v>
      </c>
      <c r="AV310">
        <v>14.07409539226896</v>
      </c>
      <c r="AW310">
        <v>1.044947834692873</v>
      </c>
      <c r="AX310">
        <v>130.0629195025469</v>
      </c>
      <c r="AY310">
        <v>2.84551088497542</v>
      </c>
      <c r="AZ310">
        <v>7.071673486963231</v>
      </c>
    </row>
    <row r="311" spans="1:52">
      <c r="A311" s="2">
        <v>45166</v>
      </c>
      <c r="B311">
        <v>814.7262570622561</v>
      </c>
      <c r="C311">
        <v>0.01054655027849138</v>
      </c>
      <c r="AN311" s="2">
        <v>45166</v>
      </c>
      <c r="AO311">
        <v>0.00215686476105305</v>
      </c>
      <c r="AP311">
        <v>277.0133912573153</v>
      </c>
      <c r="AQ311">
        <v>10.73891835192906</v>
      </c>
      <c r="AR311">
        <v>0.03914601965551867</v>
      </c>
      <c r="AS311">
        <v>72.74851878056883</v>
      </c>
      <c r="AT311">
        <v>0.3133421471186775</v>
      </c>
      <c r="AU311">
        <v>10.13496047788718</v>
      </c>
      <c r="AV311">
        <v>16.55310238036555</v>
      </c>
      <c r="AW311">
        <v>1.076208848374617</v>
      </c>
      <c r="AX311">
        <v>138.24511509907</v>
      </c>
      <c r="AY311">
        <v>3.121581461125391</v>
      </c>
      <c r="AZ311">
        <v>6.752198386720666</v>
      </c>
    </row>
    <row r="312" spans="1:52">
      <c r="A312" s="2">
        <v>45167</v>
      </c>
      <c r="B312">
        <v>818.9317570273799</v>
      </c>
      <c r="C312">
        <v>0.005161856425602407</v>
      </c>
      <c r="AN312" s="2">
        <v>45167</v>
      </c>
      <c r="AO312">
        <v>0.002166593292034147</v>
      </c>
      <c r="AP312">
        <v>274.0116525159677</v>
      </c>
      <c r="AQ312">
        <v>10.87113050710677</v>
      </c>
      <c r="AR312">
        <v>0.03944188491661171</v>
      </c>
      <c r="AS312">
        <v>73.0708798743816</v>
      </c>
      <c r="AT312">
        <v>0.3142999877300539</v>
      </c>
      <c r="AU312">
        <v>10.21579102735772</v>
      </c>
      <c r="AV312">
        <v>16.23245301604127</v>
      </c>
      <c r="AW312">
        <v>1.079316210741131</v>
      </c>
      <c r="AX312">
        <v>137.3303508926115</v>
      </c>
      <c r="AY312">
        <v>3.170329415050114</v>
      </c>
      <c r="AZ312">
        <v>6.678943404489399</v>
      </c>
    </row>
    <row r="313" spans="1:52">
      <c r="A313" s="2">
        <v>45168</v>
      </c>
      <c r="B313">
        <v>848.1175372972212</v>
      </c>
      <c r="C313">
        <v>0.03563884294313113</v>
      </c>
      <c r="AN313" s="2">
        <v>45168</v>
      </c>
      <c r="AO313">
        <v>0.002116589877180033</v>
      </c>
      <c r="AP313">
        <v>279.022393760593</v>
      </c>
      <c r="AQ313">
        <v>10.88684147721719</v>
      </c>
      <c r="AR313">
        <v>0.03909390148413683</v>
      </c>
      <c r="AS313">
        <v>73.73861564169619</v>
      </c>
      <c r="AT313">
        <v>0.3140613317302221</v>
      </c>
      <c r="AU313">
        <v>10.31804555001935</v>
      </c>
      <c r="AV313">
        <v>16.58581290124258</v>
      </c>
      <c r="AW313">
        <v>1.097775770437314</v>
      </c>
      <c r="AX313">
        <v>134.9080028856915</v>
      </c>
      <c r="AY313">
        <v>3.104677537806944</v>
      </c>
      <c r="AZ313">
        <v>6.632685547756904</v>
      </c>
    </row>
    <row r="314" spans="1:52">
      <c r="A314" s="2">
        <v>45169</v>
      </c>
      <c r="B314">
        <v>826.5358959605137</v>
      </c>
      <c r="C314">
        <v>-0.02544652172325534</v>
      </c>
      <c r="AN314" s="2">
        <v>45169</v>
      </c>
      <c r="AO314">
        <v>0.002090931101586822</v>
      </c>
      <c r="AP314">
        <v>278.2858464257911</v>
      </c>
      <c r="AQ314">
        <v>11.05629479889196</v>
      </c>
      <c r="AR314">
        <v>0.03858870976137968</v>
      </c>
      <c r="AS314">
        <v>72.96473641279127</v>
      </c>
      <c r="AT314">
        <v>0.3100353465108461</v>
      </c>
      <c r="AU314">
        <v>10.38031012921943</v>
      </c>
      <c r="AV314">
        <v>16.63853697407003</v>
      </c>
      <c r="AW314">
        <v>1.099568187063404</v>
      </c>
      <c r="AX314">
        <v>135.5048312477321</v>
      </c>
      <c r="AY314">
        <v>3.15507601683457</v>
      </c>
      <c r="AZ314">
        <v>6.708342133873633</v>
      </c>
    </row>
    <row r="315" spans="1:52">
      <c r="A315" s="2">
        <v>45170</v>
      </c>
      <c r="B315">
        <v>792.6559934024094</v>
      </c>
      <c r="C315">
        <v>-0.04099023735530882</v>
      </c>
      <c r="AN315" s="2">
        <v>45170</v>
      </c>
      <c r="AO315">
        <v>0.002109068343458833</v>
      </c>
      <c r="AP315">
        <v>278.0932569644855</v>
      </c>
      <c r="AQ315">
        <v>10.71145493973077</v>
      </c>
      <c r="AR315">
        <v>0.03834194004093702</v>
      </c>
      <c r="AS315">
        <v>72.47246334630982</v>
      </c>
      <c r="AT315">
        <v>0.3073735908844049</v>
      </c>
      <c r="AU315">
        <v>10.59433967265432</v>
      </c>
      <c r="AV315">
        <v>16.96474975468115</v>
      </c>
      <c r="AW315">
        <v>1.097374265430878</v>
      </c>
      <c r="AX315">
        <v>136.1216739407287</v>
      </c>
      <c r="AY315">
        <v>3.197716784147738</v>
      </c>
      <c r="AZ315">
        <v>6.705513963500134</v>
      </c>
    </row>
    <row r="316" spans="1:52">
      <c r="A316" s="2">
        <v>45171</v>
      </c>
      <c r="B316">
        <v>784.4599559533248</v>
      </c>
      <c r="C316">
        <v>-0.01033996780104296</v>
      </c>
      <c r="AN316" s="2">
        <v>45171</v>
      </c>
      <c r="AO316">
        <v>0.002099562669996882</v>
      </c>
      <c r="AP316">
        <v>275.0808537331559</v>
      </c>
      <c r="AQ316">
        <v>10.50998055186642</v>
      </c>
      <c r="AR316">
        <v>0.03833975580469146</v>
      </c>
      <c r="AS316">
        <v>72.52058839055283</v>
      </c>
      <c r="AT316">
        <v>0.30841240338799</v>
      </c>
      <c r="AU316">
        <v>10.73826017636737</v>
      </c>
      <c r="AV316">
        <v>17.00105569575307</v>
      </c>
      <c r="AW316">
        <v>1.105461509502809</v>
      </c>
      <c r="AX316">
        <v>136.866333503097</v>
      </c>
      <c r="AY316">
        <v>3.233737597339392</v>
      </c>
      <c r="AZ316">
        <v>6.683396572743177</v>
      </c>
    </row>
    <row r="317" spans="1:52">
      <c r="A317" s="2">
        <v>45172</v>
      </c>
      <c r="B317">
        <v>789.9170073718824</v>
      </c>
      <c r="C317">
        <v>0.006956443572605053</v>
      </c>
      <c r="AN317" s="2">
        <v>45172</v>
      </c>
      <c r="AO317">
        <v>0.002108814346466348</v>
      </c>
      <c r="AP317">
        <v>275.8854633457672</v>
      </c>
      <c r="AQ317">
        <v>10.50527596681466</v>
      </c>
      <c r="AR317">
        <v>0.03841471714626866</v>
      </c>
      <c r="AS317">
        <v>72.69696977160973</v>
      </c>
      <c r="AT317">
        <v>0.3093359679347812</v>
      </c>
      <c r="AU317">
        <v>10.48713394048571</v>
      </c>
      <c r="AV317">
        <v>16.92842479579308</v>
      </c>
      <c r="AW317">
        <v>1.101156972392879</v>
      </c>
      <c r="AX317">
        <v>137.7291600822163</v>
      </c>
      <c r="AY317">
        <v>3.228070780812219</v>
      </c>
      <c r="AZ317">
        <v>6.733245845992005</v>
      </c>
    </row>
    <row r="318" spans="1:52">
      <c r="A318" s="2">
        <v>45173</v>
      </c>
      <c r="B318">
        <v>790.403313829581</v>
      </c>
      <c r="C318">
        <v>0.0006156424702343788</v>
      </c>
      <c r="AN318" s="2">
        <v>45173</v>
      </c>
      <c r="AO318">
        <v>0.00162625456236769</v>
      </c>
      <c r="AP318">
        <v>296.4793090333947</v>
      </c>
      <c r="AQ318">
        <v>11.35122067008242</v>
      </c>
      <c r="AR318">
        <v>0.0321401419514916</v>
      </c>
      <c r="AS318">
        <v>83.19160740275615</v>
      </c>
      <c r="AT318">
        <v>0.2845433348511895</v>
      </c>
      <c r="AU318">
        <v>12.42933500009856</v>
      </c>
      <c r="AV318">
        <v>14.56766461900372</v>
      </c>
      <c r="AW318">
        <v>1.379938466403704</v>
      </c>
      <c r="AX318">
        <v>131.3791619317576</v>
      </c>
      <c r="AY318">
        <v>3.118129135940725</v>
      </c>
      <c r="AZ318">
        <v>6.407950548871336</v>
      </c>
    </row>
    <row r="319" spans="1:52">
      <c r="A319" s="2">
        <v>45174</v>
      </c>
      <c r="B319">
        <v>790.8664035514571</v>
      </c>
      <c r="C319">
        <v>0.0005858904103430707</v>
      </c>
      <c r="AN319" s="2">
        <v>45174</v>
      </c>
      <c r="AO319">
        <v>0.001637489357093198</v>
      </c>
      <c r="AP319">
        <v>296.1745014513244</v>
      </c>
      <c r="AQ319">
        <v>11.40071370816879</v>
      </c>
      <c r="AR319">
        <v>0.03231996332916756</v>
      </c>
      <c r="AS319">
        <v>82.7836933485589</v>
      </c>
      <c r="AT319">
        <v>0.2837696123971646</v>
      </c>
      <c r="AU319">
        <v>12.37334417579079</v>
      </c>
      <c r="AV319">
        <v>14.62199128273513</v>
      </c>
      <c r="AW319">
        <v>1.386064846811841</v>
      </c>
      <c r="AX319">
        <v>128.8086346855571</v>
      </c>
      <c r="AY319">
        <v>3.14181900673897</v>
      </c>
      <c r="AZ319">
        <v>6.476451603550712</v>
      </c>
    </row>
    <row r="320" spans="1:52">
      <c r="A320" s="2">
        <v>45175</v>
      </c>
      <c r="B320">
        <v>797.6614364473349</v>
      </c>
      <c r="C320">
        <v>0.008591884628508906</v>
      </c>
      <c r="AN320" s="2">
        <v>45175</v>
      </c>
      <c r="AO320">
        <v>0.001652657928716975</v>
      </c>
      <c r="AP320">
        <v>296.9721352935849</v>
      </c>
      <c r="AQ320">
        <v>11.25887498128699</v>
      </c>
      <c r="AR320">
        <v>0.03249174087214692</v>
      </c>
      <c r="AS320">
        <v>83.52235901979127</v>
      </c>
      <c r="AT320">
        <v>0.2869322872239214</v>
      </c>
      <c r="AU320">
        <v>12.63919382822452</v>
      </c>
      <c r="AV320">
        <v>14.70324379024195</v>
      </c>
      <c r="AW320">
        <v>1.377437515145794</v>
      </c>
      <c r="AX320">
        <v>128.7238159078791</v>
      </c>
      <c r="AY320">
        <v>3.039543316176624</v>
      </c>
      <c r="AZ320">
        <v>6.440972677325114</v>
      </c>
    </row>
    <row r="321" spans="1:52">
      <c r="A321" s="2">
        <v>45176</v>
      </c>
      <c r="B321">
        <v>798.4756872141902</v>
      </c>
      <c r="C321">
        <v>0.001020797458232137</v>
      </c>
      <c r="AN321" s="2">
        <v>45176</v>
      </c>
      <c r="AO321">
        <v>0.00165611602710768</v>
      </c>
      <c r="AP321">
        <v>297.0577337688915</v>
      </c>
      <c r="AQ321">
        <v>10.99834067450204</v>
      </c>
      <c r="AR321">
        <v>0.03253141618304881</v>
      </c>
      <c r="AS321">
        <v>83.71423470655445</v>
      </c>
      <c r="AT321">
        <v>0.2864227760343321</v>
      </c>
      <c r="AU321">
        <v>12.42579108005117</v>
      </c>
      <c r="AV321">
        <v>14.69304732536607</v>
      </c>
      <c r="AW321">
        <v>1.386397697583085</v>
      </c>
      <c r="AX321">
        <v>128.7161319842692</v>
      </c>
      <c r="AY321">
        <v>3.143599458248148</v>
      </c>
      <c r="AZ321">
        <v>6.436556610114828</v>
      </c>
    </row>
    <row r="322" spans="1:52">
      <c r="A322" s="2">
        <v>45177</v>
      </c>
      <c r="B322">
        <v>805.648539930325</v>
      </c>
      <c r="C322">
        <v>0.008983182369848075</v>
      </c>
      <c r="AN322" s="2">
        <v>45177</v>
      </c>
      <c r="AO322">
        <v>0.001641933889769153</v>
      </c>
      <c r="AP322">
        <v>300.0328803638525</v>
      </c>
      <c r="AQ322">
        <v>10.93153068170425</v>
      </c>
      <c r="AR322">
        <v>0.03255075822386944</v>
      </c>
      <c r="AS322">
        <v>83.43519078142489</v>
      </c>
      <c r="AT322">
        <v>0.286768907888972</v>
      </c>
      <c r="AU322">
        <v>12.48569872311999</v>
      </c>
      <c r="AV322">
        <v>14.7754958057477</v>
      </c>
      <c r="AW322">
        <v>1.37152410956102</v>
      </c>
      <c r="AX322">
        <v>130.8847203528007</v>
      </c>
      <c r="AY322">
        <v>3.130124026029344</v>
      </c>
      <c r="AZ322">
        <v>6.408222177961289</v>
      </c>
    </row>
    <row r="323" spans="1:52">
      <c r="A323" s="2">
        <v>45178</v>
      </c>
      <c r="B323">
        <v>796.2980235639827</v>
      </c>
      <c r="C323">
        <v>-0.01160619786780837</v>
      </c>
      <c r="AN323" s="2">
        <v>45178</v>
      </c>
      <c r="AO323">
        <v>0.001642041698240601</v>
      </c>
      <c r="AP323">
        <v>300.1604431641957</v>
      </c>
      <c r="AQ323">
        <v>10.9933552938249</v>
      </c>
      <c r="AR323">
        <v>0.03236360735449586</v>
      </c>
      <c r="AS323">
        <v>83.30378658310153</v>
      </c>
      <c r="AT323">
        <v>0.2863569962279227</v>
      </c>
      <c r="AU323">
        <v>12.65129901237998</v>
      </c>
      <c r="AV323">
        <v>14.72357095931663</v>
      </c>
      <c r="AW323">
        <v>1.349537882350362</v>
      </c>
      <c r="AX323">
        <v>132.1036236921066</v>
      </c>
      <c r="AY323">
        <v>3.138065008775074</v>
      </c>
      <c r="AZ323">
        <v>6.429794993854471</v>
      </c>
    </row>
    <row r="324" spans="1:52">
      <c r="A324" s="2">
        <v>45179</v>
      </c>
      <c r="B324">
        <v>792.2415532691734</v>
      </c>
      <c r="C324">
        <v>-0.005094160948251214</v>
      </c>
      <c r="AN324" s="2">
        <v>45179</v>
      </c>
      <c r="AO324">
        <v>0.001634312664548576</v>
      </c>
      <c r="AP324">
        <v>299.8037554735538</v>
      </c>
      <c r="AQ324">
        <v>11.13153764136112</v>
      </c>
      <c r="AR324">
        <v>0.03223239989043877</v>
      </c>
      <c r="AS324">
        <v>83.02558727812414</v>
      </c>
      <c r="AT324">
        <v>0.2853380590207373</v>
      </c>
      <c r="AU324">
        <v>12.70312485615539</v>
      </c>
      <c r="AV324">
        <v>14.67686306627802</v>
      </c>
      <c r="AW324">
        <v>1.348800692181239</v>
      </c>
      <c r="AX324">
        <v>132.1862916795127</v>
      </c>
      <c r="AY324">
        <v>3.146116709068711</v>
      </c>
      <c r="AZ324">
        <v>6.448758452568051</v>
      </c>
    </row>
    <row r="325" spans="1:52">
      <c r="A325" s="2">
        <v>45180</v>
      </c>
      <c r="B325">
        <v>773.5912532623344</v>
      </c>
      <c r="C325">
        <v>-0.02354117873504469</v>
      </c>
      <c r="AN325" s="2">
        <v>45180</v>
      </c>
      <c r="AO325">
        <v>0.001674705738389872</v>
      </c>
      <c r="AP325">
        <v>315.7313911027344</v>
      </c>
      <c r="AQ325">
        <v>11.4568538344948</v>
      </c>
      <c r="AR325">
        <v>0.0315157468547003</v>
      </c>
      <c r="AS325">
        <v>70.31396344049895</v>
      </c>
      <c r="AT325">
        <v>0.2951511514399844</v>
      </c>
      <c r="AU325">
        <v>13.05278490704733</v>
      </c>
      <c r="AV325">
        <v>14.26902864080182</v>
      </c>
      <c r="AW325">
        <v>1.406795648496017</v>
      </c>
      <c r="AX325">
        <v>134.3800403886351</v>
      </c>
      <c r="AY325">
        <v>3.342430135748719</v>
      </c>
      <c r="AZ325">
        <v>6.467821242911217</v>
      </c>
    </row>
    <row r="326" spans="1:52">
      <c r="A326" s="2">
        <v>45181</v>
      </c>
      <c r="B326">
        <v>744.5491828381242</v>
      </c>
      <c r="C326">
        <v>-0.03754188054962615</v>
      </c>
      <c r="AN326" s="2">
        <v>45181</v>
      </c>
      <c r="AO326">
        <v>0.001656493792551884</v>
      </c>
      <c r="AP326">
        <v>313.4354113711382</v>
      </c>
      <c r="AQ326">
        <v>11.40708419618698</v>
      </c>
      <c r="AR326">
        <v>0.03166498283268841</v>
      </c>
      <c r="AS326">
        <v>72.79370517428256</v>
      </c>
      <c r="AT326">
        <v>0.2929923998264033</v>
      </c>
      <c r="AU326">
        <v>12.93112388437664</v>
      </c>
      <c r="AV326">
        <v>14.31720204229318</v>
      </c>
      <c r="AW326">
        <v>1.406238458987036</v>
      </c>
      <c r="AX326">
        <v>134.6167154541073</v>
      </c>
      <c r="AY326">
        <v>3.32902546976631</v>
      </c>
      <c r="AZ326">
        <v>6.390986759473725</v>
      </c>
    </row>
    <row r="327" spans="1:52">
      <c r="A327" s="2">
        <v>45182</v>
      </c>
      <c r="B327">
        <v>757.9740826176701</v>
      </c>
      <c r="C327">
        <v>0.01803091063557671</v>
      </c>
      <c r="AN327" s="2">
        <v>45182</v>
      </c>
      <c r="AO327">
        <v>0.00163910522553997</v>
      </c>
      <c r="AP327">
        <v>313.4905928938535</v>
      </c>
      <c r="AQ327">
        <v>11.3271137332911</v>
      </c>
      <c r="AR327">
        <v>0.03133297088878825</v>
      </c>
      <c r="AS327">
        <v>72.51705111889206</v>
      </c>
      <c r="AT327">
        <v>0.2905895699657923</v>
      </c>
      <c r="AU327">
        <v>12.85207508232905</v>
      </c>
      <c r="AV327">
        <v>14.55776652467154</v>
      </c>
      <c r="AW327">
        <v>1.403977593422351</v>
      </c>
      <c r="AX327">
        <v>135.9797149218416</v>
      </c>
      <c r="AY327">
        <v>3.337381209474862</v>
      </c>
      <c r="AZ327">
        <v>6.507547439909143</v>
      </c>
    </row>
    <row r="328" spans="1:52">
      <c r="A328" s="2">
        <v>45183</v>
      </c>
      <c r="B328">
        <v>766.2928995098046</v>
      </c>
      <c r="C328">
        <v>0.0109750677271252</v>
      </c>
      <c r="AN328" s="2">
        <v>45183</v>
      </c>
      <c r="AO328">
        <v>0.001633895900121119</v>
      </c>
      <c r="AP328">
        <v>313.0961905191228</v>
      </c>
      <c r="AQ328">
        <v>11.34360449208023</v>
      </c>
      <c r="AR328">
        <v>0.031406728810192</v>
      </c>
      <c r="AS328">
        <v>72.9134143211172</v>
      </c>
      <c r="AT328">
        <v>0.2920101502011797</v>
      </c>
      <c r="AU328">
        <v>12.82415352752086</v>
      </c>
      <c r="AV328">
        <v>14.6708767683413</v>
      </c>
      <c r="AW328">
        <v>1.40343878141112</v>
      </c>
      <c r="AX328">
        <v>135.6005236572084</v>
      </c>
      <c r="AY328">
        <v>3.293681863684404</v>
      </c>
      <c r="AZ328">
        <v>6.517877808634534</v>
      </c>
    </row>
    <row r="329" spans="1:52">
      <c r="A329" s="2">
        <v>45184</v>
      </c>
      <c r="B329">
        <v>775.0299548343987</v>
      </c>
      <c r="C329">
        <v>0.01140171771157372</v>
      </c>
      <c r="AN329" s="2">
        <v>45184</v>
      </c>
      <c r="AO329">
        <v>0.00163204033710418</v>
      </c>
      <c r="AP329">
        <v>313.4956353876856</v>
      </c>
      <c r="AQ329">
        <v>11.21377279655591</v>
      </c>
      <c r="AR329">
        <v>0.03137829802460745</v>
      </c>
      <c r="AS329">
        <v>74.07760932344294</v>
      </c>
      <c r="AT329">
        <v>0.2955705305123866</v>
      </c>
      <c r="AU329">
        <v>12.91458905751213</v>
      </c>
      <c r="AV329">
        <v>14.6204288870714</v>
      </c>
      <c r="AW329">
        <v>1.401411838154418</v>
      </c>
      <c r="AX329">
        <v>134.8804077014059</v>
      </c>
      <c r="AY329">
        <v>3.246087131743948</v>
      </c>
      <c r="AZ329">
        <v>6.521942624260759</v>
      </c>
    </row>
    <row r="330" spans="1:52">
      <c r="A330" s="2">
        <v>45185</v>
      </c>
      <c r="B330">
        <v>785.6816335545774</v>
      </c>
      <c r="C330">
        <v>0.013743570366199</v>
      </c>
      <c r="AN330" s="2">
        <v>45185</v>
      </c>
      <c r="AO330">
        <v>0.001647240374695828</v>
      </c>
      <c r="AP330">
        <v>318.3615487101393</v>
      </c>
      <c r="AQ330">
        <v>11.00542062422473</v>
      </c>
      <c r="AR330">
        <v>0.0314922193271063</v>
      </c>
      <c r="AS330">
        <v>74.89871688407489</v>
      </c>
      <c r="AT330">
        <v>0.2969226156584697</v>
      </c>
      <c r="AU330">
        <v>12.85228513546545</v>
      </c>
      <c r="AV330">
        <v>14.51960028535359</v>
      </c>
      <c r="AW330">
        <v>1.381443884590311</v>
      </c>
      <c r="AX330">
        <v>134.6823211083266</v>
      </c>
      <c r="AY330">
        <v>3.231823843233072</v>
      </c>
      <c r="AZ330">
        <v>6.585830741542041</v>
      </c>
    </row>
    <row r="331" spans="1:52">
      <c r="A331" s="2">
        <v>45186</v>
      </c>
      <c r="B331">
        <v>788.3766921138027</v>
      </c>
      <c r="C331">
        <v>0.003430217080463427</v>
      </c>
      <c r="AN331" s="2">
        <v>45186</v>
      </c>
      <c r="AO331">
        <v>0.001660171900076123</v>
      </c>
      <c r="AP331">
        <v>320.3878255886894</v>
      </c>
      <c r="AQ331">
        <v>11.18797280612333</v>
      </c>
      <c r="AR331">
        <v>0.0317781359958187</v>
      </c>
      <c r="AS331">
        <v>75.05612930081303</v>
      </c>
      <c r="AT331">
        <v>0.297200797373652</v>
      </c>
      <c r="AU331">
        <v>12.93425892222441</v>
      </c>
      <c r="AV331">
        <v>14.43369527881735</v>
      </c>
      <c r="AW331">
        <v>1.311018751077482</v>
      </c>
      <c r="AX331">
        <v>135.6632548346415</v>
      </c>
      <c r="AY331">
        <v>3.257415544754566</v>
      </c>
      <c r="AZ331">
        <v>6.650504750469445</v>
      </c>
    </row>
    <row r="332" spans="1:52">
      <c r="A332" s="2">
        <v>45187</v>
      </c>
      <c r="B332">
        <v>779.394951871977</v>
      </c>
      <c r="C332">
        <v>-0.01139270139727722</v>
      </c>
      <c r="AN332" s="2">
        <v>45187</v>
      </c>
      <c r="AO332">
        <v>0.001758364493292262</v>
      </c>
      <c r="AP332">
        <v>333.0671351012103</v>
      </c>
      <c r="AQ332">
        <v>11.89266692778441</v>
      </c>
      <c r="AR332">
        <v>0.03129971993219795</v>
      </c>
      <c r="AS332">
        <v>61.42813514354251</v>
      </c>
      <c r="AT332">
        <v>0.2932915479797598</v>
      </c>
      <c r="AU332">
        <v>16.03559215997386</v>
      </c>
      <c r="AV332">
        <v>13.91958727766353</v>
      </c>
      <c r="AW332">
        <v>1.213792974021577</v>
      </c>
      <c r="AX332">
        <v>141.6141717501023</v>
      </c>
      <c r="AY332">
        <v>3.005710639463118</v>
      </c>
      <c r="AZ332">
        <v>7.092577663200951</v>
      </c>
    </row>
    <row r="333" spans="1:52">
      <c r="A333" s="2">
        <v>45188</v>
      </c>
      <c r="B333">
        <v>794.868528941934</v>
      </c>
      <c r="C333">
        <v>0.01985331959463177</v>
      </c>
      <c r="AN333" s="2">
        <v>45188</v>
      </c>
      <c r="AO333">
        <v>0.001775706053355248</v>
      </c>
      <c r="AP333">
        <v>333.2270180432909</v>
      </c>
      <c r="AQ333">
        <v>11.33837482442434</v>
      </c>
      <c r="AR333">
        <v>0.03158845101144184</v>
      </c>
      <c r="AS333">
        <v>62.65819559135628</v>
      </c>
      <c r="AT333">
        <v>0.2996005872193675</v>
      </c>
      <c r="AU333">
        <v>16.03576178895212</v>
      </c>
      <c r="AV333">
        <v>14.07702317002856</v>
      </c>
      <c r="AW333">
        <v>1.208071537809115</v>
      </c>
      <c r="AX333">
        <v>141.762910046498</v>
      </c>
      <c r="AY333">
        <v>2.929060345241772</v>
      </c>
      <c r="AZ333">
        <v>7.216995580315148</v>
      </c>
    </row>
    <row r="334" spans="1:52">
      <c r="A334" s="2">
        <v>45189</v>
      </c>
      <c r="B334">
        <v>809.0579982459585</v>
      </c>
      <c r="C334">
        <v>0.01785134118080189</v>
      </c>
      <c r="AN334" s="2">
        <v>45189</v>
      </c>
      <c r="AO334">
        <v>0.001777491608274938</v>
      </c>
      <c r="AP334">
        <v>334.3778755600059</v>
      </c>
      <c r="AQ334">
        <v>11.01135199491628</v>
      </c>
      <c r="AR334">
        <v>0.03203821971595056</v>
      </c>
      <c r="AS334">
        <v>63.42609524010786</v>
      </c>
      <c r="AT334">
        <v>0.303264725264259</v>
      </c>
      <c r="AU334">
        <v>16.14363446429014</v>
      </c>
      <c r="AV334">
        <v>14.14960936562482</v>
      </c>
      <c r="AW334">
        <v>1.204242278571033</v>
      </c>
      <c r="AX334">
        <v>139.4946292255129</v>
      </c>
      <c r="AY334">
        <v>2.924555314155901</v>
      </c>
      <c r="AZ334">
        <v>7.261178989120367</v>
      </c>
    </row>
    <row r="335" spans="1:52">
      <c r="A335" s="2">
        <v>45190</v>
      </c>
      <c r="B335">
        <v>808.2374173329761</v>
      </c>
      <c r="C335">
        <v>-0.001014242384058339</v>
      </c>
      <c r="AN335" s="2">
        <v>45190</v>
      </c>
      <c r="AO335">
        <v>0.001781032002305181</v>
      </c>
      <c r="AP335">
        <v>339.0394549257422</v>
      </c>
      <c r="AQ335">
        <v>10.94960621489477</v>
      </c>
      <c r="AR335">
        <v>0.03241623575393124</v>
      </c>
      <c r="AS335">
        <v>64.17267266607691</v>
      </c>
      <c r="AT335">
        <v>0.3072504991120014</v>
      </c>
      <c r="AU335">
        <v>16.28059544666839</v>
      </c>
      <c r="AV335">
        <v>14.19106200986185</v>
      </c>
      <c r="AW335">
        <v>1.134904739724466</v>
      </c>
      <c r="AX335">
        <v>140.0993249901778</v>
      </c>
      <c r="AY335">
        <v>2.885104771228689</v>
      </c>
      <c r="AZ335">
        <v>7.397042019854637</v>
      </c>
    </row>
    <row r="336" spans="1:52">
      <c r="A336" s="2">
        <v>45191</v>
      </c>
      <c r="B336">
        <v>784.9063845613751</v>
      </c>
      <c r="C336">
        <v>-0.02886655860178899</v>
      </c>
      <c r="AN336" s="2">
        <v>45191</v>
      </c>
      <c r="AO336">
        <v>0.001766189425737274</v>
      </c>
      <c r="AP336">
        <v>337.2513601928915</v>
      </c>
      <c r="AQ336">
        <v>10.9977985401377</v>
      </c>
      <c r="AR336">
        <v>0.03223498685177099</v>
      </c>
      <c r="AS336">
        <v>63.6245053476127</v>
      </c>
      <c r="AT336">
        <v>0.3031981060859648</v>
      </c>
      <c r="AU336">
        <v>16.25892462602403</v>
      </c>
      <c r="AV336">
        <v>14.20506753671643</v>
      </c>
      <c r="AW336">
        <v>1.156285716797586</v>
      </c>
      <c r="AX336">
        <v>141.7231149780993</v>
      </c>
      <c r="AY336">
        <v>2.917556751956417</v>
      </c>
      <c r="AZ336">
        <v>7.35841342824159</v>
      </c>
    </row>
    <row r="337" spans="1:52">
      <c r="A337" s="2">
        <v>45192</v>
      </c>
      <c r="B337">
        <v>791.4630423994358</v>
      </c>
      <c r="C337">
        <v>0.008353426557645705</v>
      </c>
      <c r="AN337" s="2">
        <v>45192</v>
      </c>
      <c r="AO337">
        <v>0.001780303151719417</v>
      </c>
      <c r="AP337">
        <v>340.8275299512022</v>
      </c>
      <c r="AQ337">
        <v>10.67534926965241</v>
      </c>
      <c r="AR337">
        <v>0.03232197129948994</v>
      </c>
      <c r="AS337">
        <v>63.68012240726649</v>
      </c>
      <c r="AT337">
        <v>0.3052017939076197</v>
      </c>
      <c r="AU337">
        <v>16.33231870065181</v>
      </c>
      <c r="AV337">
        <v>14.31452989135332</v>
      </c>
      <c r="AW337">
        <v>1.131450441408987</v>
      </c>
      <c r="AX337">
        <v>142.680299204556</v>
      </c>
      <c r="AY337">
        <v>2.947862539738093</v>
      </c>
      <c r="AZ337">
        <v>7.389641014792176</v>
      </c>
    </row>
    <row r="338" spans="1:52">
      <c r="A338" s="2">
        <v>45193</v>
      </c>
      <c r="B338">
        <v>792.6639270662506</v>
      </c>
      <c r="C338">
        <v>0.001517297210965385</v>
      </c>
      <c r="AN338" s="2">
        <v>45193</v>
      </c>
      <c r="AO338">
        <v>0.001783364763400044</v>
      </c>
      <c r="AP338">
        <v>339.8025963495962</v>
      </c>
      <c r="AQ338">
        <v>10.31916403054441</v>
      </c>
      <c r="AR338">
        <v>0.03238507171899003</v>
      </c>
      <c r="AS338">
        <v>64.27742292540833</v>
      </c>
      <c r="AT338">
        <v>0.3066870225969128</v>
      </c>
      <c r="AU338">
        <v>16.31209621448618</v>
      </c>
      <c r="AV338">
        <v>14.30027131480334</v>
      </c>
      <c r="AW338">
        <v>1.160643717949335</v>
      </c>
      <c r="AX338">
        <v>143.0102262322687</v>
      </c>
      <c r="AY338">
        <v>2.950923637140526</v>
      </c>
      <c r="AZ338">
        <v>7.374882298901412</v>
      </c>
    </row>
    <row r="339" spans="1:52">
      <c r="A339" s="2">
        <v>45194</v>
      </c>
      <c r="B339">
        <v>783.1648500511405</v>
      </c>
      <c r="C339">
        <v>-0.01198373824108201</v>
      </c>
      <c r="AN339" s="2">
        <v>45194</v>
      </c>
      <c r="AO339">
        <v>0.001805826531799816</v>
      </c>
      <c r="AP339">
        <v>389.0098757123864</v>
      </c>
      <c r="AQ339">
        <v>8.579174444127197</v>
      </c>
      <c r="AR339">
        <v>0.03399251174631638</v>
      </c>
      <c r="AS339">
        <v>65.47288225122152</v>
      </c>
      <c r="AT339">
        <v>0.3360503327698146</v>
      </c>
      <c r="AU339">
        <v>16.37483113582315</v>
      </c>
      <c r="AV339">
        <v>13.60907788146864</v>
      </c>
      <c r="AW339">
        <v>1.002664722765922</v>
      </c>
      <c r="AX339">
        <v>133.4886320020029</v>
      </c>
      <c r="AY339">
        <v>3.019820994076722</v>
      </c>
      <c r="AZ339">
        <v>8.007200021942662</v>
      </c>
    </row>
    <row r="340" spans="1:52">
      <c r="A340" s="2">
        <v>45195</v>
      </c>
      <c r="B340">
        <v>793.6648132525208</v>
      </c>
      <c r="C340">
        <v>0.01340709200712298</v>
      </c>
      <c r="AN340" s="2">
        <v>45195</v>
      </c>
      <c r="AO340">
        <v>0.001829886462278764</v>
      </c>
      <c r="AP340">
        <v>390.0096146320685</v>
      </c>
      <c r="AQ340">
        <v>8.135400974079833</v>
      </c>
      <c r="AR340">
        <v>0.03431130613721962</v>
      </c>
      <c r="AS340">
        <v>65.84971892847413</v>
      </c>
      <c r="AT340">
        <v>0.3379953696462764</v>
      </c>
      <c r="AU340">
        <v>16.46092511330289</v>
      </c>
      <c r="AV340">
        <v>13.56370036317683</v>
      </c>
      <c r="AW340">
        <v>1.009749050529434</v>
      </c>
      <c r="AX340">
        <v>133.7834906139148</v>
      </c>
      <c r="AY340">
        <v>3.056041992320336</v>
      </c>
      <c r="AZ340">
        <v>7.981039453741065</v>
      </c>
    </row>
    <row r="341" spans="1:52">
      <c r="A341" s="2">
        <v>45196</v>
      </c>
      <c r="B341">
        <v>790.1259095979307</v>
      </c>
      <c r="C341">
        <v>-0.004458939838957177</v>
      </c>
      <c r="AN341" s="2">
        <v>45196</v>
      </c>
      <c r="AO341">
        <v>0.001828283328588826</v>
      </c>
      <c r="AP341">
        <v>388.6480258672783</v>
      </c>
      <c r="AQ341">
        <v>8.224390669411775</v>
      </c>
      <c r="AR341">
        <v>0.03406208579222812</v>
      </c>
      <c r="AS341">
        <v>65.20263835769794</v>
      </c>
      <c r="AT341">
        <v>0.3328127572650649</v>
      </c>
      <c r="AU341">
        <v>16.45033504359218</v>
      </c>
      <c r="AV341">
        <v>13.66628787905063</v>
      </c>
      <c r="AW341">
        <v>1.025272443714889</v>
      </c>
      <c r="AX341">
        <v>135.7408972638918</v>
      </c>
      <c r="AY341">
        <v>3.103396049902924</v>
      </c>
      <c r="AZ341">
        <v>7.860527112870654</v>
      </c>
    </row>
    <row r="342" spans="1:52">
      <c r="A342" s="2">
        <v>45197</v>
      </c>
      <c r="B342">
        <v>790.3506132318317</v>
      </c>
      <c r="C342">
        <v>0.0002843896538153867</v>
      </c>
      <c r="AN342" s="2">
        <v>45197</v>
      </c>
      <c r="AO342">
        <v>0.001818974270727758</v>
      </c>
      <c r="AP342">
        <v>389.5928553121683</v>
      </c>
      <c r="AQ342">
        <v>7.913076210089852</v>
      </c>
      <c r="AR342">
        <v>0.03397711861787397</v>
      </c>
      <c r="AS342">
        <v>65.28750040066281</v>
      </c>
      <c r="AT342">
        <v>0.3335214370183167</v>
      </c>
      <c r="AU342">
        <v>16.48850236477199</v>
      </c>
      <c r="AV342">
        <v>13.75154941692448</v>
      </c>
      <c r="AW342">
        <v>1.03200654376977</v>
      </c>
      <c r="AX342">
        <v>137.4197783977517</v>
      </c>
      <c r="AY342">
        <v>3.088371649725512</v>
      </c>
      <c r="AZ342">
        <v>7.969187071278927</v>
      </c>
    </row>
    <row r="343" spans="1:52">
      <c r="A343" s="2">
        <v>45198</v>
      </c>
      <c r="B343">
        <v>816.333517244514</v>
      </c>
      <c r="C343">
        <v>0.03287516145073299</v>
      </c>
      <c r="AN343" s="2">
        <v>45198</v>
      </c>
      <c r="AO343">
        <v>0.001830309298553496</v>
      </c>
      <c r="AP343">
        <v>395.5923143457076</v>
      </c>
      <c r="AQ343">
        <v>7.98188329590663</v>
      </c>
      <c r="AR343">
        <v>0.03389617499973991</v>
      </c>
      <c r="AS343">
        <v>66.25157067011041</v>
      </c>
      <c r="AT343">
        <v>0.3391324639197994</v>
      </c>
      <c r="AU343">
        <v>16.33687908155299</v>
      </c>
      <c r="AV343">
        <v>13.8972849207476</v>
      </c>
      <c r="AW343">
        <v>0.9825510023563913</v>
      </c>
      <c r="AX343">
        <v>137.5502443424626</v>
      </c>
      <c r="AY343">
        <v>3.053379446642352</v>
      </c>
      <c r="AZ343">
        <v>7.923748474067619</v>
      </c>
    </row>
    <row r="344" spans="1:52">
      <c r="A344" s="2">
        <v>45199</v>
      </c>
      <c r="B344">
        <v>819.0413136777794</v>
      </c>
      <c r="C344">
        <v>0.00331702224160213</v>
      </c>
      <c r="AN344" s="2">
        <v>45199</v>
      </c>
      <c r="AO344">
        <v>0.001844717430060085</v>
      </c>
      <c r="AP344">
        <v>396.4090880610195</v>
      </c>
      <c r="AQ344">
        <v>7.876429297778564</v>
      </c>
      <c r="AR344">
        <v>0.0337095484155684</v>
      </c>
      <c r="AS344">
        <v>66.52564004209731</v>
      </c>
      <c r="AT344">
        <v>0.34023451526832</v>
      </c>
      <c r="AU344">
        <v>16.47946557552255</v>
      </c>
      <c r="AV344">
        <v>13.94244775479978</v>
      </c>
      <c r="AW344">
        <v>0.9815182712903009</v>
      </c>
      <c r="AX344">
        <v>136.3317007204051</v>
      </c>
      <c r="AY344">
        <v>3.009916486447609</v>
      </c>
      <c r="AZ344">
        <v>8.026502688566138</v>
      </c>
    </row>
    <row r="345" spans="1:52">
      <c r="A345" s="2">
        <v>45200</v>
      </c>
      <c r="B345">
        <v>830.5399653663449</v>
      </c>
      <c r="C345">
        <v>0.01403915955952528</v>
      </c>
      <c r="AN345" s="2">
        <v>45200</v>
      </c>
      <c r="AO345">
        <v>0.001866008678511068</v>
      </c>
      <c r="AP345">
        <v>394.6319754322851</v>
      </c>
      <c r="AQ345">
        <v>7.76840290116911</v>
      </c>
      <c r="AR345">
        <v>0.03410962974758014</v>
      </c>
      <c r="AS345">
        <v>67.54451999841224</v>
      </c>
      <c r="AT345">
        <v>0.3457669249766969</v>
      </c>
      <c r="AU345">
        <v>16.48225276518888</v>
      </c>
      <c r="AV345">
        <v>14.03941959671839</v>
      </c>
      <c r="AW345">
        <v>0.9730289964039398</v>
      </c>
      <c r="AX345">
        <v>136.2660855263158</v>
      </c>
      <c r="AY345">
        <v>2.896992557269088</v>
      </c>
      <c r="AZ345">
        <v>8.079597456219531</v>
      </c>
    </row>
    <row r="346" spans="1:52">
      <c r="A346" s="2">
        <v>45201</v>
      </c>
      <c r="B346">
        <v>866.961613607745</v>
      </c>
      <c r="C346">
        <v>0.04385297488403794</v>
      </c>
      <c r="AN346" s="2">
        <v>45201</v>
      </c>
      <c r="AO346">
        <v>0.002407537293230532</v>
      </c>
      <c r="AP346">
        <v>395.7645190616587</v>
      </c>
      <c r="AQ346">
        <v>6.788744429084493</v>
      </c>
      <c r="AR346">
        <v>0.03347564848340913</v>
      </c>
      <c r="AS346">
        <v>60.89997253477506</v>
      </c>
      <c r="AT346">
        <v>0.4101637251622318</v>
      </c>
      <c r="AU346">
        <v>17.454572499462</v>
      </c>
      <c r="AV346">
        <v>15.81704645041174</v>
      </c>
      <c r="AW346">
        <v>0.7412065084426268</v>
      </c>
      <c r="AX346">
        <v>136.8092339357646</v>
      </c>
      <c r="AY346">
        <v>2.540968045702394</v>
      </c>
      <c r="AZ346">
        <v>8.124712778463381</v>
      </c>
    </row>
    <row r="347" spans="1:52">
      <c r="A347" s="2">
        <v>45202</v>
      </c>
      <c r="B347">
        <v>843.4278929974075</v>
      </c>
      <c r="C347">
        <v>-0.02714505491472108</v>
      </c>
      <c r="AN347" s="2">
        <v>45202</v>
      </c>
      <c r="AO347">
        <v>0.002374833557606405</v>
      </c>
      <c r="AP347">
        <v>395.2055652243493</v>
      </c>
      <c r="AQ347">
        <v>7.143046074165059</v>
      </c>
      <c r="AR347">
        <v>0.0339054276102556</v>
      </c>
      <c r="AS347">
        <v>56.81800516886475</v>
      </c>
      <c r="AT347">
        <v>0.40500995023853</v>
      </c>
      <c r="AU347">
        <v>17.70004160836277</v>
      </c>
      <c r="AV347">
        <v>15.90030072038064</v>
      </c>
      <c r="AW347">
        <v>0.7518253024578027</v>
      </c>
      <c r="AX347">
        <v>138.1277580530074</v>
      </c>
      <c r="AY347">
        <v>2.535669635294462</v>
      </c>
      <c r="AZ347">
        <v>8.258992109084231</v>
      </c>
    </row>
    <row r="348" spans="1:52">
      <c r="A348" s="2">
        <v>45203</v>
      </c>
      <c r="B348">
        <v>838.3425756670479</v>
      </c>
      <c r="C348">
        <v>-0.006029344503046041</v>
      </c>
      <c r="AN348" s="2">
        <v>45203</v>
      </c>
      <c r="AO348">
        <v>0.00237141857287659</v>
      </c>
      <c r="AP348">
        <v>390.0354039155676</v>
      </c>
      <c r="AQ348">
        <v>7.12716484545973</v>
      </c>
      <c r="AR348">
        <v>0.03382893519781362</v>
      </c>
      <c r="AS348">
        <v>58.83490086073873</v>
      </c>
      <c r="AT348">
        <v>0.4049498938232909</v>
      </c>
      <c r="AU348">
        <v>18.03607983320813</v>
      </c>
      <c r="AV348">
        <v>15.98797517202923</v>
      </c>
      <c r="AW348">
        <v>0.7927668696621383</v>
      </c>
      <c r="AX348">
        <v>132.4959626224897</v>
      </c>
      <c r="AY348">
        <v>2.504261760253965</v>
      </c>
      <c r="AZ348">
        <v>8.143099800415278</v>
      </c>
    </row>
    <row r="349" spans="1:52">
      <c r="A349" s="2">
        <v>45204</v>
      </c>
      <c r="B349">
        <v>845.1108377469623</v>
      </c>
      <c r="C349">
        <v>0.008073384647712789</v>
      </c>
      <c r="AN349" s="2">
        <v>45204</v>
      </c>
      <c r="AO349">
        <v>0.002359766574121984</v>
      </c>
      <c r="AP349">
        <v>395.5985289801343</v>
      </c>
      <c r="AQ349">
        <v>6.930768862003045</v>
      </c>
      <c r="AR349">
        <v>0.03426609619699487</v>
      </c>
      <c r="AS349">
        <v>59.23890498293453</v>
      </c>
      <c r="AT349">
        <v>0.4081709826053403</v>
      </c>
      <c r="AU349">
        <v>18.3510380870328</v>
      </c>
      <c r="AV349">
        <v>16.22032621440461</v>
      </c>
      <c r="AW349">
        <v>0.7814390968798082</v>
      </c>
      <c r="AX349">
        <v>134.2414998044265</v>
      </c>
      <c r="AY349">
        <v>2.5638429249784</v>
      </c>
      <c r="AZ349">
        <v>7.625430522709692</v>
      </c>
    </row>
    <row r="350" spans="1:52">
      <c r="A350" s="2">
        <v>45205</v>
      </c>
      <c r="B350">
        <v>836.024610746111</v>
      </c>
      <c r="C350">
        <v>-0.01075152109642197</v>
      </c>
      <c r="AN350" s="2">
        <v>45205</v>
      </c>
      <c r="AO350">
        <v>0.002365965194171429</v>
      </c>
      <c r="AP350">
        <v>390.280670765533</v>
      </c>
      <c r="AQ350">
        <v>7.049387883317848</v>
      </c>
      <c r="AR350">
        <v>0.0346533711118222</v>
      </c>
      <c r="AS350">
        <v>59.45653887116604</v>
      </c>
      <c r="AT350">
        <v>0.4090459270345905</v>
      </c>
      <c r="AU350">
        <v>18.21472256450642</v>
      </c>
      <c r="AV350">
        <v>16.14156540637098</v>
      </c>
      <c r="AW350">
        <v>0.7698842500202826</v>
      </c>
      <c r="AX350">
        <v>137.156888102108</v>
      </c>
      <c r="AY350">
        <v>2.587077595029484</v>
      </c>
      <c r="AZ350">
        <v>7.525247048962534</v>
      </c>
    </row>
    <row r="351" spans="1:52">
      <c r="A351" s="2">
        <v>45206</v>
      </c>
      <c r="B351">
        <v>855.7391198011412</v>
      </c>
      <c r="C351">
        <v>0.02358125442914405</v>
      </c>
      <c r="AN351" s="2">
        <v>45206</v>
      </c>
      <c r="AO351">
        <v>0.002377068474424619</v>
      </c>
      <c r="AP351">
        <v>392.7703810193501</v>
      </c>
      <c r="AQ351">
        <v>7.06146773968378</v>
      </c>
      <c r="AR351">
        <v>0.03476542167221132</v>
      </c>
      <c r="AS351">
        <v>59.87168567790838</v>
      </c>
      <c r="AT351">
        <v>0.4133357494313776</v>
      </c>
      <c r="AU351">
        <v>18.26002808239309</v>
      </c>
      <c r="AV351">
        <v>16.334287807741</v>
      </c>
      <c r="AW351">
        <v>0.7645946340009617</v>
      </c>
      <c r="AX351">
        <v>135.9546887054196</v>
      </c>
      <c r="AY351">
        <v>2.569097938049011</v>
      </c>
      <c r="AZ351">
        <v>7.336856013445809</v>
      </c>
    </row>
    <row r="352" spans="1:52">
      <c r="A352" s="2">
        <v>45207</v>
      </c>
      <c r="B352">
        <v>846.6529767339496</v>
      </c>
      <c r="C352">
        <v>-0.01061788909370309</v>
      </c>
      <c r="AN352" s="2">
        <v>45207</v>
      </c>
      <c r="AO352">
        <v>0.002349240485613356</v>
      </c>
      <c r="AP352">
        <v>397.5632603606045</v>
      </c>
      <c r="AQ352">
        <v>7.092032231027193</v>
      </c>
      <c r="AR352">
        <v>0.03461885904635288</v>
      </c>
      <c r="AS352">
        <v>59.63573659232215</v>
      </c>
      <c r="AT352">
        <v>0.411163495626385</v>
      </c>
      <c r="AU352">
        <v>18.15347677782502</v>
      </c>
      <c r="AV352">
        <v>16.22588426077051</v>
      </c>
      <c r="AW352">
        <v>0.7819322042697</v>
      </c>
      <c r="AX352">
        <v>134.5596245378149</v>
      </c>
      <c r="AY352">
        <v>2.555202253922578</v>
      </c>
      <c r="AZ352">
        <v>7.463747598600055</v>
      </c>
    </row>
    <row r="353" spans="1:52">
      <c r="A353" s="2">
        <v>45208</v>
      </c>
      <c r="B353">
        <v>841.7871270166888</v>
      </c>
      <c r="C353">
        <v>-0.005747159522229817</v>
      </c>
      <c r="AN353" s="2">
        <v>45208</v>
      </c>
      <c r="AO353">
        <v>0.002289584995912046</v>
      </c>
      <c r="AP353">
        <v>342.431899397962</v>
      </c>
      <c r="AQ353">
        <v>7.549417989139505</v>
      </c>
      <c r="AR353">
        <v>0.03433033749527274</v>
      </c>
      <c r="AS353">
        <v>56.66639113595996</v>
      </c>
      <c r="AT353">
        <v>0.4306808050350731</v>
      </c>
      <c r="AU353">
        <v>21.30004136705081</v>
      </c>
      <c r="AV353">
        <v>18.13975746596746</v>
      </c>
      <c r="AW353">
        <v>0.8892120704591757</v>
      </c>
      <c r="AX353">
        <v>134.6465914402958</v>
      </c>
      <c r="AY353">
        <v>2.483212785793104</v>
      </c>
      <c r="AZ353">
        <v>6.027900005411776</v>
      </c>
    </row>
    <row r="354" spans="1:52">
      <c r="A354" s="2">
        <v>45209</v>
      </c>
      <c r="B354">
        <v>810.4540003990526</v>
      </c>
      <c r="C354">
        <v>-0.03722214989041406</v>
      </c>
      <c r="AN354" s="2">
        <v>45209</v>
      </c>
      <c r="AO354">
        <v>0.002231923233711813</v>
      </c>
      <c r="AP354">
        <v>336.0768304426059</v>
      </c>
      <c r="AQ354">
        <v>7.67373392384514</v>
      </c>
      <c r="AR354">
        <v>0.03417063619463442</v>
      </c>
      <c r="AS354">
        <v>56.17297116030323</v>
      </c>
      <c r="AT354">
        <v>0.4264159302474799</v>
      </c>
      <c r="AU354">
        <v>21.52246339747326</v>
      </c>
      <c r="AV354">
        <v>18.08301716535463</v>
      </c>
      <c r="AW354">
        <v>0.8929079717798083</v>
      </c>
      <c r="AX354">
        <v>137.2264054508307</v>
      </c>
      <c r="AY354">
        <v>2.51308826609316</v>
      </c>
      <c r="AZ354">
        <v>6.15165464045534</v>
      </c>
    </row>
    <row r="355" spans="1:52">
      <c r="A355" s="2">
        <v>45210</v>
      </c>
      <c r="B355">
        <v>808.4754127719289</v>
      </c>
      <c r="C355">
        <v>-0.002441332421271869</v>
      </c>
      <c r="AN355" s="2">
        <v>45210</v>
      </c>
      <c r="AO355">
        <v>0.002240404110821224</v>
      </c>
      <c r="AP355">
        <v>338.4239424814298</v>
      </c>
      <c r="AQ355">
        <v>7.661470162383222</v>
      </c>
      <c r="AR355">
        <v>0.03433122231952551</v>
      </c>
      <c r="AS355">
        <v>55.73779324190077</v>
      </c>
      <c r="AT355">
        <v>0.4192857292137095</v>
      </c>
      <c r="AU355">
        <v>21.55317922249949</v>
      </c>
      <c r="AV355">
        <v>18.32479050649637</v>
      </c>
      <c r="AW355">
        <v>0.8790877458149539</v>
      </c>
      <c r="AX355">
        <v>140.0661081880579</v>
      </c>
      <c r="AY355">
        <v>2.5034688335693</v>
      </c>
      <c r="AZ355">
        <v>6.125313017857573</v>
      </c>
    </row>
    <row r="356" spans="1:52">
      <c r="A356" s="2">
        <v>45211</v>
      </c>
      <c r="B356">
        <v>799.7933601594279</v>
      </c>
      <c r="C356">
        <v>-0.0107387961035621</v>
      </c>
      <c r="AN356" s="2">
        <v>45211</v>
      </c>
      <c r="AO356">
        <v>0.002265220510199603</v>
      </c>
      <c r="AP356">
        <v>336.877991972594</v>
      </c>
      <c r="AQ356">
        <v>7.457602197325946</v>
      </c>
      <c r="AR356">
        <v>0.03402797403686653</v>
      </c>
      <c r="AS356">
        <v>57.03983462477291</v>
      </c>
      <c r="AT356">
        <v>0.4191922602924448</v>
      </c>
      <c r="AU356">
        <v>21.31060183255769</v>
      </c>
      <c r="AV356">
        <v>18.522571959899</v>
      </c>
      <c r="AW356">
        <v>0.8824217014396272</v>
      </c>
      <c r="AX356">
        <v>139.5632157608916</v>
      </c>
      <c r="AY356">
        <v>2.49575582161742</v>
      </c>
      <c r="AZ356">
        <v>6.222800917442125</v>
      </c>
    </row>
    <row r="357" spans="1:52">
      <c r="A357" s="2">
        <v>45212</v>
      </c>
      <c r="B357">
        <v>787.343772184941</v>
      </c>
      <c r="C357">
        <v>-0.01556600566426969</v>
      </c>
      <c r="AN357" s="2">
        <v>45212</v>
      </c>
      <c r="AO357">
        <v>0.002237200992016169</v>
      </c>
      <c r="AP357">
        <v>334.2800180576902</v>
      </c>
      <c r="AQ357">
        <v>7.544051686056184</v>
      </c>
      <c r="AR357">
        <v>0.03409093052504429</v>
      </c>
      <c r="AS357">
        <v>57.11789660855122</v>
      </c>
      <c r="AT357">
        <v>0.4151753676011163</v>
      </c>
      <c r="AU357">
        <v>21.63067338672985</v>
      </c>
      <c r="AV357">
        <v>18.54658112429665</v>
      </c>
      <c r="AW357">
        <v>0.8723123094214821</v>
      </c>
      <c r="AX357">
        <v>139.2144176651421</v>
      </c>
      <c r="AY357">
        <v>2.534294030713399</v>
      </c>
      <c r="AZ357">
        <v>6.243441629181305</v>
      </c>
    </row>
    <row r="358" spans="1:52">
      <c r="A358" s="2">
        <v>45213</v>
      </c>
      <c r="B358">
        <v>793.4758728721138</v>
      </c>
      <c r="C358">
        <v>0.007788339609464012</v>
      </c>
      <c r="AN358" s="2">
        <v>45213</v>
      </c>
      <c r="AO358">
        <v>0.002246132683779456</v>
      </c>
      <c r="AP358">
        <v>336.6773649851289</v>
      </c>
      <c r="AQ358">
        <v>7.54066826169788</v>
      </c>
      <c r="AR358">
        <v>0.0340869611395388</v>
      </c>
      <c r="AS358">
        <v>57.70539781865621</v>
      </c>
      <c r="AT358">
        <v>0.4168549329714332</v>
      </c>
      <c r="AU358">
        <v>21.65273677055542</v>
      </c>
      <c r="AV358">
        <v>18.44865887811219</v>
      </c>
      <c r="AW358">
        <v>0.8686357072409233</v>
      </c>
      <c r="AX358">
        <v>138.3454452469044</v>
      </c>
      <c r="AY358">
        <v>2.492129969788258</v>
      </c>
      <c r="AZ358">
        <v>6.27055617625074</v>
      </c>
    </row>
    <row r="359" spans="1:52">
      <c r="A359" s="2">
        <v>45214</v>
      </c>
      <c r="B359">
        <v>799.0130973227497</v>
      </c>
      <c r="C359">
        <v>0.006978440857430268</v>
      </c>
      <c r="AN359" s="2">
        <v>45214</v>
      </c>
      <c r="AO359">
        <v>0.002260161691979153</v>
      </c>
      <c r="AP359">
        <v>337.4561143113594</v>
      </c>
      <c r="AQ359">
        <v>7.519421685029712</v>
      </c>
      <c r="AR359">
        <v>0.03420565427972346</v>
      </c>
      <c r="AS359">
        <v>57.17583160960657</v>
      </c>
      <c r="AT359">
        <v>0.4184393867364707</v>
      </c>
      <c r="AU359">
        <v>21.48849500753001</v>
      </c>
      <c r="AV359">
        <v>18.50500404309095</v>
      </c>
      <c r="AW359">
        <v>0.8664175475336869</v>
      </c>
      <c r="AX359">
        <v>138.5073588050712</v>
      </c>
      <c r="AY359">
        <v>2.488363876829731</v>
      </c>
      <c r="AZ359">
        <v>6.316762785012634</v>
      </c>
    </row>
    <row r="360" spans="1:52">
      <c r="A360" s="2">
        <v>45215</v>
      </c>
      <c r="B360">
        <v>803.2070383029396</v>
      </c>
      <c r="C360">
        <v>0.005248901418815954</v>
      </c>
      <c r="AN360" s="2">
        <v>45215</v>
      </c>
      <c r="AO360">
        <v>0.002655118093567032</v>
      </c>
      <c r="AP360">
        <v>380.120811146833</v>
      </c>
      <c r="AQ360">
        <v>7.196801115988801</v>
      </c>
      <c r="AR360">
        <v>0.03699814391176926</v>
      </c>
      <c r="AS360">
        <v>64.26221603029526</v>
      </c>
      <c r="AT360">
        <v>0.3953123751438519</v>
      </c>
      <c r="AU360">
        <v>19.79637894501262</v>
      </c>
      <c r="AV360">
        <v>17.1629337815115</v>
      </c>
      <c r="AW360">
        <v>0.8673078568576845</v>
      </c>
      <c r="AX360">
        <v>121.0931038273613</v>
      </c>
      <c r="AY360">
        <v>2.663578638367817</v>
      </c>
      <c r="AZ360">
        <v>5.31329833867707</v>
      </c>
    </row>
    <row r="361" spans="1:52">
      <c r="A361" s="2">
        <v>45216</v>
      </c>
      <c r="B361">
        <v>825.69492492803</v>
      </c>
      <c r="C361">
        <v>0.02799762147578289</v>
      </c>
      <c r="AN361" s="2">
        <v>45216</v>
      </c>
      <c r="AO361">
        <v>0.002597659857838685</v>
      </c>
      <c r="AP361">
        <v>383.6840954627189</v>
      </c>
      <c r="AQ361">
        <v>7.277505723004253</v>
      </c>
      <c r="AR361">
        <v>0.03697213828640174</v>
      </c>
      <c r="AS361">
        <v>65.12321393980302</v>
      </c>
      <c r="AT361">
        <v>0.3964843173018546</v>
      </c>
      <c r="AU361">
        <v>20.20261395763163</v>
      </c>
      <c r="AV361">
        <v>17.47200894295541</v>
      </c>
      <c r="AW361">
        <v>0.8784021609598399</v>
      </c>
      <c r="AX361">
        <v>119.9354025003142</v>
      </c>
      <c r="AY361">
        <v>2.501672749204878</v>
      </c>
      <c r="AZ361">
        <v>5.316377591834305</v>
      </c>
    </row>
    <row r="362" spans="1:52">
      <c r="A362" s="2">
        <v>45217</v>
      </c>
      <c r="B362">
        <v>804.1148415014304</v>
      </c>
      <c r="C362">
        <v>-0.02613566194376282</v>
      </c>
      <c r="AN362" s="2">
        <v>45217</v>
      </c>
      <c r="AO362">
        <v>0.002536315639652165</v>
      </c>
      <c r="AP362">
        <v>381.1362399287805</v>
      </c>
      <c r="AQ362">
        <v>7.287054959412249</v>
      </c>
      <c r="AR362">
        <v>0.03682702822961741</v>
      </c>
      <c r="AS362">
        <v>66.19691169133364</v>
      </c>
      <c r="AT362">
        <v>0.3922080240544542</v>
      </c>
      <c r="AU362">
        <v>20.90973005955956</v>
      </c>
      <c r="AV362">
        <v>17.55029267231145</v>
      </c>
      <c r="AW362">
        <v>0.8854382950907542</v>
      </c>
      <c r="AX362">
        <v>120.1617599219725</v>
      </c>
      <c r="AY362">
        <v>2.43869698887171</v>
      </c>
      <c r="AZ362">
        <v>5.351961923942159</v>
      </c>
    </row>
    <row r="363" spans="1:52">
      <c r="A363" s="2">
        <v>45218</v>
      </c>
      <c r="B363">
        <v>796.5023996115964</v>
      </c>
      <c r="C363">
        <v>-0.009466859081496581</v>
      </c>
      <c r="AN363" s="2">
        <v>45218</v>
      </c>
      <c r="AO363">
        <v>0.002521628271695157</v>
      </c>
      <c r="AP363">
        <v>382.9600062830232</v>
      </c>
      <c r="AQ363">
        <v>7.193426594910465</v>
      </c>
      <c r="AR363">
        <v>0.03652237586355637</v>
      </c>
      <c r="AS363">
        <v>68.14291583846664</v>
      </c>
      <c r="AT363">
        <v>0.3904198114005313</v>
      </c>
      <c r="AU363">
        <v>20.45201817663159</v>
      </c>
      <c r="AV363">
        <v>17.45955123809418</v>
      </c>
      <c r="AW363">
        <v>0.8860793093924123</v>
      </c>
      <c r="AX363">
        <v>120.9628621484925</v>
      </c>
      <c r="AY363">
        <v>2.468260433103161</v>
      </c>
      <c r="AZ363">
        <v>5.419084589146409</v>
      </c>
    </row>
    <row r="364" spans="1:52">
      <c r="A364" s="2">
        <v>45219</v>
      </c>
      <c r="B364">
        <v>804.5295123342609</v>
      </c>
      <c r="C364">
        <v>0.0100779517131131</v>
      </c>
      <c r="AN364" s="2">
        <v>45219</v>
      </c>
      <c r="AO364">
        <v>0.002514878755153115</v>
      </c>
      <c r="AP364">
        <v>381.4072710286245</v>
      </c>
      <c r="AQ364">
        <v>7.323445253701689</v>
      </c>
      <c r="AR364">
        <v>0.03681934452156092</v>
      </c>
      <c r="AS364">
        <v>69.29179661707308</v>
      </c>
      <c r="AT364">
        <v>0.3935897634183563</v>
      </c>
      <c r="AU364">
        <v>20.70366197325269</v>
      </c>
      <c r="AV364">
        <v>17.70011625331905</v>
      </c>
      <c r="AW364">
        <v>0.8689167721009806</v>
      </c>
      <c r="AX364">
        <v>120.7268674933593</v>
      </c>
      <c r="AY364">
        <v>2.352705937999007</v>
      </c>
      <c r="AZ364">
        <v>5.382520979870953</v>
      </c>
    </row>
    <row r="365" spans="1:52">
      <c r="A365" s="2">
        <v>45220</v>
      </c>
      <c r="B365">
        <v>826.9780392705503</v>
      </c>
      <c r="C365">
        <v>0.027902676772114</v>
      </c>
      <c r="AN365" s="2">
        <v>45220</v>
      </c>
      <c r="AO365">
        <v>0.002496753540572466</v>
      </c>
      <c r="AP365">
        <v>384.5680834352493</v>
      </c>
      <c r="AQ365">
        <v>7.249407159548152</v>
      </c>
      <c r="AR365">
        <v>0.03692396355966977</v>
      </c>
      <c r="AS365">
        <v>70.60631886252852</v>
      </c>
      <c r="AT365">
        <v>0.401715715203457</v>
      </c>
      <c r="AU365">
        <v>20.89761020388663</v>
      </c>
      <c r="AV365">
        <v>17.80686772324772</v>
      </c>
      <c r="AW365">
        <v>0.866354401015222</v>
      </c>
      <c r="AX365">
        <v>119.5907533637312</v>
      </c>
      <c r="AY365">
        <v>2.216645618530201</v>
      </c>
      <c r="AZ365">
        <v>5.43374591591087</v>
      </c>
    </row>
    <row r="366" spans="1:52">
      <c r="A366" s="2">
        <v>45221</v>
      </c>
      <c r="B366">
        <v>866.5609840244512</v>
      </c>
      <c r="C366">
        <v>0.04786456577349463</v>
      </c>
      <c r="AN366" s="2">
        <v>45221</v>
      </c>
      <c r="AO366">
        <v>0.002597237248267514</v>
      </c>
      <c r="AP366">
        <v>392.0091160686254</v>
      </c>
      <c r="AQ366">
        <v>6.470045944973174</v>
      </c>
      <c r="AR366">
        <v>0.03814068391096757</v>
      </c>
      <c r="AS366">
        <v>70.3335986011691</v>
      </c>
      <c r="AT366">
        <v>0.4172890039895502</v>
      </c>
      <c r="AU366">
        <v>21.14710820534138</v>
      </c>
      <c r="AV366">
        <v>17.7962720618345</v>
      </c>
      <c r="AW366">
        <v>0.8576101279320003</v>
      </c>
      <c r="AX366">
        <v>117.3309934330305</v>
      </c>
      <c r="AY366">
        <v>2.14437786074784</v>
      </c>
      <c r="AZ366">
        <v>5.454971518272885</v>
      </c>
    </row>
    <row r="367" spans="1:52">
      <c r="A367" s="2">
        <v>45222</v>
      </c>
      <c r="B367">
        <v>895.4249715653704</v>
      </c>
      <c r="C367">
        <v>0.03330866271738908</v>
      </c>
      <c r="AN367" s="2">
        <v>45222</v>
      </c>
      <c r="AO367">
        <v>0.002012456645299495</v>
      </c>
      <c r="AP367">
        <v>421.5456491883433</v>
      </c>
      <c r="AQ367">
        <v>5.270526495433827</v>
      </c>
      <c r="AR367">
        <v>0.03923877616667405</v>
      </c>
      <c r="AS367">
        <v>66.6165236976675</v>
      </c>
      <c r="AT367">
        <v>0.4258658316797184</v>
      </c>
      <c r="AU367">
        <v>22.82554808945369</v>
      </c>
      <c r="AV367">
        <v>18.67738929478938</v>
      </c>
      <c r="AW367">
        <v>1.036998073385164</v>
      </c>
      <c r="AX367">
        <v>115.2720770839017</v>
      </c>
      <c r="AY367">
        <v>2.088893175179158</v>
      </c>
      <c r="AZ367">
        <v>5.514052638161887</v>
      </c>
    </row>
    <row r="368" spans="1:52">
      <c r="A368" s="2">
        <v>45223</v>
      </c>
      <c r="B368">
        <v>950.7076651198339</v>
      </c>
      <c r="C368">
        <v>0.06173905721862893</v>
      </c>
      <c r="AN368" s="2">
        <v>45223</v>
      </c>
      <c r="AO368">
        <v>0.001944132401042539</v>
      </c>
      <c r="AP368">
        <v>423.1559201169937</v>
      </c>
      <c r="AQ368">
        <v>5.374950620973149</v>
      </c>
      <c r="AR368">
        <v>0.03929760347327225</v>
      </c>
      <c r="AS368">
        <v>66.88947182316322</v>
      </c>
      <c r="AT368">
        <v>0.4315166147947624</v>
      </c>
      <c r="AU368">
        <v>23.29513760883532</v>
      </c>
      <c r="AV368">
        <v>18.1945988814084</v>
      </c>
      <c r="AW368">
        <v>1.030337678341018</v>
      </c>
      <c r="AX368">
        <v>117.29302208842</v>
      </c>
      <c r="AY368">
        <v>2.016751857839563</v>
      </c>
      <c r="AZ368">
        <v>5.589183310987569</v>
      </c>
    </row>
    <row r="369" spans="1:52">
      <c r="A369" s="2">
        <v>45224</v>
      </c>
      <c r="B369">
        <v>939.3385313627706</v>
      </c>
      <c r="C369">
        <v>-0.01195860112859226</v>
      </c>
      <c r="AN369" s="2">
        <v>45224</v>
      </c>
      <c r="AO369">
        <v>0.001868339006542388</v>
      </c>
      <c r="AP369">
        <v>418.0624401782119</v>
      </c>
      <c r="AQ369">
        <v>5.375643691119603</v>
      </c>
      <c r="AR369">
        <v>0.03835852979953706</v>
      </c>
      <c r="AS369">
        <v>65.42814422576917</v>
      </c>
      <c r="AT369">
        <v>0.4312996090589115</v>
      </c>
      <c r="AU369">
        <v>23.84364303709295</v>
      </c>
      <c r="AV369">
        <v>18.53664954355696</v>
      </c>
      <c r="AW369">
        <v>1.035699538359825</v>
      </c>
      <c r="AX369">
        <v>117.7473866726567</v>
      </c>
      <c r="AY369">
        <v>2.105211613291568</v>
      </c>
      <c r="AZ369">
        <v>5.637322599564431</v>
      </c>
    </row>
    <row r="370" spans="1:52">
      <c r="A370" s="2">
        <v>45225</v>
      </c>
      <c r="B370">
        <v>951.6516530106647</v>
      </c>
      <c r="C370">
        <v>0.01310828975580347</v>
      </c>
      <c r="AN370" s="2">
        <v>45225</v>
      </c>
      <c r="AO370">
        <v>0.001859477411734376</v>
      </c>
      <c r="AP370">
        <v>421.555740282402</v>
      </c>
      <c r="AQ370">
        <v>5.1473341786892</v>
      </c>
      <c r="AR370">
        <v>0.03882512239903024</v>
      </c>
      <c r="AS370">
        <v>66.58155145422013</v>
      </c>
      <c r="AT370">
        <v>0.4434558586881739</v>
      </c>
      <c r="AU370">
        <v>24.45677125841805</v>
      </c>
      <c r="AV370">
        <v>18.36708091984282</v>
      </c>
      <c r="AW370">
        <v>1.024661443528882</v>
      </c>
      <c r="AX370">
        <v>118.238563993256</v>
      </c>
      <c r="AY370">
        <v>1.985867796862104</v>
      </c>
      <c r="AZ370">
        <v>5.617407971206554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60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44864</v>
      </c>
      <c r="G5">
        <v>0.07871865599943165</v>
      </c>
      <c r="H5">
        <v>0.06182684591622308</v>
      </c>
      <c r="I5">
        <v>0.07108367734409986</v>
      </c>
      <c r="J5">
        <v>0.07977882425195512</v>
      </c>
      <c r="K5">
        <v>0.08209650008999569</v>
      </c>
      <c r="L5">
        <v>0.08532603397396261</v>
      </c>
      <c r="M5">
        <v>0.09235214587347325</v>
      </c>
      <c r="N5">
        <v>0.08683423101955372</v>
      </c>
      <c r="O5">
        <v>0.09907143196007645</v>
      </c>
      <c r="P5">
        <v>0.100700135185787</v>
      </c>
      <c r="Q5">
        <v>0.07799658830585714</v>
      </c>
      <c r="R5">
        <v>0.08421493007958429</v>
      </c>
      <c r="W5" s="2">
        <v>44864</v>
      </c>
      <c r="X5">
        <v>0.07871865599943165</v>
      </c>
      <c r="Y5">
        <v>0.06182684591622308</v>
      </c>
      <c r="Z5">
        <v>0.07108367734409986</v>
      </c>
      <c r="AA5">
        <v>0.07977882425195512</v>
      </c>
      <c r="AB5">
        <v>0.08209650008999569</v>
      </c>
      <c r="AC5">
        <v>0.08532603397396261</v>
      </c>
      <c r="AD5">
        <v>0.09235214587347325</v>
      </c>
      <c r="AE5">
        <v>0.08683423101955372</v>
      </c>
      <c r="AF5">
        <v>0.09907143196007645</v>
      </c>
      <c r="AG5">
        <v>0.100700135185787</v>
      </c>
      <c r="AH5">
        <v>0.07799658830585714</v>
      </c>
      <c r="AI5">
        <v>0.08421493007958429</v>
      </c>
      <c r="AN5" s="2">
        <v>44860</v>
      </c>
      <c r="AO5">
        <v>0.003944763010153202</v>
      </c>
      <c r="AP5">
        <v>152.5104046641642</v>
      </c>
      <c r="AQ5">
        <v>10.56342975582359</v>
      </c>
      <c r="AR5">
        <v>0.06010701188356045</v>
      </c>
      <c r="AS5">
        <v>18.12055391305011</v>
      </c>
      <c r="AT5">
        <v>0.3006336732493065</v>
      </c>
      <c r="AU5">
        <v>12.61309617699215</v>
      </c>
      <c r="AV5">
        <v>12.28278676387609</v>
      </c>
      <c r="AW5">
        <v>1.188426207259347</v>
      </c>
      <c r="AX5">
        <v>111.3647024882978</v>
      </c>
      <c r="AY5">
        <v>2.451901914302239</v>
      </c>
      <c r="AZ5">
        <v>5.547519144265583</v>
      </c>
    </row>
    <row r="6" spans="1:52">
      <c r="A6" s="2">
        <v>44861</v>
      </c>
      <c r="B6">
        <v>1022.427446515354</v>
      </c>
      <c r="C6">
        <v>0.02222488403759715</v>
      </c>
      <c r="F6" s="2">
        <v>44871</v>
      </c>
      <c r="G6">
        <v>0.09528760190705982</v>
      </c>
      <c r="H6">
        <v>0.0638083588702236</v>
      </c>
      <c r="I6">
        <v>0.07148566083169702</v>
      </c>
      <c r="J6">
        <v>0.08705943764867798</v>
      </c>
      <c r="K6">
        <v>0.09225848622387618</v>
      </c>
      <c r="L6">
        <v>0.07893923659060688</v>
      </c>
      <c r="M6">
        <v>0.1046176610265138</v>
      </c>
      <c r="N6">
        <v>0.08148752599662035</v>
      </c>
      <c r="O6">
        <v>0.09561658320911566</v>
      </c>
      <c r="P6">
        <v>0.0688942545056538</v>
      </c>
      <c r="Q6">
        <v>0.07343765318763522</v>
      </c>
      <c r="R6">
        <v>0.08710754000231961</v>
      </c>
      <c r="W6" s="2">
        <v>44871</v>
      </c>
      <c r="X6">
        <v>0.09528760190705982</v>
      </c>
      <c r="Y6">
        <v>0.0638083588702236</v>
      </c>
      <c r="Z6">
        <v>0.07148566083169702</v>
      </c>
      <c r="AA6">
        <v>0.08705943764867798</v>
      </c>
      <c r="AB6">
        <v>0.09225848622387618</v>
      </c>
      <c r="AC6">
        <v>0.07893923659060688</v>
      </c>
      <c r="AD6">
        <v>0.1046176610265138</v>
      </c>
      <c r="AE6">
        <v>0.08148752599662035</v>
      </c>
      <c r="AF6">
        <v>0.09561658320911566</v>
      </c>
      <c r="AG6">
        <v>0.0688942545056538</v>
      </c>
      <c r="AH6">
        <v>0.07343765318763522</v>
      </c>
      <c r="AI6">
        <v>0.08710754000231961</v>
      </c>
      <c r="AN6" s="2">
        <v>44861</v>
      </c>
      <c r="AO6">
        <v>0.003896307286965947</v>
      </c>
      <c r="AP6">
        <v>155.7411527004905</v>
      </c>
      <c r="AQ6">
        <v>10.66329015318674</v>
      </c>
      <c r="AR6">
        <v>0.05714262426500141</v>
      </c>
      <c r="AS6">
        <v>18.24566831185433</v>
      </c>
      <c r="AT6">
        <v>0.3017891293394641</v>
      </c>
      <c r="AU6">
        <v>12.61523271530634</v>
      </c>
      <c r="AV6">
        <v>12.51234701505022</v>
      </c>
      <c r="AW6">
        <v>1.195628703494708</v>
      </c>
      <c r="AX6">
        <v>111.4438013234356</v>
      </c>
      <c r="AY6">
        <v>2.475767453297542</v>
      </c>
      <c r="AZ6">
        <v>5.549032638388412</v>
      </c>
    </row>
    <row r="7" spans="1:52">
      <c r="A7" s="2">
        <v>44862</v>
      </c>
      <c r="B7">
        <v>1001.611741039929</v>
      </c>
      <c r="C7">
        <v>-0.0203591027865786</v>
      </c>
      <c r="F7" s="2">
        <v>44878</v>
      </c>
      <c r="G7">
        <v>0.0885839428385535</v>
      </c>
      <c r="H7">
        <v>0.08740057398146209</v>
      </c>
      <c r="I7">
        <v>0.0822053351038326</v>
      </c>
      <c r="J7">
        <v>0.09249183718710988</v>
      </c>
      <c r="K7">
        <v>0.0907895206670829</v>
      </c>
      <c r="L7">
        <v>0.06944717020417879</v>
      </c>
      <c r="M7">
        <v>0.1007829498302772</v>
      </c>
      <c r="N7">
        <v>0.1018608321426274</v>
      </c>
      <c r="O7">
        <v>0.08133988237424977</v>
      </c>
      <c r="P7">
        <v>0.0695243231174054</v>
      </c>
      <c r="Q7">
        <v>0.04729735210009958</v>
      </c>
      <c r="R7">
        <v>0.08827628045312071</v>
      </c>
      <c r="W7" s="2">
        <v>44878</v>
      </c>
      <c r="X7">
        <v>0.0885839428385535</v>
      </c>
      <c r="Y7">
        <v>0.08740057398146209</v>
      </c>
      <c r="Z7">
        <v>0.0822053351038326</v>
      </c>
      <c r="AA7">
        <v>0.09249183718710988</v>
      </c>
      <c r="AB7">
        <v>0.0907895206670829</v>
      </c>
      <c r="AC7">
        <v>0.06944717020417879</v>
      </c>
      <c r="AD7">
        <v>0.1007829498302772</v>
      </c>
      <c r="AE7">
        <v>0.1018608321426274</v>
      </c>
      <c r="AF7">
        <v>0.08133988237424977</v>
      </c>
      <c r="AG7">
        <v>0.0695243231174054</v>
      </c>
      <c r="AH7">
        <v>0.04729735210009958</v>
      </c>
      <c r="AI7">
        <v>0.08827628045312071</v>
      </c>
      <c r="AN7" s="2">
        <v>44862</v>
      </c>
      <c r="AO7">
        <v>0.003914260656828697</v>
      </c>
      <c r="AP7">
        <v>158.2056999858504</v>
      </c>
      <c r="AQ7">
        <v>10.8254675679471</v>
      </c>
      <c r="AR7">
        <v>0.05806636014314407</v>
      </c>
      <c r="AS7">
        <v>18.17115788744814</v>
      </c>
      <c r="AT7">
        <v>0.2995115772172162</v>
      </c>
      <c r="AU7">
        <v>12.14177660750756</v>
      </c>
      <c r="AV7">
        <v>12.50796162795401</v>
      </c>
      <c r="AW7">
        <v>1.199365374680924</v>
      </c>
      <c r="AX7">
        <v>113.3418050783529</v>
      </c>
      <c r="AY7">
        <v>2.475906476117691</v>
      </c>
      <c r="AZ7">
        <v>5.465076837192111</v>
      </c>
    </row>
    <row r="8" spans="1:52">
      <c r="A8" s="2">
        <v>44863</v>
      </c>
      <c r="B8">
        <v>1036.834017879219</v>
      </c>
      <c r="C8">
        <v>0.03516559900018779</v>
      </c>
      <c r="F8" s="2">
        <v>44885</v>
      </c>
      <c r="G8">
        <v>0.08736161830685847</v>
      </c>
      <c r="H8">
        <v>0.09075817694308078</v>
      </c>
      <c r="I8">
        <v>0.08358052559949289</v>
      </c>
      <c r="J8">
        <v>0.08861148912150039</v>
      </c>
      <c r="K8">
        <v>0.09289968110855902</v>
      </c>
      <c r="L8">
        <v>0.07144917287804371</v>
      </c>
      <c r="M8">
        <v>0.1031945775779732</v>
      </c>
      <c r="N8">
        <v>0.1022294370306644</v>
      </c>
      <c r="O8">
        <v>0.08529907157147486</v>
      </c>
      <c r="P8">
        <v>0.06063505214249837</v>
      </c>
      <c r="Q8">
        <v>0.04989358408781235</v>
      </c>
      <c r="R8">
        <v>0.08408761363204184</v>
      </c>
      <c r="W8" s="2">
        <v>44885</v>
      </c>
      <c r="X8">
        <v>0.08736161830685847</v>
      </c>
      <c r="Y8">
        <v>0.09075817694308078</v>
      </c>
      <c r="Z8">
        <v>0.08358052559949289</v>
      </c>
      <c r="AA8">
        <v>0.08861148912150039</v>
      </c>
      <c r="AB8">
        <v>0.09289968110855902</v>
      </c>
      <c r="AC8">
        <v>0.07144917287804371</v>
      </c>
      <c r="AD8">
        <v>0.1031945775779732</v>
      </c>
      <c r="AE8">
        <v>0.1022294370306644</v>
      </c>
      <c r="AF8">
        <v>0.08529907157147486</v>
      </c>
      <c r="AG8">
        <v>0.06063505214249837</v>
      </c>
      <c r="AH8">
        <v>0.04989358408781235</v>
      </c>
      <c r="AI8">
        <v>0.08408761363204184</v>
      </c>
      <c r="AN8" s="2">
        <v>44863</v>
      </c>
      <c r="AO8">
        <v>0.003988106934190066</v>
      </c>
      <c r="AP8">
        <v>157.4819158612654</v>
      </c>
      <c r="AQ8">
        <v>10.87918496510354</v>
      </c>
      <c r="AR8">
        <v>0.05851730014563464</v>
      </c>
      <c r="AS8">
        <v>18.40745608254217</v>
      </c>
      <c r="AT8">
        <v>0.298456090743397</v>
      </c>
      <c r="AU8">
        <v>12.51186829132863</v>
      </c>
      <c r="AV8">
        <v>12.58298581701016</v>
      </c>
      <c r="AW8">
        <v>1.202913969311141</v>
      </c>
      <c r="AX8">
        <v>112.5281813053443</v>
      </c>
      <c r="AY8">
        <v>2.444545311641347</v>
      </c>
      <c r="AZ8">
        <v>5.224007566558564</v>
      </c>
    </row>
    <row r="9" spans="1:52">
      <c r="A9" s="2">
        <v>44864</v>
      </c>
      <c r="B9">
        <v>1057.075657812754</v>
      </c>
      <c r="C9">
        <v>0.01952254612067827</v>
      </c>
      <c r="F9" s="2">
        <v>44892</v>
      </c>
      <c r="G9">
        <v>0.08868352212828874</v>
      </c>
      <c r="H9">
        <v>0.09949398313250163</v>
      </c>
      <c r="I9">
        <v>0.08114040460231089</v>
      </c>
      <c r="J9">
        <v>0.09144012827621342</v>
      </c>
      <c r="K9">
        <v>0.08736754408319308</v>
      </c>
      <c r="L9">
        <v>0.06777817776002176</v>
      </c>
      <c r="M9">
        <v>0.09234534086064634</v>
      </c>
      <c r="N9">
        <v>0.1068223692627416</v>
      </c>
      <c r="O9">
        <v>0.08658795049151029</v>
      </c>
      <c r="P9">
        <v>0.06149770914149811</v>
      </c>
      <c r="Q9">
        <v>0.05391013906775658</v>
      </c>
      <c r="R9">
        <v>0.08293273119331747</v>
      </c>
      <c r="W9" s="2">
        <v>44892</v>
      </c>
      <c r="X9">
        <v>0.08868352212828874</v>
      </c>
      <c r="Y9">
        <v>0.09949398313250163</v>
      </c>
      <c r="Z9">
        <v>0.08114040460231089</v>
      </c>
      <c r="AA9">
        <v>0.09144012827621342</v>
      </c>
      <c r="AB9">
        <v>0.08736754408319308</v>
      </c>
      <c r="AC9">
        <v>0.06777817776002176</v>
      </c>
      <c r="AD9">
        <v>0.09234534086064634</v>
      </c>
      <c r="AE9">
        <v>0.1068223692627416</v>
      </c>
      <c r="AF9">
        <v>0.08658795049151029</v>
      </c>
      <c r="AG9">
        <v>0.06149770914149811</v>
      </c>
      <c r="AH9">
        <v>0.05391013906775658</v>
      </c>
      <c r="AI9">
        <v>0.08293273119331747</v>
      </c>
      <c r="AN9" s="2">
        <v>44864</v>
      </c>
      <c r="AO9">
        <v>0.004027015980821463</v>
      </c>
      <c r="AP9">
        <v>155.1474058587108</v>
      </c>
      <c r="AQ9">
        <v>10.40858211706457</v>
      </c>
      <c r="AR9">
        <v>0.05734070061640219</v>
      </c>
      <c r="AS9">
        <v>18.42438932675829</v>
      </c>
      <c r="AT9">
        <v>0.2985923416507248</v>
      </c>
      <c r="AU9">
        <v>12.41945587107085</v>
      </c>
      <c r="AV9">
        <v>12.63384734744269</v>
      </c>
      <c r="AW9">
        <v>1.213112910980056</v>
      </c>
      <c r="AX9">
        <v>115.9137255657581</v>
      </c>
      <c r="AY9">
        <v>2.440052723955056</v>
      </c>
      <c r="AZ9">
        <v>5.342398208813244</v>
      </c>
    </row>
    <row r="10" spans="1:52">
      <c r="A10" s="2">
        <v>44865</v>
      </c>
      <c r="B10">
        <v>1052.745556404812</v>
      </c>
      <c r="C10">
        <v>-0.004096302261752172</v>
      </c>
      <c r="F10" s="2">
        <v>44899</v>
      </c>
      <c r="G10">
        <v>0.08837897734465851</v>
      </c>
      <c r="H10">
        <v>0.1011843671854776</v>
      </c>
      <c r="I10">
        <v>0.08175913294574981</v>
      </c>
      <c r="J10">
        <v>0.09022714384598259</v>
      </c>
      <c r="K10">
        <v>0.08550676257527438</v>
      </c>
      <c r="L10">
        <v>0.06731466166075557</v>
      </c>
      <c r="M10">
        <v>0.08671466436261216</v>
      </c>
      <c r="N10">
        <v>0.1011785293888659</v>
      </c>
      <c r="O10">
        <v>0.08852767136980443</v>
      </c>
      <c r="P10">
        <v>0.06647496042534587</v>
      </c>
      <c r="Q10">
        <v>0.05772437394778614</v>
      </c>
      <c r="R10">
        <v>0.08500875494768702</v>
      </c>
      <c r="W10" s="2">
        <v>44899</v>
      </c>
      <c r="X10">
        <v>0.08837897734465851</v>
      </c>
      <c r="Y10">
        <v>0.1011843671854776</v>
      </c>
      <c r="Z10">
        <v>0.08175913294574981</v>
      </c>
      <c r="AA10">
        <v>0.09022714384598259</v>
      </c>
      <c r="AB10">
        <v>0.08550676257527438</v>
      </c>
      <c r="AC10">
        <v>0.06731466166075557</v>
      </c>
      <c r="AD10">
        <v>0.08671466436261216</v>
      </c>
      <c r="AE10">
        <v>0.1011785293888659</v>
      </c>
      <c r="AF10">
        <v>0.08852767136980443</v>
      </c>
      <c r="AG10">
        <v>0.06647496042534587</v>
      </c>
      <c r="AH10">
        <v>0.05772437394778614</v>
      </c>
      <c r="AI10">
        <v>0.08500875494768702</v>
      </c>
      <c r="AN10" s="2">
        <v>44865</v>
      </c>
      <c r="AO10">
        <v>0.004019590998398722</v>
      </c>
      <c r="AP10">
        <v>160.5938081535471</v>
      </c>
      <c r="AQ10">
        <v>9.61846159103713</v>
      </c>
      <c r="AR10">
        <v>0.05283815368698884</v>
      </c>
      <c r="AS10">
        <v>18.32375731747738</v>
      </c>
      <c r="AT10">
        <v>0.2867670206114385</v>
      </c>
      <c r="AU10">
        <v>14.07565384752771</v>
      </c>
      <c r="AV10">
        <v>13.76823131934863</v>
      </c>
      <c r="AW10">
        <v>1.244410080452964</v>
      </c>
      <c r="AX10">
        <v>116.7693252052287</v>
      </c>
      <c r="AY10">
        <v>2.500014361374977</v>
      </c>
      <c r="AZ10">
        <v>4.864813793829956</v>
      </c>
    </row>
    <row r="11" spans="1:52">
      <c r="A11" s="2">
        <v>44866</v>
      </c>
      <c r="B11">
        <v>1062.024386228911</v>
      </c>
      <c r="C11">
        <v>0.008813933972598553</v>
      </c>
      <c r="F11" s="2">
        <v>44906</v>
      </c>
      <c r="G11">
        <v>0.1001016501557381</v>
      </c>
      <c r="H11">
        <v>0.104615490607896</v>
      </c>
      <c r="I11">
        <v>0.07276978375683395</v>
      </c>
      <c r="J11">
        <v>0.09119262860272119</v>
      </c>
      <c r="K11">
        <v>0.08935404455597701</v>
      </c>
      <c r="L11">
        <v>0.06627951182158402</v>
      </c>
      <c r="M11">
        <v>0.07849807954563927</v>
      </c>
      <c r="N11">
        <v>0.08730741723783524</v>
      </c>
      <c r="O11">
        <v>0.08368019561827188</v>
      </c>
      <c r="P11">
        <v>0.07781742016966987</v>
      </c>
      <c r="Q11">
        <v>0.06919220467301498</v>
      </c>
      <c r="R11">
        <v>0.07919157325481849</v>
      </c>
      <c r="W11" s="2">
        <v>44906</v>
      </c>
      <c r="X11">
        <v>0.1001016501557381</v>
      </c>
      <c r="Y11">
        <v>0.104615490607896</v>
      </c>
      <c r="Z11">
        <v>0.07276978375683395</v>
      </c>
      <c r="AA11">
        <v>0.09119262860272119</v>
      </c>
      <c r="AB11">
        <v>0.08935404455597701</v>
      </c>
      <c r="AC11">
        <v>0.06627951182158402</v>
      </c>
      <c r="AD11">
        <v>0.07849807954563927</v>
      </c>
      <c r="AE11">
        <v>0.08730741723783524</v>
      </c>
      <c r="AF11">
        <v>0.08368019561827188</v>
      </c>
      <c r="AG11">
        <v>0.07781742016966987</v>
      </c>
      <c r="AH11">
        <v>0.06919220467301498</v>
      </c>
      <c r="AI11">
        <v>0.07919157325481849</v>
      </c>
      <c r="AN11" s="2">
        <v>44866</v>
      </c>
      <c r="AO11">
        <v>0.004079923426561754</v>
      </c>
      <c r="AP11">
        <v>161.6721242722015</v>
      </c>
      <c r="AQ11">
        <v>9.61864174348576</v>
      </c>
      <c r="AR11">
        <v>0.0539249288069386</v>
      </c>
      <c r="AS11">
        <v>18.36030814551279</v>
      </c>
      <c r="AT11">
        <v>0.2769926890083531</v>
      </c>
      <c r="AU11">
        <v>14.10249167209495</v>
      </c>
      <c r="AV11">
        <v>13.90564064266424</v>
      </c>
      <c r="AW11">
        <v>1.253677994127529</v>
      </c>
      <c r="AX11">
        <v>118.3656214387185</v>
      </c>
      <c r="AY11">
        <v>2.537594757825449</v>
      </c>
      <c r="AZ11">
        <v>4.622253339434852</v>
      </c>
    </row>
    <row r="12" spans="1:52">
      <c r="A12" s="2">
        <v>44867</v>
      </c>
      <c r="B12">
        <v>1050.619081065518</v>
      </c>
      <c r="C12">
        <v>-0.01073921212288897</v>
      </c>
      <c r="F12" s="2">
        <v>44913</v>
      </c>
      <c r="G12">
        <v>0.09669720308212343</v>
      </c>
      <c r="H12">
        <v>0.08175842876608293</v>
      </c>
      <c r="I12">
        <v>0.08373386348383487</v>
      </c>
      <c r="J12">
        <v>0.08885567176246423</v>
      </c>
      <c r="K12">
        <v>0.07712196379488401</v>
      </c>
      <c r="L12">
        <v>0.06705519143063339</v>
      </c>
      <c r="M12">
        <v>0.09409581474201323</v>
      </c>
      <c r="N12">
        <v>0.08146471767486771</v>
      </c>
      <c r="O12">
        <v>0.08920086237000897</v>
      </c>
      <c r="P12">
        <v>0.07999324431053288</v>
      </c>
      <c r="Q12">
        <v>0.07509868211211125</v>
      </c>
      <c r="R12">
        <v>0.08492435647044309</v>
      </c>
      <c r="W12" s="2">
        <v>44913</v>
      </c>
      <c r="X12">
        <v>0.09669720308212343</v>
      </c>
      <c r="Y12">
        <v>0.08175842876608293</v>
      </c>
      <c r="Z12">
        <v>0.08373386348383487</v>
      </c>
      <c r="AA12">
        <v>0.08885567176246423</v>
      </c>
      <c r="AB12">
        <v>0.07712196379488401</v>
      </c>
      <c r="AC12">
        <v>0.06705519143063339</v>
      </c>
      <c r="AD12">
        <v>0.09409581474201323</v>
      </c>
      <c r="AE12">
        <v>0.08146471767486771</v>
      </c>
      <c r="AF12">
        <v>0.08920086237000897</v>
      </c>
      <c r="AG12">
        <v>0.07999324431053288</v>
      </c>
      <c r="AH12">
        <v>0.07509868211211125</v>
      </c>
      <c r="AI12">
        <v>0.08492435647044309</v>
      </c>
      <c r="AN12" s="2">
        <v>44867</v>
      </c>
      <c r="AO12">
        <v>0.004037466176473728</v>
      </c>
      <c r="AP12">
        <v>161.9190064379893</v>
      </c>
      <c r="AQ12">
        <v>9.729847047293372</v>
      </c>
      <c r="AR12">
        <v>0.0530402402174306</v>
      </c>
      <c r="AS12">
        <v>18.73878529814151</v>
      </c>
      <c r="AT12">
        <v>0.2760056322734094</v>
      </c>
      <c r="AU12">
        <v>13.59982623223523</v>
      </c>
      <c r="AV12">
        <v>14.09395122674474</v>
      </c>
      <c r="AW12">
        <v>1.23327258886794</v>
      </c>
      <c r="AX12">
        <v>120.6382677775541</v>
      </c>
      <c r="AY12">
        <v>2.539685749274904</v>
      </c>
      <c r="AZ12">
        <v>4.736313831443813</v>
      </c>
    </row>
    <row r="13" spans="1:52">
      <c r="A13" s="2">
        <v>44868</v>
      </c>
      <c r="B13">
        <v>1021.501261810723</v>
      </c>
      <c r="C13">
        <v>-0.02771491569072226</v>
      </c>
      <c r="F13" s="2">
        <v>44920</v>
      </c>
      <c r="G13">
        <v>0.09601272450376412</v>
      </c>
      <c r="H13">
        <v>0.08307259464422051</v>
      </c>
      <c r="I13">
        <v>0.08971246565032549</v>
      </c>
      <c r="J13">
        <v>0.08944611065561642</v>
      </c>
      <c r="K13">
        <v>0.07585870570484381</v>
      </c>
      <c r="L13">
        <v>0.07053002768641947</v>
      </c>
      <c r="M13">
        <v>0.08984001635067013</v>
      </c>
      <c r="N13">
        <v>0.08061366123552803</v>
      </c>
      <c r="O13">
        <v>0.08235465117795218</v>
      </c>
      <c r="P13">
        <v>0.07941503730007261</v>
      </c>
      <c r="Q13">
        <v>0.07967955163001957</v>
      </c>
      <c r="R13">
        <v>0.08346445346056765</v>
      </c>
      <c r="W13" s="2">
        <v>44920</v>
      </c>
      <c r="X13">
        <v>0.09601272450376412</v>
      </c>
      <c r="Y13">
        <v>0.08307259464422051</v>
      </c>
      <c r="Z13">
        <v>0.08971246565032549</v>
      </c>
      <c r="AA13">
        <v>0.08944611065561642</v>
      </c>
      <c r="AB13">
        <v>0.07585870570484381</v>
      </c>
      <c r="AC13">
        <v>0.07053002768641947</v>
      </c>
      <c r="AD13">
        <v>0.08984001635067013</v>
      </c>
      <c r="AE13">
        <v>0.08061366123552803</v>
      </c>
      <c r="AF13">
        <v>0.08235465117795218</v>
      </c>
      <c r="AG13">
        <v>0.07941503730007261</v>
      </c>
      <c r="AH13">
        <v>0.07967955163001957</v>
      </c>
      <c r="AI13">
        <v>0.08346445346056765</v>
      </c>
      <c r="AN13" s="2">
        <v>44868</v>
      </c>
      <c r="AO13">
        <v>0.003990970358636259</v>
      </c>
      <c r="AP13">
        <v>163.8145557452877</v>
      </c>
      <c r="AQ13">
        <v>9.779445567325245</v>
      </c>
      <c r="AR13">
        <v>0.05362949438815899</v>
      </c>
      <c r="AS13">
        <v>18.4776359941328</v>
      </c>
      <c r="AT13">
        <v>0.2722810599344586</v>
      </c>
      <c r="AU13">
        <v>13.30593355818409</v>
      </c>
      <c r="AV13">
        <v>14.2195767195328</v>
      </c>
      <c r="AW13">
        <v>1.259415974202211</v>
      </c>
      <c r="AX13">
        <v>118.2649741923189</v>
      </c>
      <c r="AY13">
        <v>2.588335710303877</v>
      </c>
      <c r="AZ13">
        <v>4.808316503894051</v>
      </c>
    </row>
    <row r="14" spans="1:52">
      <c r="A14" s="2">
        <v>44869</v>
      </c>
      <c r="B14">
        <v>1044.572168614734</v>
      </c>
      <c r="C14">
        <v>0.02258529447444446</v>
      </c>
      <c r="F14" s="2">
        <v>44927</v>
      </c>
      <c r="G14">
        <v>0.1020501422672648</v>
      </c>
      <c r="H14">
        <v>0.07955909069472732</v>
      </c>
      <c r="I14">
        <v>0.09340552061152592</v>
      </c>
      <c r="J14">
        <v>0.09122157256648061</v>
      </c>
      <c r="K14">
        <v>0.07245635994912507</v>
      </c>
      <c r="L14">
        <v>0.07209968121494995</v>
      </c>
      <c r="M14">
        <v>0.0879930929403195</v>
      </c>
      <c r="N14">
        <v>0.07811547174175354</v>
      </c>
      <c r="O14">
        <v>0.08108087811036702</v>
      </c>
      <c r="P14">
        <v>0.0861825263556964</v>
      </c>
      <c r="Q14">
        <v>0.07562795921109629</v>
      </c>
      <c r="R14">
        <v>0.08020770433669362</v>
      </c>
      <c r="W14" s="2">
        <v>44927</v>
      </c>
      <c r="X14">
        <v>0.1020501422672648</v>
      </c>
      <c r="Y14">
        <v>0.07955909069472732</v>
      </c>
      <c r="Z14">
        <v>0.09340552061152592</v>
      </c>
      <c r="AA14">
        <v>0.09122157256648061</v>
      </c>
      <c r="AB14">
        <v>0.07245635994912507</v>
      </c>
      <c r="AC14">
        <v>0.07209968121494995</v>
      </c>
      <c r="AD14">
        <v>0.0879930929403195</v>
      </c>
      <c r="AE14">
        <v>0.07811547174175354</v>
      </c>
      <c r="AF14">
        <v>0.08108087811036702</v>
      </c>
      <c r="AG14">
        <v>0.0861825263556964</v>
      </c>
      <c r="AH14">
        <v>0.07562795921109629</v>
      </c>
      <c r="AI14">
        <v>0.08020770433669362</v>
      </c>
      <c r="AN14" s="2">
        <v>44869</v>
      </c>
      <c r="AO14">
        <v>0.004071039932913603</v>
      </c>
      <c r="AP14">
        <v>165.9558642970141</v>
      </c>
      <c r="AQ14">
        <v>9.643447092217688</v>
      </c>
      <c r="AR14">
        <v>0.05447439844114745</v>
      </c>
      <c r="AS14">
        <v>18.56246701506863</v>
      </c>
      <c r="AT14">
        <v>0.2707768150229604</v>
      </c>
      <c r="AU14">
        <v>13.91689918865761</v>
      </c>
      <c r="AV14">
        <v>14.11950529792182</v>
      </c>
      <c r="AW14">
        <v>1.237307526199275</v>
      </c>
      <c r="AX14">
        <v>110.6797686912996</v>
      </c>
      <c r="AY14">
        <v>2.645049840775165</v>
      </c>
      <c r="AZ14">
        <v>4.882306852668251</v>
      </c>
    </row>
    <row r="15" spans="1:52">
      <c r="A15" s="2">
        <v>44870</v>
      </c>
      <c r="B15">
        <v>1152.432751610017</v>
      </c>
      <c r="C15">
        <v>0.1032581436075617</v>
      </c>
      <c r="F15" s="2">
        <v>44934</v>
      </c>
      <c r="G15">
        <v>0.1173750673975534</v>
      </c>
      <c r="H15">
        <v>0.06181266435976233</v>
      </c>
      <c r="I15">
        <v>0.09110305907826874</v>
      </c>
      <c r="J15">
        <v>0.1056718446158621</v>
      </c>
      <c r="K15">
        <v>0.06296002716496446</v>
      </c>
      <c r="L15">
        <v>0.06173121294270763</v>
      </c>
      <c r="M15">
        <v>0.09185636670049227</v>
      </c>
      <c r="N15">
        <v>0.07056945363918204</v>
      </c>
      <c r="O15">
        <v>0.08230768117819148</v>
      </c>
      <c r="P15">
        <v>0.1015905791245165</v>
      </c>
      <c r="Q15">
        <v>0.07322162641983425</v>
      </c>
      <c r="R15">
        <v>0.07980041737866478</v>
      </c>
      <c r="W15" s="2">
        <v>44934</v>
      </c>
      <c r="X15">
        <v>0.1173750673975534</v>
      </c>
      <c r="Y15">
        <v>0.06181266435976233</v>
      </c>
      <c r="Z15">
        <v>0.09110305907826874</v>
      </c>
      <c r="AA15">
        <v>0.1056718446158621</v>
      </c>
      <c r="AB15">
        <v>0.06296002716496446</v>
      </c>
      <c r="AC15">
        <v>0.06173121294270763</v>
      </c>
      <c r="AD15">
        <v>0.09185636670049227</v>
      </c>
      <c r="AE15">
        <v>0.07056945363918204</v>
      </c>
      <c r="AF15">
        <v>0.08230768117819148</v>
      </c>
      <c r="AG15">
        <v>0.1015905791245165</v>
      </c>
      <c r="AH15">
        <v>0.07322162641983425</v>
      </c>
      <c r="AI15">
        <v>0.07980041737866478</v>
      </c>
      <c r="AN15" s="2">
        <v>44870</v>
      </c>
      <c r="AO15">
        <v>0.004287796338663819</v>
      </c>
      <c r="AP15">
        <v>169.0650268650131</v>
      </c>
      <c r="AQ15">
        <v>9.362307169244964</v>
      </c>
      <c r="AR15">
        <v>0.05589837719993922</v>
      </c>
      <c r="AS15">
        <v>19.19142346312871</v>
      </c>
      <c r="AT15">
        <v>0.2780036127244036</v>
      </c>
      <c r="AU15">
        <v>14.14301660238318</v>
      </c>
      <c r="AV15">
        <v>14.14757900659465</v>
      </c>
      <c r="AW15">
        <v>1.207814181183458</v>
      </c>
      <c r="AX15">
        <v>99.22305875676282</v>
      </c>
      <c r="AY15">
        <v>2.660668244704946</v>
      </c>
      <c r="AZ15">
        <v>5.014197646167101</v>
      </c>
    </row>
    <row r="16" spans="1:52">
      <c r="A16" s="2">
        <v>44871</v>
      </c>
      <c r="B16">
        <v>1162.763191942987</v>
      </c>
      <c r="C16">
        <v>0.008964028763099652</v>
      </c>
      <c r="F16" s="2">
        <v>44941</v>
      </c>
      <c r="G16">
        <v>0.08788755446345303</v>
      </c>
      <c r="H16">
        <v>0.06577899255325989</v>
      </c>
      <c r="I16">
        <v>0.1070365739446747</v>
      </c>
      <c r="J16">
        <v>0.1068607723888105</v>
      </c>
      <c r="K16">
        <v>0.0738339045993831</v>
      </c>
      <c r="L16">
        <v>0.07179259140869941</v>
      </c>
      <c r="M16">
        <v>0.1001599827524623</v>
      </c>
      <c r="N16">
        <v>0.06810589998214411</v>
      </c>
      <c r="O16">
        <v>0.08730662875760978</v>
      </c>
      <c r="P16">
        <v>0.1192623654281839</v>
      </c>
      <c r="Q16">
        <v>0.05647465147913895</v>
      </c>
      <c r="R16">
        <v>0.05550008224218047</v>
      </c>
      <c r="W16" s="2">
        <v>44941</v>
      </c>
      <c r="X16">
        <v>0.08788755446345303</v>
      </c>
      <c r="Y16">
        <v>0.06577899255325989</v>
      </c>
      <c r="Z16">
        <v>0.1070365739446747</v>
      </c>
      <c r="AA16">
        <v>0.1068607723888105</v>
      </c>
      <c r="AB16">
        <v>0.0738339045993831</v>
      </c>
      <c r="AC16">
        <v>0.07179259140869941</v>
      </c>
      <c r="AD16">
        <v>0.1001599827524623</v>
      </c>
      <c r="AE16">
        <v>0.06810589998214411</v>
      </c>
      <c r="AF16">
        <v>0.08730662875760978</v>
      </c>
      <c r="AG16">
        <v>0.1192623654281839</v>
      </c>
      <c r="AH16">
        <v>0.05647465147913895</v>
      </c>
      <c r="AI16">
        <v>0.05550008224218047</v>
      </c>
      <c r="AN16" s="2">
        <v>44871</v>
      </c>
      <c r="AO16">
        <v>0.004300574522608062</v>
      </c>
      <c r="AP16">
        <v>168.4289826154829</v>
      </c>
      <c r="AQ16">
        <v>9.535361221404498</v>
      </c>
      <c r="AR16">
        <v>0.05700302544442605</v>
      </c>
      <c r="AS16">
        <v>19.78822735437715</v>
      </c>
      <c r="AT16">
        <v>0.284290961847997</v>
      </c>
      <c r="AU16">
        <v>13.99247553718909</v>
      </c>
      <c r="AV16">
        <v>14.38212396907563</v>
      </c>
      <c r="AW16">
        <v>1.197533100916349</v>
      </c>
      <c r="AX16">
        <v>99.17178853749449</v>
      </c>
      <c r="AY16">
        <v>2.466316477310335</v>
      </c>
      <c r="AZ16">
        <v>4.991967882103868</v>
      </c>
    </row>
    <row r="17" spans="1:52">
      <c r="A17" s="2">
        <v>44872</v>
      </c>
      <c r="B17">
        <v>1105.166891244057</v>
      </c>
      <c r="C17">
        <v>-0.04953399032410577</v>
      </c>
      <c r="F17" s="2">
        <v>44948</v>
      </c>
      <c r="G17">
        <v>0.07536616001912433</v>
      </c>
      <c r="H17">
        <v>0.07174969591692661</v>
      </c>
      <c r="I17">
        <v>0.09978440465372602</v>
      </c>
      <c r="J17">
        <v>0.1009990693930944</v>
      </c>
      <c r="K17">
        <v>0.08826652687434541</v>
      </c>
      <c r="L17">
        <v>0.09487149911684101</v>
      </c>
      <c r="M17">
        <v>0.09986436246172373</v>
      </c>
      <c r="N17">
        <v>0.07124304406763146</v>
      </c>
      <c r="O17">
        <v>0.08192172979625642</v>
      </c>
      <c r="P17">
        <v>0.1175764567597861</v>
      </c>
      <c r="Q17">
        <v>0.04883496531400214</v>
      </c>
      <c r="R17">
        <v>0.04952208562654251</v>
      </c>
      <c r="W17" s="2">
        <v>44948</v>
      </c>
      <c r="X17">
        <v>0.07536616001912433</v>
      </c>
      <c r="Y17">
        <v>0.07174969591692661</v>
      </c>
      <c r="Z17">
        <v>0.09978440465372602</v>
      </c>
      <c r="AA17">
        <v>0.1009990693930944</v>
      </c>
      <c r="AB17">
        <v>0.08826652687434541</v>
      </c>
      <c r="AC17">
        <v>0.09487149911684101</v>
      </c>
      <c r="AD17">
        <v>0.09986436246172373</v>
      </c>
      <c r="AE17">
        <v>0.07124304406763146</v>
      </c>
      <c r="AF17">
        <v>0.08192172979625642</v>
      </c>
      <c r="AG17">
        <v>0.1175764567597861</v>
      </c>
      <c r="AH17">
        <v>0.04883496531400214</v>
      </c>
      <c r="AI17">
        <v>0.04952208562654251</v>
      </c>
      <c r="AN17" s="2">
        <v>44872</v>
      </c>
      <c r="AO17">
        <v>0.005027435575396443</v>
      </c>
      <c r="AP17">
        <v>174.5215264919642</v>
      </c>
      <c r="AQ17">
        <v>9.719951822138572</v>
      </c>
      <c r="AR17">
        <v>0.06109000484122832</v>
      </c>
      <c r="AS17">
        <v>21.20449097219207</v>
      </c>
      <c r="AT17">
        <v>0.2551658307593339</v>
      </c>
      <c r="AU17">
        <v>16.28760722841216</v>
      </c>
      <c r="AV17">
        <v>13.19797290197511</v>
      </c>
      <c r="AW17">
        <v>1.214642367462896</v>
      </c>
      <c r="AX17">
        <v>66.58319077272908</v>
      </c>
      <c r="AY17">
        <v>2.480819616242979</v>
      </c>
      <c r="AZ17">
        <v>5.255832897215797</v>
      </c>
    </row>
    <row r="18" spans="1:52">
      <c r="A18" s="2">
        <v>44873</v>
      </c>
      <c r="B18">
        <v>1107.880975027439</v>
      </c>
      <c r="C18">
        <v>0.002455813510959581</v>
      </c>
      <c r="F18" s="2">
        <v>44955</v>
      </c>
      <c r="G18">
        <v>0.0777409391231464</v>
      </c>
      <c r="H18">
        <v>0.07877050022454715</v>
      </c>
      <c r="I18">
        <v>0.1005422297694817</v>
      </c>
      <c r="J18">
        <v>0.1024636422740691</v>
      </c>
      <c r="K18">
        <v>0.09931852820916008</v>
      </c>
      <c r="L18">
        <v>0.09556803774351985</v>
      </c>
      <c r="M18">
        <v>0.09294059109820861</v>
      </c>
      <c r="N18">
        <v>0.06603836318826543</v>
      </c>
      <c r="O18">
        <v>0.07752825701328837</v>
      </c>
      <c r="P18">
        <v>0.1051445061087244</v>
      </c>
      <c r="Q18">
        <v>0.05579250661607711</v>
      </c>
      <c r="R18">
        <v>0.0481518986315118</v>
      </c>
      <c r="W18" s="2">
        <v>44955</v>
      </c>
      <c r="X18">
        <v>0.0777409391231464</v>
      </c>
      <c r="Y18">
        <v>0.07877050022454715</v>
      </c>
      <c r="Z18">
        <v>0.1005422297694817</v>
      </c>
      <c r="AA18">
        <v>0.1024636422740691</v>
      </c>
      <c r="AB18">
        <v>0.09931852820916008</v>
      </c>
      <c r="AC18">
        <v>0.09556803774351985</v>
      </c>
      <c r="AD18">
        <v>0.09294059109820861</v>
      </c>
      <c r="AE18">
        <v>0.06603836318826543</v>
      </c>
      <c r="AF18">
        <v>0.07752825701328837</v>
      </c>
      <c r="AG18">
        <v>0.1051445061087244</v>
      </c>
      <c r="AH18">
        <v>0.05579250661607711</v>
      </c>
      <c r="AI18">
        <v>0.0481518986315118</v>
      </c>
      <c r="AN18" s="2">
        <v>44873</v>
      </c>
      <c r="AO18">
        <v>0.005132459201766586</v>
      </c>
      <c r="AP18">
        <v>175.1801687137376</v>
      </c>
      <c r="AQ18">
        <v>8.935110340659895</v>
      </c>
      <c r="AR18">
        <v>0.06153347455372631</v>
      </c>
      <c r="AS18">
        <v>21.48797954451614</v>
      </c>
      <c r="AT18">
        <v>0.2598561226151649</v>
      </c>
      <c r="AU18">
        <v>16.54089590428262</v>
      </c>
      <c r="AV18">
        <v>12.67747192289562</v>
      </c>
      <c r="AW18">
        <v>1.212233501501214</v>
      </c>
      <c r="AX18">
        <v>61.29020429408874</v>
      </c>
      <c r="AY18">
        <v>2.757305933447968</v>
      </c>
      <c r="AZ18">
        <v>5.350271152178484</v>
      </c>
    </row>
    <row r="19" spans="1:52">
      <c r="A19" s="2">
        <v>44874</v>
      </c>
      <c r="B19">
        <v>976.9030850073935</v>
      </c>
      <c r="C19">
        <v>-0.1182237920610576</v>
      </c>
      <c r="F19" s="2">
        <v>44962</v>
      </c>
      <c r="G19">
        <v>0.07423850571205834</v>
      </c>
      <c r="H19">
        <v>0.08040844314381602</v>
      </c>
      <c r="I19">
        <v>0.09784883485494643</v>
      </c>
      <c r="J19">
        <v>0.09706032079411689</v>
      </c>
      <c r="K19">
        <v>0.0919181087089998</v>
      </c>
      <c r="L19">
        <v>0.1037573671336026</v>
      </c>
      <c r="M19">
        <v>0.08958396052077697</v>
      </c>
      <c r="N19">
        <v>0.06393023555935094</v>
      </c>
      <c r="O19">
        <v>0.08041757208678342</v>
      </c>
      <c r="P19">
        <v>0.09707693721505062</v>
      </c>
      <c r="Q19">
        <v>0.06885521867443391</v>
      </c>
      <c r="R19">
        <v>0.05490449559606407</v>
      </c>
      <c r="W19" s="2">
        <v>44962</v>
      </c>
      <c r="X19">
        <v>0.07423850571205834</v>
      </c>
      <c r="Y19">
        <v>0.08040844314381602</v>
      </c>
      <c r="Z19">
        <v>0.09784883485494643</v>
      </c>
      <c r="AA19">
        <v>0.09706032079411689</v>
      </c>
      <c r="AB19">
        <v>0.0919181087089998</v>
      </c>
      <c r="AC19">
        <v>0.1037573671336026</v>
      </c>
      <c r="AD19">
        <v>0.08958396052077697</v>
      </c>
      <c r="AE19">
        <v>0.06393023555935094</v>
      </c>
      <c r="AF19">
        <v>0.08041757208678342</v>
      </c>
      <c r="AG19">
        <v>0.09707693721505062</v>
      </c>
      <c r="AH19">
        <v>0.06885521867443391</v>
      </c>
      <c r="AI19">
        <v>0.05490449559606407</v>
      </c>
      <c r="AN19" s="2">
        <v>44874</v>
      </c>
      <c r="AO19">
        <v>0.005026018962152158</v>
      </c>
      <c r="AP19">
        <v>167.4087982181059</v>
      </c>
      <c r="AQ19">
        <v>9.07864640409956</v>
      </c>
      <c r="AR19">
        <v>0.06385669274611795</v>
      </c>
      <c r="AS19">
        <v>19.88606692872204</v>
      </c>
      <c r="AT19">
        <v>0.2359726017498132</v>
      </c>
      <c r="AU19">
        <v>16.85051235293329</v>
      </c>
      <c r="AV19">
        <v>12.61722399136578</v>
      </c>
      <c r="AW19">
        <v>1.295468835805645</v>
      </c>
      <c r="AX19">
        <v>64.43358689967368</v>
      </c>
      <c r="AY19">
        <v>2.986303303664381</v>
      </c>
      <c r="AZ19">
        <v>5.327830179736871</v>
      </c>
    </row>
    <row r="20" spans="1:52">
      <c r="A20" s="2">
        <v>44875</v>
      </c>
      <c r="B20">
        <v>782.062509599219</v>
      </c>
      <c r="C20">
        <v>-0.1994471902058739</v>
      </c>
      <c r="F20" s="2">
        <v>44969</v>
      </c>
      <c r="G20">
        <v>0.07977727243611094</v>
      </c>
      <c r="H20">
        <v>0.08327377055549631</v>
      </c>
      <c r="I20">
        <v>0.09611353797843872</v>
      </c>
      <c r="J20">
        <v>0.09241056411527032</v>
      </c>
      <c r="K20">
        <v>0.0733275675111231</v>
      </c>
      <c r="L20">
        <v>0.1064327308779739</v>
      </c>
      <c r="M20">
        <v>0.08344929527153652</v>
      </c>
      <c r="N20">
        <v>0.06020249414767285</v>
      </c>
      <c r="O20">
        <v>0.07731977539434706</v>
      </c>
      <c r="P20">
        <v>0.09439898913478632</v>
      </c>
      <c r="Q20">
        <v>0.08163767368525038</v>
      </c>
      <c r="R20">
        <v>0.07165632889199372</v>
      </c>
      <c r="W20" s="2">
        <v>44969</v>
      </c>
      <c r="X20">
        <v>0.07977727243611094</v>
      </c>
      <c r="Y20">
        <v>0.08327377055549631</v>
      </c>
      <c r="Z20">
        <v>0.09611353797843872</v>
      </c>
      <c r="AA20">
        <v>0.09241056411527032</v>
      </c>
      <c r="AB20">
        <v>0.0733275675111231</v>
      </c>
      <c r="AC20">
        <v>0.1064327308779739</v>
      </c>
      <c r="AD20">
        <v>0.08344929527153652</v>
      </c>
      <c r="AE20">
        <v>0.06020249414767285</v>
      </c>
      <c r="AF20">
        <v>0.07731977539434706</v>
      </c>
      <c r="AG20">
        <v>0.09439898913478632</v>
      </c>
      <c r="AH20">
        <v>0.08163767368525038</v>
      </c>
      <c r="AI20">
        <v>0.07165632889199372</v>
      </c>
      <c r="AN20" s="2">
        <v>44875</v>
      </c>
      <c r="AO20">
        <v>0.004728993756210998</v>
      </c>
      <c r="AP20">
        <v>158.1485590951341</v>
      </c>
      <c r="AQ20">
        <v>9.023532532518873</v>
      </c>
      <c r="AR20">
        <v>0.06229277458772209</v>
      </c>
      <c r="AS20">
        <v>19.06954435309227</v>
      </c>
      <c r="AT20">
        <v>0.2334646906462597</v>
      </c>
      <c r="AU20">
        <v>16.87060831032084</v>
      </c>
      <c r="AV20">
        <v>11.8215456518024</v>
      </c>
      <c r="AW20">
        <v>1.293484464174543</v>
      </c>
      <c r="AX20">
        <v>67.0873655503251</v>
      </c>
      <c r="AY20">
        <v>4.129004876347249</v>
      </c>
      <c r="AZ20">
        <v>5.31548108909209</v>
      </c>
    </row>
    <row r="21" spans="1:52">
      <c r="A21" s="2">
        <v>44876</v>
      </c>
      <c r="B21">
        <v>923.6519526281802</v>
      </c>
      <c r="C21">
        <v>0.1810461968078756</v>
      </c>
      <c r="F21" s="2">
        <v>44976</v>
      </c>
      <c r="G21">
        <v>0.07854021584670252</v>
      </c>
      <c r="H21">
        <v>0.08015861258609482</v>
      </c>
      <c r="I21">
        <v>0.0928772697853498</v>
      </c>
      <c r="J21">
        <v>0.09603174307620553</v>
      </c>
      <c r="K21">
        <v>0.06496271335120186</v>
      </c>
      <c r="L21">
        <v>0.09542597034203307</v>
      </c>
      <c r="M21">
        <v>0.07960075280461161</v>
      </c>
      <c r="N21">
        <v>0.0612104962570338</v>
      </c>
      <c r="O21">
        <v>0.07946038550605075</v>
      </c>
      <c r="P21">
        <v>0.09276366830556652</v>
      </c>
      <c r="Q21">
        <v>0.1038055365862138</v>
      </c>
      <c r="R21">
        <v>0.07516263555293584</v>
      </c>
      <c r="W21" s="2">
        <v>44976</v>
      </c>
      <c r="X21">
        <v>0.07854021584670252</v>
      </c>
      <c r="Y21">
        <v>0.08015861258609482</v>
      </c>
      <c r="Z21">
        <v>0.0928772697853498</v>
      </c>
      <c r="AA21">
        <v>0.09603174307620553</v>
      </c>
      <c r="AB21">
        <v>0.06496271335120186</v>
      </c>
      <c r="AC21">
        <v>0.09542597034203307</v>
      </c>
      <c r="AD21">
        <v>0.07960075280461161</v>
      </c>
      <c r="AE21">
        <v>0.0612104962570338</v>
      </c>
      <c r="AF21">
        <v>0.07946038550605075</v>
      </c>
      <c r="AG21">
        <v>0.09276366830556652</v>
      </c>
      <c r="AH21">
        <v>0.1038055365862138</v>
      </c>
      <c r="AI21">
        <v>0.07516263555293584</v>
      </c>
      <c r="AN21" s="2">
        <v>44876</v>
      </c>
      <c r="AO21">
        <v>0.005017374630555045</v>
      </c>
      <c r="AP21">
        <v>160.2763586967235</v>
      </c>
      <c r="AQ21">
        <v>9.179232591518595</v>
      </c>
      <c r="AR21">
        <v>0.0619721358667921</v>
      </c>
      <c r="AS21">
        <v>19.81071316447629</v>
      </c>
      <c r="AT21">
        <v>0.2407875641040892</v>
      </c>
      <c r="AU21">
        <v>16.82438905208256</v>
      </c>
      <c r="AV21">
        <v>12.69035563555317</v>
      </c>
      <c r="AW21">
        <v>1.301084031635118</v>
      </c>
      <c r="AX21">
        <v>56.80887252941436</v>
      </c>
      <c r="AY21">
        <v>3.867734145127907</v>
      </c>
      <c r="AZ21">
        <v>5.245375327697896</v>
      </c>
    </row>
    <row r="22" spans="1:52">
      <c r="A22" s="2">
        <v>44877</v>
      </c>
      <c r="B22">
        <v>886.9804969633857</v>
      </c>
      <c r="C22">
        <v>-0.0397026775729199</v>
      </c>
      <c r="F22" s="2">
        <v>44983</v>
      </c>
      <c r="G22">
        <v>0.07903317802784515</v>
      </c>
      <c r="H22">
        <v>0.07589555388537507</v>
      </c>
      <c r="I22">
        <v>0.09143799474001807</v>
      </c>
      <c r="J22">
        <v>0.1000138313768602</v>
      </c>
      <c r="K22">
        <v>0.06280188136366971</v>
      </c>
      <c r="L22">
        <v>0.09113396117212487</v>
      </c>
      <c r="M22">
        <v>0.08295706053230961</v>
      </c>
      <c r="N22">
        <v>0.06035201706666104</v>
      </c>
      <c r="O22">
        <v>0.08364342149044014</v>
      </c>
      <c r="P22">
        <v>0.09532073792913504</v>
      </c>
      <c r="Q22">
        <v>0.1051312848655951</v>
      </c>
      <c r="R22">
        <v>0.07227907754996586</v>
      </c>
      <c r="W22" s="2">
        <v>44983</v>
      </c>
      <c r="X22">
        <v>0.07903317802784515</v>
      </c>
      <c r="Y22">
        <v>0.07589555388537507</v>
      </c>
      <c r="Z22">
        <v>0.09143799474001807</v>
      </c>
      <c r="AA22">
        <v>0.1000138313768602</v>
      </c>
      <c r="AB22">
        <v>0.06280188136366971</v>
      </c>
      <c r="AC22">
        <v>0.09113396117212487</v>
      </c>
      <c r="AD22">
        <v>0.08295706053230961</v>
      </c>
      <c r="AE22">
        <v>0.06035201706666104</v>
      </c>
      <c r="AF22">
        <v>0.08364342149044014</v>
      </c>
      <c r="AG22">
        <v>0.09532073792913504</v>
      </c>
      <c r="AH22">
        <v>0.1051312848655951</v>
      </c>
      <c r="AI22">
        <v>0.07227907754996586</v>
      </c>
      <c r="AN22" s="2">
        <v>44877</v>
      </c>
      <c r="AO22">
        <v>0.004996098052556305</v>
      </c>
      <c r="AP22">
        <v>160.6462389581348</v>
      </c>
      <c r="AQ22">
        <v>9.094442614205878</v>
      </c>
      <c r="AR22">
        <v>0.06028570282521835</v>
      </c>
      <c r="AS22">
        <v>20.04424831049925</v>
      </c>
      <c r="AT22">
        <v>0.2426733430178379</v>
      </c>
      <c r="AU22">
        <v>15.4371763279983</v>
      </c>
      <c r="AV22">
        <v>12.61151850873405</v>
      </c>
      <c r="AW22">
        <v>1.337851392115258</v>
      </c>
      <c r="AX22">
        <v>58.10132343483391</v>
      </c>
      <c r="AY22">
        <v>4.048879533344082</v>
      </c>
      <c r="AZ22">
        <v>5.520101678677342</v>
      </c>
    </row>
    <row r="23" spans="1:52">
      <c r="A23" s="2">
        <v>44878</v>
      </c>
      <c r="B23">
        <v>839.7279477031677</v>
      </c>
      <c r="C23">
        <v>-0.05327349295952843</v>
      </c>
      <c r="F23" s="2">
        <v>44990</v>
      </c>
      <c r="G23">
        <v>0.07806406435252941</v>
      </c>
      <c r="H23">
        <v>0.07700384356231532</v>
      </c>
      <c r="I23">
        <v>0.08791679726804498</v>
      </c>
      <c r="J23">
        <v>0.09778098114318527</v>
      </c>
      <c r="K23">
        <v>0.06250515099441367</v>
      </c>
      <c r="L23">
        <v>0.08904815665184852</v>
      </c>
      <c r="M23">
        <v>0.08457135068409113</v>
      </c>
      <c r="N23">
        <v>0.05900505890514438</v>
      </c>
      <c r="O23">
        <v>0.08201105009789759</v>
      </c>
      <c r="P23">
        <v>0.09601827574884333</v>
      </c>
      <c r="Q23">
        <v>0.1081376539993336</v>
      </c>
      <c r="R23">
        <v>0.0779376165923529</v>
      </c>
      <c r="W23" s="2">
        <v>44990</v>
      </c>
      <c r="X23">
        <v>0.07806406435252941</v>
      </c>
      <c r="Y23">
        <v>0.07700384356231532</v>
      </c>
      <c r="Z23">
        <v>0.08791679726804498</v>
      </c>
      <c r="AA23">
        <v>0.09778098114318527</v>
      </c>
      <c r="AB23">
        <v>0.06250515099441367</v>
      </c>
      <c r="AC23">
        <v>0.08904815665184852</v>
      </c>
      <c r="AD23">
        <v>0.08457135068409113</v>
      </c>
      <c r="AE23">
        <v>0.05900505890514438</v>
      </c>
      <c r="AF23">
        <v>0.08201105009789759</v>
      </c>
      <c r="AG23">
        <v>0.09601827574884333</v>
      </c>
      <c r="AH23">
        <v>0.1081376539993336</v>
      </c>
      <c r="AI23">
        <v>0.0779376165923529</v>
      </c>
      <c r="AN23" s="2">
        <v>44878</v>
      </c>
      <c r="AO23">
        <v>0.004771003792424655</v>
      </c>
      <c r="AP23">
        <v>158.1890465221189</v>
      </c>
      <c r="AQ23">
        <v>9.618769105891493</v>
      </c>
      <c r="AR23">
        <v>0.05839137660038705</v>
      </c>
      <c r="AS23">
        <v>19.47090325296424</v>
      </c>
      <c r="AT23">
        <v>0.2353829654263467</v>
      </c>
      <c r="AU23">
        <v>15.85473936919558</v>
      </c>
      <c r="AV23">
        <v>11.86912222770595</v>
      </c>
      <c r="AW23">
        <v>1.391818859182325</v>
      </c>
      <c r="AX23">
        <v>61.81997730777817</v>
      </c>
      <c r="AY23">
        <v>4.22498570278372</v>
      </c>
      <c r="AZ23">
        <v>5.597407251175635</v>
      </c>
    </row>
    <row r="24" spans="1:52">
      <c r="A24" s="2">
        <v>44879</v>
      </c>
      <c r="B24">
        <v>822.5396566246995</v>
      </c>
      <c r="C24">
        <v>-0.02046888057671747</v>
      </c>
      <c r="F24" s="2">
        <v>44997</v>
      </c>
      <c r="G24">
        <v>0.06282635450633796</v>
      </c>
      <c r="H24">
        <v>0.08027477569186413</v>
      </c>
      <c r="I24">
        <v>0.08380938547961356</v>
      </c>
      <c r="J24">
        <v>0.0811259721533857</v>
      </c>
      <c r="K24">
        <v>0.08776445483159875</v>
      </c>
      <c r="L24">
        <v>0.1000759816217381</v>
      </c>
      <c r="M24">
        <v>0.0847325048688833</v>
      </c>
      <c r="N24">
        <v>0.0674713141771643</v>
      </c>
      <c r="O24">
        <v>0.08514945112777264</v>
      </c>
      <c r="P24">
        <v>0.07986511723429425</v>
      </c>
      <c r="Q24">
        <v>0.101165457522837</v>
      </c>
      <c r="R24">
        <v>0.08573923078451033</v>
      </c>
      <c r="W24" s="2">
        <v>44997</v>
      </c>
      <c r="X24">
        <v>0.06282635450633796</v>
      </c>
      <c r="Y24">
        <v>0.08027477569186413</v>
      </c>
      <c r="Z24">
        <v>0.08380938547961356</v>
      </c>
      <c r="AA24">
        <v>0.0811259721533857</v>
      </c>
      <c r="AB24">
        <v>0.08776445483159875</v>
      </c>
      <c r="AC24">
        <v>0.1000759816217381</v>
      </c>
      <c r="AD24">
        <v>0.0847325048688833</v>
      </c>
      <c r="AE24">
        <v>0.0674713141771643</v>
      </c>
      <c r="AF24">
        <v>0.08514945112777264</v>
      </c>
      <c r="AG24">
        <v>0.07986511723429425</v>
      </c>
      <c r="AH24">
        <v>0.101165457522837</v>
      </c>
      <c r="AI24">
        <v>0.08573923078451033</v>
      </c>
      <c r="AN24" s="2">
        <v>44879</v>
      </c>
      <c r="AO24">
        <v>0.004464557663497758</v>
      </c>
      <c r="AP24">
        <v>219.1783279865906</v>
      </c>
      <c r="AQ24">
        <v>11.21815965662068</v>
      </c>
      <c r="AR24">
        <v>0.06235164289109881</v>
      </c>
      <c r="AS24">
        <v>18.68099035511102</v>
      </c>
      <c r="AT24">
        <v>0.2069811400438699</v>
      </c>
      <c r="AU24">
        <v>14.3614520636949</v>
      </c>
      <c r="AV24">
        <v>14.65295180075527</v>
      </c>
      <c r="AW24">
        <v>1.18719114783831</v>
      </c>
      <c r="AX24">
        <v>64.84433542728335</v>
      </c>
      <c r="AY24">
        <v>2.94607018826899</v>
      </c>
      <c r="AZ24">
        <v>5.60812646769521</v>
      </c>
    </row>
    <row r="25" spans="1:52">
      <c r="A25" s="2">
        <v>44880</v>
      </c>
      <c r="B25">
        <v>843.0180509715232</v>
      </c>
      <c r="C25">
        <v>0.02489654350631176</v>
      </c>
      <c r="F25" s="2">
        <v>45004</v>
      </c>
      <c r="G25">
        <v>0.05400515845856569</v>
      </c>
      <c r="H25">
        <v>0.08417421956796996</v>
      </c>
      <c r="I25">
        <v>0.07471018057025522</v>
      </c>
      <c r="J25">
        <v>0.08221784177869192</v>
      </c>
      <c r="K25">
        <v>0.1053733634658406</v>
      </c>
      <c r="L25">
        <v>0.1089836803544886</v>
      </c>
      <c r="M25">
        <v>0.0762520643601647</v>
      </c>
      <c r="N25">
        <v>0.06776888063298668</v>
      </c>
      <c r="O25">
        <v>0.07860172554006219</v>
      </c>
      <c r="P25">
        <v>0.07626480752152015</v>
      </c>
      <c r="Q25">
        <v>0.1127837852253979</v>
      </c>
      <c r="R25">
        <v>0.0788642925240567</v>
      </c>
      <c r="W25" s="2">
        <v>45004</v>
      </c>
      <c r="X25">
        <v>0.05400515845856569</v>
      </c>
      <c r="Y25">
        <v>0.08417421956796996</v>
      </c>
      <c r="Z25">
        <v>0.07471018057025522</v>
      </c>
      <c r="AA25">
        <v>0.08221784177869192</v>
      </c>
      <c r="AB25">
        <v>0.1053733634658406</v>
      </c>
      <c r="AC25">
        <v>0.1089836803544886</v>
      </c>
      <c r="AD25">
        <v>0.0762520643601647</v>
      </c>
      <c r="AE25">
        <v>0.06776888063298668</v>
      </c>
      <c r="AF25">
        <v>0.07860172554006219</v>
      </c>
      <c r="AG25">
        <v>0.07626480752152015</v>
      </c>
      <c r="AH25">
        <v>0.1127837852253979</v>
      </c>
      <c r="AI25">
        <v>0.0788642925240567</v>
      </c>
      <c r="AN25" s="2">
        <v>44880</v>
      </c>
      <c r="AO25">
        <v>0.004490691829110685</v>
      </c>
      <c r="AP25">
        <v>222.2116047945546</v>
      </c>
      <c r="AQ25">
        <v>11.0740485134813</v>
      </c>
      <c r="AR25">
        <v>0.06284416066754679</v>
      </c>
      <c r="AS25">
        <v>19.31793901234796</v>
      </c>
      <c r="AT25">
        <v>0.2103177940527696</v>
      </c>
      <c r="AU25">
        <v>13.99026526307454</v>
      </c>
      <c r="AV25">
        <v>14.6752455603038</v>
      </c>
      <c r="AW25">
        <v>1.166237552347217</v>
      </c>
      <c r="AX25">
        <v>63.99868644675713</v>
      </c>
      <c r="AY25">
        <v>2.857364998298384</v>
      </c>
      <c r="AZ25">
        <v>5.679332538017545</v>
      </c>
    </row>
    <row r="26" spans="1:52">
      <c r="A26" s="2">
        <v>44881</v>
      </c>
      <c r="B26">
        <v>856.9303856326711</v>
      </c>
      <c r="C26">
        <v>0.01650300921209791</v>
      </c>
      <c r="F26" s="2">
        <v>45011</v>
      </c>
      <c r="G26">
        <v>0.05452257461524312</v>
      </c>
      <c r="H26">
        <v>0.072362088980179</v>
      </c>
      <c r="I26">
        <v>0.07468437752738688</v>
      </c>
      <c r="J26">
        <v>0.07531690911388188</v>
      </c>
      <c r="K26">
        <v>0.1001264028229418</v>
      </c>
      <c r="L26">
        <v>0.09692736504608815</v>
      </c>
      <c r="M26">
        <v>0.07627284527548761</v>
      </c>
      <c r="N26">
        <v>0.07843099898525696</v>
      </c>
      <c r="O26">
        <v>0.08599605884416307</v>
      </c>
      <c r="P26">
        <v>0.08515230302850497</v>
      </c>
      <c r="Q26">
        <v>0.1174650797073128</v>
      </c>
      <c r="R26">
        <v>0.08274299605355387</v>
      </c>
      <c r="W26" s="2">
        <v>45011</v>
      </c>
      <c r="X26">
        <v>0.05452257461524312</v>
      </c>
      <c r="Y26">
        <v>0.072362088980179</v>
      </c>
      <c r="Z26">
        <v>0.07468437752738688</v>
      </c>
      <c r="AA26">
        <v>0.07531690911388188</v>
      </c>
      <c r="AB26">
        <v>0.1001264028229418</v>
      </c>
      <c r="AC26">
        <v>0.09692736504608815</v>
      </c>
      <c r="AD26">
        <v>0.07627284527548761</v>
      </c>
      <c r="AE26">
        <v>0.07843099898525696</v>
      </c>
      <c r="AF26">
        <v>0.08599605884416307</v>
      </c>
      <c r="AG26">
        <v>0.08515230302850497</v>
      </c>
      <c r="AH26">
        <v>0.1174650797073128</v>
      </c>
      <c r="AI26">
        <v>0.08274299605355387</v>
      </c>
      <c r="AN26" s="2">
        <v>44881</v>
      </c>
      <c r="AO26">
        <v>0.004503565597324061</v>
      </c>
      <c r="AP26">
        <v>222.4931658542946</v>
      </c>
      <c r="AQ26">
        <v>10.98753559395625</v>
      </c>
      <c r="AR26">
        <v>0.06343016965364186</v>
      </c>
      <c r="AS26">
        <v>19.7988258152909</v>
      </c>
      <c r="AT26">
        <v>0.2152779476590111</v>
      </c>
      <c r="AU26">
        <v>13.750312790929</v>
      </c>
      <c r="AV26">
        <v>14.76786487697334</v>
      </c>
      <c r="AW26">
        <v>1.146875818044286</v>
      </c>
      <c r="AX26">
        <v>63.56046404085892</v>
      </c>
      <c r="AY26">
        <v>2.844371478760195</v>
      </c>
      <c r="AZ26">
        <v>5.61636382561552</v>
      </c>
    </row>
    <row r="27" spans="1:52">
      <c r="A27" s="2">
        <v>44882</v>
      </c>
      <c r="B27">
        <v>833.1303181072969</v>
      </c>
      <c r="C27">
        <v>-0.02777363006891465</v>
      </c>
      <c r="F27" s="2">
        <v>45018</v>
      </c>
      <c r="G27">
        <v>0.0564568833691842</v>
      </c>
      <c r="H27">
        <v>0.07005457101628497</v>
      </c>
      <c r="I27">
        <v>0.07175605406583942</v>
      </c>
      <c r="J27">
        <v>0.07458505914723046</v>
      </c>
      <c r="K27">
        <v>0.09973665798874136</v>
      </c>
      <c r="L27">
        <v>0.08914586860285423</v>
      </c>
      <c r="M27">
        <v>0.07610022016048297</v>
      </c>
      <c r="N27">
        <v>0.0828314062374997</v>
      </c>
      <c r="O27">
        <v>0.09026105185928147</v>
      </c>
      <c r="P27">
        <v>0.08226430799516107</v>
      </c>
      <c r="Q27">
        <v>0.1181803104189671</v>
      </c>
      <c r="R27">
        <v>0.08862760913847302</v>
      </c>
      <c r="W27" s="2">
        <v>45018</v>
      </c>
      <c r="X27">
        <v>0.0564568833691842</v>
      </c>
      <c r="Y27">
        <v>0.07005457101628497</v>
      </c>
      <c r="Z27">
        <v>0.07175605406583942</v>
      </c>
      <c r="AA27">
        <v>0.07458505914723046</v>
      </c>
      <c r="AB27">
        <v>0.09973665798874136</v>
      </c>
      <c r="AC27">
        <v>0.08914586860285423</v>
      </c>
      <c r="AD27">
        <v>0.07610022016048297</v>
      </c>
      <c r="AE27">
        <v>0.0828314062374997</v>
      </c>
      <c r="AF27">
        <v>0.09026105185928147</v>
      </c>
      <c r="AG27">
        <v>0.08226430799516107</v>
      </c>
      <c r="AH27">
        <v>0.1181803104189671</v>
      </c>
      <c r="AI27">
        <v>0.08862760913847302</v>
      </c>
      <c r="AN27" s="2">
        <v>44882</v>
      </c>
      <c r="AO27">
        <v>0.004429994742613254</v>
      </c>
      <c r="AP27">
        <v>218.9808619565036</v>
      </c>
      <c r="AQ27">
        <v>11.08136995257655</v>
      </c>
      <c r="AR27">
        <v>0.06343280057944724</v>
      </c>
      <c r="AS27">
        <v>19.67237382830832</v>
      </c>
      <c r="AT27">
        <v>0.2129276949816754</v>
      </c>
      <c r="AU27">
        <v>14.09196121346346</v>
      </c>
      <c r="AV27">
        <v>14.8580314060461</v>
      </c>
      <c r="AW27">
        <v>1.162458982621643</v>
      </c>
      <c r="AX27">
        <v>64.36351813101614</v>
      </c>
      <c r="AY27">
        <v>2.759136745698143</v>
      </c>
      <c r="AZ27">
        <v>5.626755618408035</v>
      </c>
    </row>
    <row r="28" spans="1:52">
      <c r="A28" s="2">
        <v>44883</v>
      </c>
      <c r="B28">
        <v>820.7249962873478</v>
      </c>
      <c r="C28">
        <v>-0.01489001366332643</v>
      </c>
      <c r="F28" s="2">
        <v>45025</v>
      </c>
      <c r="G28">
        <v>0.06275666703017523</v>
      </c>
      <c r="H28">
        <v>0.06723906802720402</v>
      </c>
      <c r="I28">
        <v>0.07118566188192998</v>
      </c>
      <c r="J28">
        <v>0.07391071070271894</v>
      </c>
      <c r="K28">
        <v>0.1089123357113751</v>
      </c>
      <c r="L28">
        <v>0.08767622694605308</v>
      </c>
      <c r="M28">
        <v>0.07609260714028747</v>
      </c>
      <c r="N28">
        <v>0.08057321810457067</v>
      </c>
      <c r="O28">
        <v>0.08399753351898673</v>
      </c>
      <c r="P28">
        <v>0.08200342597253187</v>
      </c>
      <c r="Q28">
        <v>0.1169755659714981</v>
      </c>
      <c r="R28">
        <v>0.08867697899266877</v>
      </c>
      <c r="W28" s="2">
        <v>45025</v>
      </c>
      <c r="X28">
        <v>0.06275666703017523</v>
      </c>
      <c r="Y28">
        <v>0.06723906802720402</v>
      </c>
      <c r="Z28">
        <v>0.07118566188192998</v>
      </c>
      <c r="AA28">
        <v>0.07391071070271894</v>
      </c>
      <c r="AB28">
        <v>0.1089123357113751</v>
      </c>
      <c r="AC28">
        <v>0.08767622694605308</v>
      </c>
      <c r="AD28">
        <v>0.07609260714028747</v>
      </c>
      <c r="AE28">
        <v>0.08057321810457067</v>
      </c>
      <c r="AF28">
        <v>0.08399753351898673</v>
      </c>
      <c r="AG28">
        <v>0.08200342597253187</v>
      </c>
      <c r="AH28">
        <v>0.1169755659714981</v>
      </c>
      <c r="AI28">
        <v>0.08867697899266877</v>
      </c>
      <c r="AN28" s="2">
        <v>44883</v>
      </c>
      <c r="AO28">
        <v>0.004359956559872828</v>
      </c>
      <c r="AP28">
        <v>221.0768406516128</v>
      </c>
      <c r="AQ28">
        <v>10.8355860541432</v>
      </c>
      <c r="AR28">
        <v>0.06327326488684364</v>
      </c>
      <c r="AS28">
        <v>19.75989804355228</v>
      </c>
      <c r="AT28">
        <v>0.2130416838040275</v>
      </c>
      <c r="AU28">
        <v>14.42533719728772</v>
      </c>
      <c r="AV28">
        <v>14.75665801036459</v>
      </c>
      <c r="AW28">
        <v>1.139664456978819</v>
      </c>
      <c r="AX28">
        <v>65.31445411595642</v>
      </c>
      <c r="AY28">
        <v>2.849938053962564</v>
      </c>
      <c r="AZ28">
        <v>5.622260000737557</v>
      </c>
    </row>
    <row r="29" spans="1:52">
      <c r="A29" s="2">
        <v>44884</v>
      </c>
      <c r="B29">
        <v>823.4033447680724</v>
      </c>
      <c r="C29">
        <v>0.003263393332529674</v>
      </c>
      <c r="F29" s="2">
        <v>45032</v>
      </c>
      <c r="G29">
        <v>0.0657209474996399</v>
      </c>
      <c r="H29">
        <v>0.06478481139986804</v>
      </c>
      <c r="I29">
        <v>0.06588745257533819</v>
      </c>
      <c r="J29">
        <v>0.06741726659730732</v>
      </c>
      <c r="K29">
        <v>0.1140515055727907</v>
      </c>
      <c r="L29">
        <v>0.09448604062580407</v>
      </c>
      <c r="M29">
        <v>0.0763438996749166</v>
      </c>
      <c r="N29">
        <v>0.07882860656251801</v>
      </c>
      <c r="O29">
        <v>0.08482048351061229</v>
      </c>
      <c r="P29">
        <v>0.08300399233169928</v>
      </c>
      <c r="Q29">
        <v>0.1100840524631143</v>
      </c>
      <c r="R29">
        <v>0.09457094118639131</v>
      </c>
      <c r="W29" s="2">
        <v>45032</v>
      </c>
      <c r="X29">
        <v>0.0657209474996399</v>
      </c>
      <c r="Y29">
        <v>0.06478481139986804</v>
      </c>
      <c r="Z29">
        <v>0.06588745257533819</v>
      </c>
      <c r="AA29">
        <v>0.06741726659730732</v>
      </c>
      <c r="AB29">
        <v>0.1140515055727907</v>
      </c>
      <c r="AC29">
        <v>0.09448604062580407</v>
      </c>
      <c r="AD29">
        <v>0.0763438996749166</v>
      </c>
      <c r="AE29">
        <v>0.07882860656251801</v>
      </c>
      <c r="AF29">
        <v>0.08482048351061229</v>
      </c>
      <c r="AG29">
        <v>0.08300399233169928</v>
      </c>
      <c r="AH29">
        <v>0.1100840524631143</v>
      </c>
      <c r="AI29">
        <v>0.09457094118639131</v>
      </c>
      <c r="AN29" s="2">
        <v>44884</v>
      </c>
      <c r="AO29">
        <v>0.004377769968057992</v>
      </c>
      <c r="AP29">
        <v>221.1964160448152</v>
      </c>
      <c r="AQ29">
        <v>10.9621461521176</v>
      </c>
      <c r="AR29">
        <v>0.06296769388432114</v>
      </c>
      <c r="AS29">
        <v>19.5331285658554</v>
      </c>
      <c r="AT29">
        <v>0.2091775207057499</v>
      </c>
      <c r="AU29">
        <v>14.23136325589512</v>
      </c>
      <c r="AV29">
        <v>14.90837619985003</v>
      </c>
      <c r="AW29">
        <v>1.149994284209204</v>
      </c>
      <c r="AX29">
        <v>65.17900745890014</v>
      </c>
      <c r="AY29">
        <v>2.947023473290498</v>
      </c>
      <c r="AZ29">
        <v>5.610811563469953</v>
      </c>
    </row>
    <row r="30" spans="1:52">
      <c r="A30" s="2">
        <v>44885</v>
      </c>
      <c r="B30">
        <v>821.6875496755714</v>
      </c>
      <c r="C30">
        <v>-0.00208378445800983</v>
      </c>
      <c r="F30" s="2">
        <v>45039</v>
      </c>
      <c r="G30">
        <v>0.0728976352327883</v>
      </c>
      <c r="H30">
        <v>0.07612253889519524</v>
      </c>
      <c r="I30">
        <v>0.06728143262235041</v>
      </c>
      <c r="J30">
        <v>0.06907884464111309</v>
      </c>
      <c r="K30">
        <v>0.1000106721342196</v>
      </c>
      <c r="L30">
        <v>0.07385554695838112</v>
      </c>
      <c r="M30">
        <v>0.07897584101858368</v>
      </c>
      <c r="N30">
        <v>0.08747734577748748</v>
      </c>
      <c r="O30">
        <v>0.08487597368818896</v>
      </c>
      <c r="P30">
        <v>0.08753658814501575</v>
      </c>
      <c r="Q30">
        <v>0.1122768848096532</v>
      </c>
      <c r="R30">
        <v>0.08961069607702311</v>
      </c>
      <c r="W30" s="2">
        <v>45039</v>
      </c>
      <c r="X30">
        <v>0.0728976352327883</v>
      </c>
      <c r="Y30">
        <v>0.07612253889519524</v>
      </c>
      <c r="Z30">
        <v>0.06728143262235041</v>
      </c>
      <c r="AA30">
        <v>0.06907884464111309</v>
      </c>
      <c r="AB30">
        <v>0.1000106721342196</v>
      </c>
      <c r="AC30">
        <v>0.07385554695838112</v>
      </c>
      <c r="AD30">
        <v>0.07897584101858368</v>
      </c>
      <c r="AE30">
        <v>0.08747734577748748</v>
      </c>
      <c r="AF30">
        <v>0.08487597368818896</v>
      </c>
      <c r="AG30">
        <v>0.08753658814501575</v>
      </c>
      <c r="AH30">
        <v>0.1122768848096532</v>
      </c>
      <c r="AI30">
        <v>0.08961069607702311</v>
      </c>
      <c r="AN30" s="2">
        <v>44885</v>
      </c>
      <c r="AO30">
        <v>0.004359625373717339</v>
      </c>
      <c r="AP30">
        <v>218.7656320565857</v>
      </c>
      <c r="AQ30">
        <v>10.98303961040444</v>
      </c>
      <c r="AR30">
        <v>0.06236583328314583</v>
      </c>
      <c r="AS30">
        <v>19.53458514573989</v>
      </c>
      <c r="AT30">
        <v>0.2095746341908146</v>
      </c>
      <c r="AU30">
        <v>14.36563164806648</v>
      </c>
      <c r="AV30">
        <v>14.95499524433572</v>
      </c>
      <c r="AW30">
        <v>1.140561082319376</v>
      </c>
      <c r="AX30">
        <v>65.21536597825464</v>
      </c>
      <c r="AY30">
        <v>3.023522323289781</v>
      </c>
      <c r="AZ30">
        <v>5.63081389238788</v>
      </c>
    </row>
    <row r="31" spans="1:52">
      <c r="A31" s="2">
        <v>44886</v>
      </c>
      <c r="B31">
        <v>781.777230154841</v>
      </c>
      <c r="C31">
        <v>-0.04857116252581439</v>
      </c>
      <c r="F31" s="2">
        <v>45046</v>
      </c>
      <c r="G31">
        <v>0.07654055579151722</v>
      </c>
      <c r="H31">
        <v>0.07905248061514822</v>
      </c>
      <c r="I31">
        <v>0.07270065156286459</v>
      </c>
      <c r="J31">
        <v>0.07489340167022032</v>
      </c>
      <c r="K31">
        <v>0.05030605746419193</v>
      </c>
      <c r="L31">
        <v>0.08121166132671935</v>
      </c>
      <c r="M31">
        <v>0.08259294807517908</v>
      </c>
      <c r="N31">
        <v>0.09027682040800425</v>
      </c>
      <c r="O31">
        <v>0.08873740677081338</v>
      </c>
      <c r="P31">
        <v>0.09698834816071283</v>
      </c>
      <c r="Q31">
        <v>0.1155252781470299</v>
      </c>
      <c r="R31">
        <v>0.0911743900075989</v>
      </c>
      <c r="W31" s="2">
        <v>45046</v>
      </c>
      <c r="X31">
        <v>0.07654055579151722</v>
      </c>
      <c r="Y31">
        <v>0.07905248061514822</v>
      </c>
      <c r="Z31">
        <v>0.07270065156286459</v>
      </c>
      <c r="AA31">
        <v>0.07489340167022032</v>
      </c>
      <c r="AB31">
        <v>0.05030605746419193</v>
      </c>
      <c r="AC31">
        <v>0.08121166132671935</v>
      </c>
      <c r="AD31">
        <v>0.08259294807517908</v>
      </c>
      <c r="AE31">
        <v>0.09027682040800425</v>
      </c>
      <c r="AF31">
        <v>0.08873740677081338</v>
      </c>
      <c r="AG31">
        <v>0.09698834816071283</v>
      </c>
      <c r="AH31">
        <v>0.1155252781470299</v>
      </c>
      <c r="AI31">
        <v>0.0911743900075989</v>
      </c>
      <c r="AN31" s="2">
        <v>44886</v>
      </c>
      <c r="AO31">
        <v>0.004203728492876426</v>
      </c>
      <c r="AP31">
        <v>227.6309441386605</v>
      </c>
      <c r="AQ31">
        <v>11.34899934894272</v>
      </c>
      <c r="AR31">
        <v>0.06078609431885642</v>
      </c>
      <c r="AS31">
        <v>19.12139998905994</v>
      </c>
      <c r="AT31">
        <v>0.2118080862867071</v>
      </c>
      <c r="AU31">
        <v>14.88980642232177</v>
      </c>
      <c r="AV31">
        <v>15.13417573141419</v>
      </c>
      <c r="AW31">
        <v>1.189560050550411</v>
      </c>
      <c r="AX31">
        <v>58.81398278173771</v>
      </c>
      <c r="AY31">
        <v>3.19112087839419</v>
      </c>
      <c r="AZ31">
        <v>5.398872918134288</v>
      </c>
    </row>
    <row r="32" spans="1:52">
      <c r="A32" s="2">
        <v>44887</v>
      </c>
      <c r="B32">
        <v>763.1264608011404</v>
      </c>
      <c r="C32">
        <v>-0.02385688484430104</v>
      </c>
      <c r="F32" s="2">
        <v>45053</v>
      </c>
      <c r="G32">
        <v>0.0779805432039765</v>
      </c>
      <c r="H32">
        <v>0.08338047867228054</v>
      </c>
      <c r="I32">
        <v>0.07365008542999407</v>
      </c>
      <c r="J32">
        <v>0.07021780679665535</v>
      </c>
      <c r="K32">
        <v>0.04598819431982287</v>
      </c>
      <c r="L32">
        <v>0.07557388888678779</v>
      </c>
      <c r="M32">
        <v>0.08285978216586311</v>
      </c>
      <c r="N32">
        <v>0.09048311497116832</v>
      </c>
      <c r="O32">
        <v>0.08809174681749371</v>
      </c>
      <c r="P32">
        <v>0.1008363139102475</v>
      </c>
      <c r="Q32">
        <v>0.1133999481001385</v>
      </c>
      <c r="R32">
        <v>0.09753809672557194</v>
      </c>
      <c r="W32" s="2">
        <v>45053</v>
      </c>
      <c r="X32">
        <v>0.0779805432039765</v>
      </c>
      <c r="Y32">
        <v>0.08338047867228054</v>
      </c>
      <c r="Z32">
        <v>0.07365008542999407</v>
      </c>
      <c r="AA32">
        <v>0.07021780679665535</v>
      </c>
      <c r="AB32">
        <v>0.04598819431982287</v>
      </c>
      <c r="AC32">
        <v>0.07557388888678779</v>
      </c>
      <c r="AD32">
        <v>0.08285978216586311</v>
      </c>
      <c r="AE32">
        <v>0.09048311497116832</v>
      </c>
      <c r="AF32">
        <v>0.08809174681749371</v>
      </c>
      <c r="AG32">
        <v>0.1008363139102475</v>
      </c>
      <c r="AH32">
        <v>0.1133999481001385</v>
      </c>
      <c r="AI32">
        <v>0.09753809672557194</v>
      </c>
      <c r="AN32" s="2">
        <v>44887</v>
      </c>
      <c r="AO32">
        <v>0.004225370075226922</v>
      </c>
      <c r="AP32">
        <v>227.5107186261824</v>
      </c>
      <c r="AQ32">
        <v>10.89320389997134</v>
      </c>
      <c r="AR32">
        <v>0.06105020708059902</v>
      </c>
      <c r="AS32">
        <v>19.5783633898662</v>
      </c>
      <c r="AT32">
        <v>0.2146929445739978</v>
      </c>
      <c r="AU32">
        <v>15.22315978909591</v>
      </c>
      <c r="AV32">
        <v>15.03944501408909</v>
      </c>
      <c r="AW32">
        <v>1.165308230371764</v>
      </c>
      <c r="AX32">
        <v>58.07089798803683</v>
      </c>
      <c r="AY32">
        <v>3.21101810592131</v>
      </c>
      <c r="AZ32">
        <v>5.425340661320363</v>
      </c>
    </row>
    <row r="33" spans="1:52">
      <c r="A33" s="2">
        <v>44888</v>
      </c>
      <c r="B33">
        <v>791.0891789441184</v>
      </c>
      <c r="C33">
        <v>0.03664231235491733</v>
      </c>
      <c r="F33" s="2">
        <v>45060</v>
      </c>
      <c r="G33">
        <v>0.08841462237235435</v>
      </c>
      <c r="H33">
        <v>0.08273446118554742</v>
      </c>
      <c r="I33">
        <v>0.07261883763728465</v>
      </c>
      <c r="J33">
        <v>0.07500965305914381</v>
      </c>
      <c r="K33">
        <v>0.04123334166405084</v>
      </c>
      <c r="L33">
        <v>0.07489447849667619</v>
      </c>
      <c r="M33">
        <v>0.08109783235049897</v>
      </c>
      <c r="N33">
        <v>0.09503177926614124</v>
      </c>
      <c r="O33">
        <v>0.08701831812065799</v>
      </c>
      <c r="P33">
        <v>0.09454669505631312</v>
      </c>
      <c r="Q33">
        <v>0.1229079561875901</v>
      </c>
      <c r="R33">
        <v>0.08449202460374133</v>
      </c>
      <c r="W33" s="2">
        <v>45060</v>
      </c>
      <c r="X33">
        <v>0.08841462237235435</v>
      </c>
      <c r="Y33">
        <v>0.08273446118554742</v>
      </c>
      <c r="Z33">
        <v>0.07261883763728465</v>
      </c>
      <c r="AA33">
        <v>0.07500965305914381</v>
      </c>
      <c r="AB33">
        <v>0.04123334166405084</v>
      </c>
      <c r="AC33">
        <v>0.07489447849667619</v>
      </c>
      <c r="AD33">
        <v>0.08109783235049897</v>
      </c>
      <c r="AE33">
        <v>0.09503177926614124</v>
      </c>
      <c r="AF33">
        <v>0.08701831812065799</v>
      </c>
      <c r="AG33">
        <v>0.09454669505631312</v>
      </c>
      <c r="AH33">
        <v>0.1229079561875901</v>
      </c>
      <c r="AI33">
        <v>0.08449202460374133</v>
      </c>
      <c r="AN33" s="2">
        <v>44888</v>
      </c>
      <c r="AO33">
        <v>0.004273251948079008</v>
      </c>
      <c r="AP33">
        <v>230.3036113238985</v>
      </c>
      <c r="AQ33">
        <v>10.35024980649168</v>
      </c>
      <c r="AR33">
        <v>0.06177408016950443</v>
      </c>
      <c r="AS33">
        <v>19.70230468645838</v>
      </c>
      <c r="AT33">
        <v>0.2123399579508673</v>
      </c>
      <c r="AU33">
        <v>15.41451234093079</v>
      </c>
      <c r="AV33">
        <v>15.34920144406318</v>
      </c>
      <c r="AW33">
        <v>1.177759273784486</v>
      </c>
      <c r="AX33">
        <v>56.46010436206728</v>
      </c>
      <c r="AY33">
        <v>3.180580492415294</v>
      </c>
      <c r="AZ33">
        <v>5.401802106580869</v>
      </c>
    </row>
    <row r="34" spans="1:52">
      <c r="A34" s="2">
        <v>44889</v>
      </c>
      <c r="B34">
        <v>828.6863474119128</v>
      </c>
      <c r="C34">
        <v>0.047525828273844</v>
      </c>
      <c r="F34" s="2">
        <v>45067</v>
      </c>
      <c r="G34">
        <v>0.08491180462329291</v>
      </c>
      <c r="H34">
        <v>0.09138487525402809</v>
      </c>
      <c r="I34">
        <v>0.07965804377471214</v>
      </c>
      <c r="J34">
        <v>0.07788669495922525</v>
      </c>
      <c r="K34">
        <v>0.03887545617078459</v>
      </c>
      <c r="L34">
        <v>0.08194004291728457</v>
      </c>
      <c r="M34">
        <v>0.08068555607358492</v>
      </c>
      <c r="N34">
        <v>0.09820935681708612</v>
      </c>
      <c r="O34">
        <v>0.09118957249322793</v>
      </c>
      <c r="P34">
        <v>0.08972914665940074</v>
      </c>
      <c r="Q34">
        <v>0.08819325775757446</v>
      </c>
      <c r="R34">
        <v>0.09733619249979833</v>
      </c>
      <c r="W34" s="2">
        <v>45067</v>
      </c>
      <c r="X34">
        <v>0.08491180462329291</v>
      </c>
      <c r="Y34">
        <v>0.09138487525402809</v>
      </c>
      <c r="Z34">
        <v>0.07965804377471214</v>
      </c>
      <c r="AA34">
        <v>0.07788669495922525</v>
      </c>
      <c r="AB34">
        <v>0.03887545617078459</v>
      </c>
      <c r="AC34">
        <v>0.08194004291728457</v>
      </c>
      <c r="AD34">
        <v>0.08068555607358492</v>
      </c>
      <c r="AE34">
        <v>0.09820935681708612</v>
      </c>
      <c r="AF34">
        <v>0.09118957249322793</v>
      </c>
      <c r="AG34">
        <v>0.08972914665940074</v>
      </c>
      <c r="AH34">
        <v>0.08819325775757446</v>
      </c>
      <c r="AI34">
        <v>0.09733619249979833</v>
      </c>
      <c r="AN34" s="2">
        <v>44889</v>
      </c>
      <c r="AO34">
        <v>0.0043679926838779</v>
      </c>
      <c r="AP34">
        <v>236.4344543084943</v>
      </c>
      <c r="AQ34">
        <v>10.323308892812</v>
      </c>
      <c r="AR34">
        <v>0.06206321595567557</v>
      </c>
      <c r="AS34">
        <v>19.5156663700129</v>
      </c>
      <c r="AT34">
        <v>0.1989311710384835</v>
      </c>
      <c r="AU34">
        <v>15.56660825322493</v>
      </c>
      <c r="AV34">
        <v>15.5989041290642</v>
      </c>
      <c r="AW34">
        <v>1.211808677515585</v>
      </c>
      <c r="AX34">
        <v>58.42349368475919</v>
      </c>
      <c r="AY34">
        <v>2.888478388660568</v>
      </c>
      <c r="AZ34">
        <v>5.365176995455808</v>
      </c>
    </row>
    <row r="35" spans="1:52">
      <c r="A35" s="2">
        <v>44890</v>
      </c>
      <c r="B35">
        <v>830.4474619400681</v>
      </c>
      <c r="C35">
        <v>0.002125188297907199</v>
      </c>
      <c r="F35" s="2">
        <v>45074</v>
      </c>
      <c r="G35">
        <v>0.09126409926387313</v>
      </c>
      <c r="H35">
        <v>0.0992351182549257</v>
      </c>
      <c r="I35">
        <v>0.08139295615839422</v>
      </c>
      <c r="J35">
        <v>0.07678539970171185</v>
      </c>
      <c r="K35">
        <v>0.04851663913564757</v>
      </c>
      <c r="L35">
        <v>0.08277812469313299</v>
      </c>
      <c r="M35">
        <v>0.08390289186611519</v>
      </c>
      <c r="N35">
        <v>0.09296518360241167</v>
      </c>
      <c r="O35">
        <v>0.08770054692467183</v>
      </c>
      <c r="P35">
        <v>0.08423344471964608</v>
      </c>
      <c r="Q35">
        <v>0.08286185332911507</v>
      </c>
      <c r="R35">
        <v>0.08836374235035459</v>
      </c>
      <c r="W35" s="2">
        <v>45074</v>
      </c>
      <c r="X35">
        <v>0.09126409926387313</v>
      </c>
      <c r="Y35">
        <v>0.0992351182549257</v>
      </c>
      <c r="Z35">
        <v>0.08139295615839422</v>
      </c>
      <c r="AA35">
        <v>0.07678539970171185</v>
      </c>
      <c r="AB35">
        <v>0.04851663913564757</v>
      </c>
      <c r="AC35">
        <v>0.08277812469313299</v>
      </c>
      <c r="AD35">
        <v>0.08390289186611519</v>
      </c>
      <c r="AE35">
        <v>0.09296518360241167</v>
      </c>
      <c r="AF35">
        <v>0.08770054692467183</v>
      </c>
      <c r="AG35">
        <v>0.08423344471964608</v>
      </c>
      <c r="AH35">
        <v>0.08286185332911507</v>
      </c>
      <c r="AI35">
        <v>0.08836374235035459</v>
      </c>
      <c r="AN35" s="2">
        <v>44890</v>
      </c>
      <c r="AO35">
        <v>0.004374777802754215</v>
      </c>
      <c r="AP35">
        <v>238.6122278206858</v>
      </c>
      <c r="AQ35">
        <v>10.16363389149785</v>
      </c>
      <c r="AR35">
        <v>0.06118567576810745</v>
      </c>
      <c r="AS35">
        <v>19.2414249018295</v>
      </c>
      <c r="AT35">
        <v>0.1976868232435307</v>
      </c>
      <c r="AU35">
        <v>15.7491375441376</v>
      </c>
      <c r="AV35">
        <v>15.7770482921478</v>
      </c>
      <c r="AW35">
        <v>1.218793431291386</v>
      </c>
      <c r="AX35">
        <v>59.34890417328673</v>
      </c>
      <c r="AY35">
        <v>2.845532183976971</v>
      </c>
      <c r="AZ35">
        <v>5.401177778761991</v>
      </c>
    </row>
    <row r="36" spans="1:52">
      <c r="A36" s="2">
        <v>44891</v>
      </c>
      <c r="B36">
        <v>825.6165049881358</v>
      </c>
      <c r="C36">
        <v>-0.005817293896770215</v>
      </c>
      <c r="F36" s="2">
        <v>45081</v>
      </c>
      <c r="G36">
        <v>0.08943312715361293</v>
      </c>
      <c r="H36">
        <v>0.08934558333294401</v>
      </c>
      <c r="I36">
        <v>0.08098597357414541</v>
      </c>
      <c r="J36">
        <v>0.07464638250072612</v>
      </c>
      <c r="K36">
        <v>0.04885896651609667</v>
      </c>
      <c r="L36">
        <v>0.09963724940041617</v>
      </c>
      <c r="M36">
        <v>0.08556997860548013</v>
      </c>
      <c r="N36">
        <v>0.09382136142881604</v>
      </c>
      <c r="O36">
        <v>0.08035625072598281</v>
      </c>
      <c r="P36">
        <v>0.08676892006516417</v>
      </c>
      <c r="Q36">
        <v>0.08294799298391271</v>
      </c>
      <c r="R36">
        <v>0.08762821371270277</v>
      </c>
      <c r="W36" s="2">
        <v>45081</v>
      </c>
      <c r="X36">
        <v>0.08943312715361293</v>
      </c>
      <c r="Y36">
        <v>0.08934558333294401</v>
      </c>
      <c r="Z36">
        <v>0.08098597357414541</v>
      </c>
      <c r="AA36">
        <v>0.07464638250072612</v>
      </c>
      <c r="AB36">
        <v>0.04885896651609667</v>
      </c>
      <c r="AC36">
        <v>0.09963724940041617</v>
      </c>
      <c r="AD36">
        <v>0.08556997860548013</v>
      </c>
      <c r="AE36">
        <v>0.09382136142881604</v>
      </c>
      <c r="AF36">
        <v>0.08035625072598281</v>
      </c>
      <c r="AG36">
        <v>0.08676892006516417</v>
      </c>
      <c r="AH36">
        <v>0.08294799298391271</v>
      </c>
      <c r="AI36">
        <v>0.08762821371270277</v>
      </c>
      <c r="AN36" s="2">
        <v>44891</v>
      </c>
      <c r="AO36">
        <v>0.004365421668213073</v>
      </c>
      <c r="AP36">
        <v>237.974209256448</v>
      </c>
      <c r="AQ36">
        <v>10.08439826011072</v>
      </c>
      <c r="AR36">
        <v>0.06101362192110028</v>
      </c>
      <c r="AS36">
        <v>19.42512865553448</v>
      </c>
      <c r="AT36">
        <v>0.1963450433288882</v>
      </c>
      <c r="AU36">
        <v>15.74769823341467</v>
      </c>
      <c r="AV36">
        <v>16.01939153210525</v>
      </c>
      <c r="AW36">
        <v>1.192813478108583</v>
      </c>
      <c r="AX36">
        <v>59.31040399408867</v>
      </c>
      <c r="AY36">
        <v>2.927169361299135</v>
      </c>
      <c r="AZ36">
        <v>5.408483397758984</v>
      </c>
    </row>
    <row r="37" spans="1:52">
      <c r="A37" s="2">
        <v>44892</v>
      </c>
      <c r="B37">
        <v>835.1814740256722</v>
      </c>
      <c r="C37">
        <v>0.0115852444564124</v>
      </c>
      <c r="F37" s="2">
        <v>45088</v>
      </c>
      <c r="G37">
        <v>0.1035112814784748</v>
      </c>
      <c r="H37">
        <v>0.07643594997179146</v>
      </c>
      <c r="I37">
        <v>0.08023432930515581</v>
      </c>
      <c r="J37">
        <v>0.1049156042949917</v>
      </c>
      <c r="K37">
        <v>0.06572140783138923</v>
      </c>
      <c r="L37">
        <v>0.0638074985165859</v>
      </c>
      <c r="M37">
        <v>0.08974083804667143</v>
      </c>
      <c r="N37">
        <v>0.106411832276877</v>
      </c>
      <c r="O37">
        <v>0.08394552923496394</v>
      </c>
      <c r="P37">
        <v>0.06786865870891769</v>
      </c>
      <c r="Q37">
        <v>0.08015290206526714</v>
      </c>
      <c r="R37">
        <v>0.07725416826891382</v>
      </c>
      <c r="W37" s="2">
        <v>45088</v>
      </c>
      <c r="X37">
        <v>0.1035112814784748</v>
      </c>
      <c r="Y37">
        <v>0.07643594997179146</v>
      </c>
      <c r="Z37">
        <v>0.08023432930515581</v>
      </c>
      <c r="AA37">
        <v>0.1049156042949917</v>
      </c>
      <c r="AB37">
        <v>0.06572140783138923</v>
      </c>
      <c r="AC37">
        <v>0.0638074985165859</v>
      </c>
      <c r="AD37">
        <v>0.08974083804667143</v>
      </c>
      <c r="AE37">
        <v>0.106411832276877</v>
      </c>
      <c r="AF37">
        <v>0.08394552923496394</v>
      </c>
      <c r="AG37">
        <v>0.06786865870891769</v>
      </c>
      <c r="AH37">
        <v>0.08015290206526714</v>
      </c>
      <c r="AI37">
        <v>0.07725416826891382</v>
      </c>
      <c r="AN37" s="2">
        <v>44892</v>
      </c>
      <c r="AO37">
        <v>0.004435795260278971</v>
      </c>
      <c r="AP37">
        <v>241.8998395462702</v>
      </c>
      <c r="AQ37">
        <v>9.773834292389488</v>
      </c>
      <c r="AR37">
        <v>0.06142553505233821</v>
      </c>
      <c r="AS37">
        <v>19.33158283877544</v>
      </c>
      <c r="AT37">
        <v>0.1917052604364203</v>
      </c>
      <c r="AU37">
        <v>15.93492745425173</v>
      </c>
      <c r="AV37">
        <v>16.11813609338683</v>
      </c>
      <c r="AW37">
        <v>1.156655401427504</v>
      </c>
      <c r="AX37">
        <v>59.85616935593064</v>
      </c>
      <c r="AY37">
        <v>2.9429606143233</v>
      </c>
      <c r="AZ37">
        <v>5.512508492364296</v>
      </c>
    </row>
    <row r="38" spans="1:52">
      <c r="A38" s="2">
        <v>44893</v>
      </c>
      <c r="B38">
        <v>832.3366927838061</v>
      </c>
      <c r="C38">
        <v>-0.003406183362944848</v>
      </c>
      <c r="F38" s="2">
        <v>45095</v>
      </c>
      <c r="G38">
        <v>0.1024183420973133</v>
      </c>
      <c r="H38">
        <v>0.07526847665624484</v>
      </c>
      <c r="I38">
        <v>0.0910276895254465</v>
      </c>
      <c r="J38">
        <v>0.1054856285750607</v>
      </c>
      <c r="K38">
        <v>0.06313417275193763</v>
      </c>
      <c r="L38">
        <v>0.05548770479374664</v>
      </c>
      <c r="M38">
        <v>0.0907111432710935</v>
      </c>
      <c r="N38">
        <v>0.105006813980005</v>
      </c>
      <c r="O38">
        <v>0.08373404350794376</v>
      </c>
      <c r="P38">
        <v>0.06335763503901348</v>
      </c>
      <c r="Q38">
        <v>0.08214392412411509</v>
      </c>
      <c r="R38">
        <v>0.08222442567807949</v>
      </c>
      <c r="W38" s="2">
        <v>45095</v>
      </c>
      <c r="X38">
        <v>0.1024183420973133</v>
      </c>
      <c r="Y38">
        <v>0.07526847665624484</v>
      </c>
      <c r="Z38">
        <v>0.0910276895254465</v>
      </c>
      <c r="AA38">
        <v>0.1054856285750607</v>
      </c>
      <c r="AB38">
        <v>0.06313417275193763</v>
      </c>
      <c r="AC38">
        <v>0.05548770479374664</v>
      </c>
      <c r="AD38">
        <v>0.0907111432710935</v>
      </c>
      <c r="AE38">
        <v>0.105006813980005</v>
      </c>
      <c r="AF38">
        <v>0.08373404350794376</v>
      </c>
      <c r="AG38">
        <v>0.06335763503901348</v>
      </c>
      <c r="AH38">
        <v>0.08214392412411509</v>
      </c>
      <c r="AI38">
        <v>0.08222442567807949</v>
      </c>
      <c r="AN38" s="2">
        <v>44893</v>
      </c>
      <c r="AO38">
        <v>0.004491009472445237</v>
      </c>
      <c r="AP38">
        <v>264.7941878700281</v>
      </c>
      <c r="AQ38">
        <v>9.758388803768284</v>
      </c>
      <c r="AR38">
        <v>0.0635901868646432</v>
      </c>
      <c r="AS38">
        <v>18.23919789585944</v>
      </c>
      <c r="AT38">
        <v>0.1831850436008017</v>
      </c>
      <c r="AU38">
        <v>14.1839863904021</v>
      </c>
      <c r="AV38">
        <v>16.77768997089404</v>
      </c>
      <c r="AW38">
        <v>1.169903725717095</v>
      </c>
      <c r="AX38">
        <v>60.51178680895724</v>
      </c>
      <c r="AY38">
        <v>3.177912679240962</v>
      </c>
      <c r="AZ38">
        <v>5.349567027653508</v>
      </c>
    </row>
    <row r="39" spans="1:52">
      <c r="A39" s="2">
        <v>44894</v>
      </c>
      <c r="B39">
        <v>813.5843071247053</v>
      </c>
      <c r="C39">
        <v>-0.0225298077348749</v>
      </c>
      <c r="F39" s="2">
        <v>45102</v>
      </c>
      <c r="G39">
        <v>0.09370950639210124</v>
      </c>
      <c r="H39">
        <v>0.07648436627264296</v>
      </c>
      <c r="I39">
        <v>0.08037515740485873</v>
      </c>
      <c r="J39">
        <v>0.1043352113243449</v>
      </c>
      <c r="K39">
        <v>0.07961373270038448</v>
      </c>
      <c r="L39">
        <v>0.06144953416672518</v>
      </c>
      <c r="M39">
        <v>0.09067427598780255</v>
      </c>
      <c r="N39">
        <v>0.09909066397385921</v>
      </c>
      <c r="O39">
        <v>0.08553109676853708</v>
      </c>
      <c r="P39">
        <v>0.06595377764914889</v>
      </c>
      <c r="Q39">
        <v>0.08293017326330591</v>
      </c>
      <c r="R39">
        <v>0.07985250409628893</v>
      </c>
      <c r="W39" s="2">
        <v>45102</v>
      </c>
      <c r="X39">
        <v>0.09370950639210124</v>
      </c>
      <c r="Y39">
        <v>0.07648436627264296</v>
      </c>
      <c r="Z39">
        <v>0.08037515740485873</v>
      </c>
      <c r="AA39">
        <v>0.1043352113243449</v>
      </c>
      <c r="AB39">
        <v>0.07961373270038448</v>
      </c>
      <c r="AC39">
        <v>0.06144953416672518</v>
      </c>
      <c r="AD39">
        <v>0.09067427598780255</v>
      </c>
      <c r="AE39">
        <v>0.09909066397385921</v>
      </c>
      <c r="AF39">
        <v>0.08553109676853708</v>
      </c>
      <c r="AG39">
        <v>0.06595377764914889</v>
      </c>
      <c r="AH39">
        <v>0.08293017326330591</v>
      </c>
      <c r="AI39">
        <v>0.07985250409628893</v>
      </c>
      <c r="AN39" s="2">
        <v>44894</v>
      </c>
      <c r="AO39">
        <v>0.004450341376995908</v>
      </c>
      <c r="AP39">
        <v>264.290038273209</v>
      </c>
      <c r="AQ39">
        <v>9.1525289228776</v>
      </c>
      <c r="AR39">
        <v>0.0636437434065716</v>
      </c>
      <c r="AS39">
        <v>18.35523086579693</v>
      </c>
      <c r="AT39">
        <v>0.1879869694776576</v>
      </c>
      <c r="AU39">
        <v>14.19511285822603</v>
      </c>
      <c r="AV39">
        <v>16.92779810446277</v>
      </c>
      <c r="AW39">
        <v>1.169938882874107</v>
      </c>
      <c r="AX39">
        <v>60.83147429157042</v>
      </c>
      <c r="AY39">
        <v>3.2879914843299</v>
      </c>
      <c r="AZ39">
        <v>5.418736762049191</v>
      </c>
    </row>
    <row r="40" spans="1:52">
      <c r="A40" s="2">
        <v>44895</v>
      </c>
      <c r="B40">
        <v>829.0187186939667</v>
      </c>
      <c r="C40">
        <v>0.01897088160882587</v>
      </c>
      <c r="F40" s="2">
        <v>45109</v>
      </c>
      <c r="G40">
        <v>0.109892774303558</v>
      </c>
      <c r="H40">
        <v>0.08295755509113922</v>
      </c>
      <c r="I40">
        <v>0.08225509324059829</v>
      </c>
      <c r="J40">
        <v>0.1065031927299447</v>
      </c>
      <c r="K40">
        <v>0.08017981482198872</v>
      </c>
      <c r="L40">
        <v>0.07059602277348781</v>
      </c>
      <c r="M40">
        <v>0.06885042556279782</v>
      </c>
      <c r="N40">
        <v>0.09845043923944169</v>
      </c>
      <c r="O40">
        <v>0.05675666929994115</v>
      </c>
      <c r="P40">
        <v>0.07140169432327442</v>
      </c>
      <c r="Q40">
        <v>0.08440014894756698</v>
      </c>
      <c r="R40">
        <v>0.08775616966626133</v>
      </c>
      <c r="W40" s="2">
        <v>45109</v>
      </c>
      <c r="X40">
        <v>0.109892774303558</v>
      </c>
      <c r="Y40">
        <v>0.08295755509113922</v>
      </c>
      <c r="Z40">
        <v>0.08225509324059829</v>
      </c>
      <c r="AA40">
        <v>0.1065031927299447</v>
      </c>
      <c r="AB40">
        <v>0.08017981482198872</v>
      </c>
      <c r="AC40">
        <v>0.07059602277348781</v>
      </c>
      <c r="AD40">
        <v>0.06885042556279782</v>
      </c>
      <c r="AE40">
        <v>0.09845043923944169</v>
      </c>
      <c r="AF40">
        <v>0.05675666929994115</v>
      </c>
      <c r="AG40">
        <v>0.07140169432327442</v>
      </c>
      <c r="AH40">
        <v>0.08440014894756698</v>
      </c>
      <c r="AI40">
        <v>0.08775616966626133</v>
      </c>
      <c r="AN40" s="2">
        <v>44895</v>
      </c>
      <c r="AO40">
        <v>0.004471211777297125</v>
      </c>
      <c r="AP40">
        <v>266.5690006565247</v>
      </c>
      <c r="AQ40">
        <v>9.17845856016778</v>
      </c>
      <c r="AR40">
        <v>0.06228475184828534</v>
      </c>
      <c r="AS40">
        <v>18.59479187581359</v>
      </c>
      <c r="AT40">
        <v>0.1897590138339913</v>
      </c>
      <c r="AU40">
        <v>14.01316677620389</v>
      </c>
      <c r="AV40">
        <v>16.67750232917435</v>
      </c>
      <c r="AW40">
        <v>1.164652504539276</v>
      </c>
      <c r="AX40">
        <v>60.74384831323777</v>
      </c>
      <c r="AY40">
        <v>3.341413048133037</v>
      </c>
      <c r="AZ40">
        <v>5.509281498336737</v>
      </c>
    </row>
    <row r="41" spans="1:52">
      <c r="A41" s="2">
        <v>44896</v>
      </c>
      <c r="B41">
        <v>870.564827482943</v>
      </c>
      <c r="C41">
        <v>0.05011480181584793</v>
      </c>
      <c r="F41" s="2">
        <v>45116</v>
      </c>
      <c r="G41">
        <v>0.1141156462513387</v>
      </c>
      <c r="H41">
        <v>0.09350985289975483</v>
      </c>
      <c r="I41">
        <v>0.07937949418380638</v>
      </c>
      <c r="J41">
        <v>0.1003941360559994</v>
      </c>
      <c r="K41">
        <v>0.083955343286226</v>
      </c>
      <c r="L41">
        <v>0.0929793021131743</v>
      </c>
      <c r="M41">
        <v>0.06283561600423387</v>
      </c>
      <c r="N41">
        <v>0.08984023663017428</v>
      </c>
      <c r="O41">
        <v>0.05035438893252984</v>
      </c>
      <c r="P41">
        <v>0.06847817234317158</v>
      </c>
      <c r="Q41">
        <v>0.07930299809283645</v>
      </c>
      <c r="R41">
        <v>0.08485481320675439</v>
      </c>
      <c r="W41" s="2">
        <v>45116</v>
      </c>
      <c r="X41">
        <v>0.1141156462513387</v>
      </c>
      <c r="Y41">
        <v>0.09350985289975483</v>
      </c>
      <c r="Z41">
        <v>0.07937949418380638</v>
      </c>
      <c r="AA41">
        <v>0.1003941360559994</v>
      </c>
      <c r="AB41">
        <v>0.083955343286226</v>
      </c>
      <c r="AC41">
        <v>0.0929793021131743</v>
      </c>
      <c r="AD41">
        <v>0.06283561600423387</v>
      </c>
      <c r="AE41">
        <v>0.08984023663017428</v>
      </c>
      <c r="AF41">
        <v>0.05035438893252984</v>
      </c>
      <c r="AG41">
        <v>0.06847817234317158</v>
      </c>
      <c r="AH41">
        <v>0.07930299809283645</v>
      </c>
      <c r="AI41">
        <v>0.08485481320675439</v>
      </c>
      <c r="AN41" s="2">
        <v>44896</v>
      </c>
      <c r="AO41">
        <v>0.00449468536370943</v>
      </c>
      <c r="AP41">
        <v>271.214346700915</v>
      </c>
      <c r="AQ41">
        <v>9.185929792679202</v>
      </c>
      <c r="AR41">
        <v>0.06132676580810024</v>
      </c>
      <c r="AS41">
        <v>19.13736562097816</v>
      </c>
      <c r="AT41">
        <v>0.1959584025929222</v>
      </c>
      <c r="AU41">
        <v>13.69250471339024</v>
      </c>
      <c r="AV41">
        <v>16.98668391410195</v>
      </c>
      <c r="AW41">
        <v>1.152686644085731</v>
      </c>
      <c r="AX41">
        <v>57.52668876652453</v>
      </c>
      <c r="AY41">
        <v>3.319772949186468</v>
      </c>
      <c r="AZ41">
        <v>5.488091525719325</v>
      </c>
    </row>
    <row r="42" spans="1:52">
      <c r="A42" s="2">
        <v>44897</v>
      </c>
      <c r="B42">
        <v>855.7135117626968</v>
      </c>
      <c r="C42">
        <v>-0.01705940241485016</v>
      </c>
      <c r="F42" s="2">
        <v>45123</v>
      </c>
      <c r="G42">
        <v>0.09769033462503587</v>
      </c>
      <c r="H42">
        <v>0.06454558815359611</v>
      </c>
      <c r="I42">
        <v>0.0859341811248609</v>
      </c>
      <c r="J42">
        <v>0.1016052074184959</v>
      </c>
      <c r="K42">
        <v>0.09058916554918645</v>
      </c>
      <c r="L42">
        <v>0.09235337785871744</v>
      </c>
      <c r="M42">
        <v>0.06718340167864281</v>
      </c>
      <c r="N42">
        <v>0.09943802855828056</v>
      </c>
      <c r="O42">
        <v>0.05627174864371044</v>
      </c>
      <c r="P42">
        <v>0.07224558447733342</v>
      </c>
      <c r="Q42">
        <v>0.07632532015510214</v>
      </c>
      <c r="R42">
        <v>0.0958180617570378</v>
      </c>
      <c r="W42" s="2">
        <v>45123</v>
      </c>
      <c r="X42">
        <v>0.09769033462503587</v>
      </c>
      <c r="Y42">
        <v>0.06454558815359611</v>
      </c>
      <c r="Z42">
        <v>0.0859341811248609</v>
      </c>
      <c r="AA42">
        <v>0.1016052074184959</v>
      </c>
      <c r="AB42">
        <v>0.09058916554918645</v>
      </c>
      <c r="AC42">
        <v>0.09235337785871744</v>
      </c>
      <c r="AD42">
        <v>0.06718340167864281</v>
      </c>
      <c r="AE42">
        <v>0.09943802855828056</v>
      </c>
      <c r="AF42">
        <v>0.05627174864371044</v>
      </c>
      <c r="AG42">
        <v>0.07224558447733342</v>
      </c>
      <c r="AH42">
        <v>0.07632532015510214</v>
      </c>
      <c r="AI42">
        <v>0.0958180617570378</v>
      </c>
      <c r="AN42" s="2">
        <v>44897</v>
      </c>
      <c r="AO42">
        <v>0.004474169127675467</v>
      </c>
      <c r="AP42">
        <v>271.0086744386394</v>
      </c>
      <c r="AQ42">
        <v>9.029476956893012</v>
      </c>
      <c r="AR42">
        <v>0.06133564516299689</v>
      </c>
      <c r="AS42">
        <v>19.08458625098487</v>
      </c>
      <c r="AT42">
        <v>0.198767491586286</v>
      </c>
      <c r="AU42">
        <v>13.41834992762794</v>
      </c>
      <c r="AV42">
        <v>16.94485818109038</v>
      </c>
      <c r="AW42">
        <v>1.166330609762655</v>
      </c>
      <c r="AX42">
        <v>57.9427281608759</v>
      </c>
      <c r="AY42">
        <v>3.424814785612284</v>
      </c>
      <c r="AZ42">
        <v>5.514633562279115</v>
      </c>
    </row>
    <row r="43" spans="1:52">
      <c r="A43" s="2">
        <v>44898</v>
      </c>
      <c r="B43">
        <v>879.0914673156684</v>
      </c>
      <c r="C43">
        <v>0.02731983921209213</v>
      </c>
      <c r="F43" s="2">
        <v>45130</v>
      </c>
      <c r="G43">
        <v>0.1280524295461975</v>
      </c>
      <c r="H43">
        <v>0.05880039531962562</v>
      </c>
      <c r="I43">
        <v>0.05925591195963939</v>
      </c>
      <c r="J43">
        <v>0.1105925244614891</v>
      </c>
      <c r="K43">
        <v>0.09304214791344494</v>
      </c>
      <c r="L43">
        <v>0.09466025232409987</v>
      </c>
      <c r="M43">
        <v>0.06910549622925438</v>
      </c>
      <c r="N43">
        <v>0.08753538592177226</v>
      </c>
      <c r="O43">
        <v>0.0599869868787527</v>
      </c>
      <c r="P43">
        <v>0.07279845512406941</v>
      </c>
      <c r="Q43">
        <v>0.07399628840022404</v>
      </c>
      <c r="R43">
        <v>0.09217372592143074</v>
      </c>
      <c r="W43" s="2">
        <v>45130</v>
      </c>
      <c r="X43">
        <v>0.1280524295461975</v>
      </c>
      <c r="Y43">
        <v>0.05880039531962562</v>
      </c>
      <c r="Z43">
        <v>0.05925591195963939</v>
      </c>
      <c r="AA43">
        <v>0.1105925244614891</v>
      </c>
      <c r="AB43">
        <v>0.09304214791344494</v>
      </c>
      <c r="AC43">
        <v>0.09466025232409987</v>
      </c>
      <c r="AD43">
        <v>0.06910549622925438</v>
      </c>
      <c r="AE43">
        <v>0.08753538592177226</v>
      </c>
      <c r="AF43">
        <v>0.0599869868787527</v>
      </c>
      <c r="AG43">
        <v>0.07279845512406941</v>
      </c>
      <c r="AH43">
        <v>0.07399628840022404</v>
      </c>
      <c r="AI43">
        <v>0.09217372592143074</v>
      </c>
      <c r="AN43" s="2">
        <v>44898</v>
      </c>
      <c r="AO43">
        <v>0.004565764527109067</v>
      </c>
      <c r="AP43">
        <v>274.1015126751286</v>
      </c>
      <c r="AQ43">
        <v>9.405631050364375</v>
      </c>
      <c r="AR43">
        <v>0.06217497220980484</v>
      </c>
      <c r="AS43">
        <v>19.1023723768757</v>
      </c>
      <c r="AT43">
        <v>0.203336448333821</v>
      </c>
      <c r="AU43">
        <v>12.80604489890373</v>
      </c>
      <c r="AV43">
        <v>16.68283373016473</v>
      </c>
      <c r="AW43">
        <v>1.161708141203211</v>
      </c>
      <c r="AX43">
        <v>57.40415141396849</v>
      </c>
      <c r="AY43">
        <v>3.454897435782349</v>
      </c>
      <c r="AZ43">
        <v>5.36947005624752</v>
      </c>
    </row>
    <row r="44" spans="1:52">
      <c r="A44" s="2">
        <v>44899</v>
      </c>
      <c r="B44">
        <v>858.328452726084</v>
      </c>
      <c r="C44">
        <v>-0.02361871928183401</v>
      </c>
      <c r="F44" s="2">
        <v>45137</v>
      </c>
      <c r="G44">
        <v>0.1089671950965851</v>
      </c>
      <c r="H44">
        <v>0.05440348960886928</v>
      </c>
      <c r="I44">
        <v>0.05267818448032219</v>
      </c>
      <c r="J44">
        <v>0.1023466220216889</v>
      </c>
      <c r="K44">
        <v>0.1147916483649003</v>
      </c>
      <c r="L44">
        <v>0.08895497703082937</v>
      </c>
      <c r="M44">
        <v>0.07948106104239225</v>
      </c>
      <c r="N44">
        <v>0.08694806483227589</v>
      </c>
      <c r="O44">
        <v>0.07777088035853008</v>
      </c>
      <c r="P44">
        <v>0.06787717768744472</v>
      </c>
      <c r="Q44">
        <v>0.07150789927592351</v>
      </c>
      <c r="R44">
        <v>0.09427280020023848</v>
      </c>
      <c r="W44" s="2">
        <v>45137</v>
      </c>
      <c r="X44">
        <v>0.1089671950965851</v>
      </c>
      <c r="Y44">
        <v>0.05440348960886928</v>
      </c>
      <c r="Z44">
        <v>0.05267818448032219</v>
      </c>
      <c r="AA44">
        <v>0.1023466220216889</v>
      </c>
      <c r="AB44">
        <v>0.1147916483649003</v>
      </c>
      <c r="AC44">
        <v>0.08895497703082937</v>
      </c>
      <c r="AD44">
        <v>0.07948106104239225</v>
      </c>
      <c r="AE44">
        <v>0.08694806483227589</v>
      </c>
      <c r="AF44">
        <v>0.07777088035853008</v>
      </c>
      <c r="AG44">
        <v>0.06787717768744472</v>
      </c>
      <c r="AH44">
        <v>0.07150789927592351</v>
      </c>
      <c r="AI44">
        <v>0.09427280020023848</v>
      </c>
      <c r="AN44" s="2">
        <v>44899</v>
      </c>
      <c r="AO44">
        <v>0.004504249065079461</v>
      </c>
      <c r="AP44">
        <v>267.5290176384413</v>
      </c>
      <c r="AQ44">
        <v>9.614876120210436</v>
      </c>
      <c r="AR44">
        <v>0.06324739085478995</v>
      </c>
      <c r="AS44">
        <v>18.73274200697522</v>
      </c>
      <c r="AT44">
        <v>0.2002366553415403</v>
      </c>
      <c r="AU44">
        <v>13.01086141316495</v>
      </c>
      <c r="AV44">
        <v>16.67048595578952</v>
      </c>
      <c r="AW44">
        <v>1.183402351313728</v>
      </c>
      <c r="AX44">
        <v>58.4727101197785</v>
      </c>
      <c r="AY44">
        <v>3.479107931944049</v>
      </c>
      <c r="AZ44">
        <v>5.296005507991411</v>
      </c>
    </row>
    <row r="45" spans="1:52">
      <c r="A45" s="2">
        <v>44900</v>
      </c>
      <c r="B45">
        <v>875.2963712195432</v>
      </c>
      <c r="C45">
        <v>0.01976856113713632</v>
      </c>
      <c r="F45" s="2">
        <v>45144</v>
      </c>
      <c r="G45">
        <v>0.1113046681081698</v>
      </c>
      <c r="H45">
        <v>0.05220024215033579</v>
      </c>
      <c r="I45">
        <v>0.05076643403319478</v>
      </c>
      <c r="J45">
        <v>0.1046142122792762</v>
      </c>
      <c r="K45">
        <v>0.1148777592690736</v>
      </c>
      <c r="L45">
        <v>0.1002817199420814</v>
      </c>
      <c r="M45">
        <v>0.07118777527832351</v>
      </c>
      <c r="N45">
        <v>0.08952802289103534</v>
      </c>
      <c r="O45">
        <v>0.07585387477015269</v>
      </c>
      <c r="P45">
        <v>0.06756162807861303</v>
      </c>
      <c r="Q45">
        <v>0.0701590927552817</v>
      </c>
      <c r="R45">
        <v>0.09166457044446188</v>
      </c>
      <c r="W45" s="2">
        <v>45144</v>
      </c>
      <c r="X45">
        <v>0.1113046681081698</v>
      </c>
      <c r="Y45">
        <v>0.05220024215033579</v>
      </c>
      <c r="Z45">
        <v>0.05076643403319478</v>
      </c>
      <c r="AA45">
        <v>0.1046142122792762</v>
      </c>
      <c r="AB45">
        <v>0.1148777592690736</v>
      </c>
      <c r="AC45">
        <v>0.1002817199420814</v>
      </c>
      <c r="AD45">
        <v>0.07118777527832351</v>
      </c>
      <c r="AE45">
        <v>0.08952802289103534</v>
      </c>
      <c r="AF45">
        <v>0.07585387477015269</v>
      </c>
      <c r="AG45">
        <v>0.06756162807861303</v>
      </c>
      <c r="AH45">
        <v>0.0701590927552817</v>
      </c>
      <c r="AI45">
        <v>0.09166457044446188</v>
      </c>
      <c r="AN45" s="2">
        <v>44900</v>
      </c>
      <c r="AO45">
        <v>0.004518110378609417</v>
      </c>
      <c r="AP45">
        <v>274.568178486595</v>
      </c>
      <c r="AQ45">
        <v>9.622982683933357</v>
      </c>
      <c r="AR45">
        <v>0.06169798952058027</v>
      </c>
      <c r="AS45">
        <v>18.72388488031515</v>
      </c>
      <c r="AT45">
        <v>0.2017664604583496</v>
      </c>
      <c r="AU45">
        <v>12.12134018762586</v>
      </c>
      <c r="AV45">
        <v>15.8361320153048</v>
      </c>
      <c r="AW45">
        <v>1.204881793308736</v>
      </c>
      <c r="AX45">
        <v>63.19991661077997</v>
      </c>
      <c r="AY45">
        <v>3.688352962634081</v>
      </c>
      <c r="AZ45">
        <v>5.354526948921723</v>
      </c>
    </row>
    <row r="46" spans="1:52">
      <c r="A46" s="2">
        <v>44901</v>
      </c>
      <c r="B46">
        <v>864.6960971706485</v>
      </c>
      <c r="C46">
        <v>-0.01211049696701638</v>
      </c>
      <c r="F46" s="2">
        <v>45151</v>
      </c>
      <c r="G46">
        <v>0.09295503916026368</v>
      </c>
      <c r="H46">
        <v>0.07780904653208431</v>
      </c>
      <c r="I46">
        <v>0.04558697555093198</v>
      </c>
      <c r="J46">
        <v>0.106778645224893</v>
      </c>
      <c r="K46">
        <v>0.1055050875463455</v>
      </c>
      <c r="L46">
        <v>0.1031679808554379</v>
      </c>
      <c r="M46">
        <v>0.06394931368149528</v>
      </c>
      <c r="N46">
        <v>0.0858481111317351</v>
      </c>
      <c r="O46">
        <v>0.06471250903980583</v>
      </c>
      <c r="P46">
        <v>0.08333179499276158</v>
      </c>
      <c r="Q46">
        <v>0.07142356226525325</v>
      </c>
      <c r="R46">
        <v>0.09893193401899274</v>
      </c>
      <c r="W46" s="2">
        <v>45151</v>
      </c>
      <c r="X46">
        <v>0.09295503916026368</v>
      </c>
      <c r="Y46">
        <v>0.07780904653208431</v>
      </c>
      <c r="Z46">
        <v>0.04558697555093198</v>
      </c>
      <c r="AA46">
        <v>0.106778645224893</v>
      </c>
      <c r="AB46">
        <v>0.1055050875463455</v>
      </c>
      <c r="AC46">
        <v>0.1031679808554379</v>
      </c>
      <c r="AD46">
        <v>0.06394931368149528</v>
      </c>
      <c r="AE46">
        <v>0.0858481111317351</v>
      </c>
      <c r="AF46">
        <v>0.06471250903980583</v>
      </c>
      <c r="AG46">
        <v>0.08333179499276158</v>
      </c>
      <c r="AH46">
        <v>0.07142356226525325</v>
      </c>
      <c r="AI46">
        <v>0.09893193401899274</v>
      </c>
      <c r="AN46" s="2">
        <v>44901</v>
      </c>
      <c r="AO46">
        <v>0.004505593524797868</v>
      </c>
      <c r="AP46">
        <v>273.9999097897356</v>
      </c>
      <c r="AQ46">
        <v>9.732150125214106</v>
      </c>
      <c r="AR46">
        <v>0.06199223129845471</v>
      </c>
      <c r="AS46">
        <v>18.66841883376788</v>
      </c>
      <c r="AT46">
        <v>0.2019294953611075</v>
      </c>
      <c r="AU46">
        <v>12.1497000005348</v>
      </c>
      <c r="AV46">
        <v>15.9534685055435</v>
      </c>
      <c r="AW46">
        <v>1.190959206444313</v>
      </c>
      <c r="AX46">
        <v>63.18806713800872</v>
      </c>
      <c r="AY46">
        <v>3.61150930334338</v>
      </c>
      <c r="AZ46">
        <v>5.407763415871504</v>
      </c>
    </row>
    <row r="47" spans="1:52">
      <c r="A47" s="2">
        <v>44902</v>
      </c>
      <c r="B47">
        <v>866.6528532263096</v>
      </c>
      <c r="C47">
        <v>0.002262940774294897</v>
      </c>
      <c r="F47" s="2">
        <v>45158</v>
      </c>
      <c r="G47">
        <v>0.07615406565234827</v>
      </c>
      <c r="H47">
        <v>0.07635434338137315</v>
      </c>
      <c r="I47">
        <v>0.08001145401739643</v>
      </c>
      <c r="J47">
        <v>0.08005410685296517</v>
      </c>
      <c r="K47">
        <v>0.1279302010305643</v>
      </c>
      <c r="L47">
        <v>0.09859254320465397</v>
      </c>
      <c r="M47">
        <v>0.05990039821681003</v>
      </c>
      <c r="N47">
        <v>0.08134360469743168</v>
      </c>
      <c r="O47">
        <v>0.07237816284461356</v>
      </c>
      <c r="P47">
        <v>0.08267864718038227</v>
      </c>
      <c r="Q47">
        <v>0.07284336250139344</v>
      </c>
      <c r="R47">
        <v>0.09175911042006792</v>
      </c>
      <c r="W47" s="2">
        <v>45158</v>
      </c>
      <c r="X47">
        <v>0.07615406565234827</v>
      </c>
      <c r="Y47">
        <v>0.07635434338137315</v>
      </c>
      <c r="Z47">
        <v>0.08001145401739643</v>
      </c>
      <c r="AA47">
        <v>0.08005410685296517</v>
      </c>
      <c r="AB47">
        <v>0.1279302010305643</v>
      </c>
      <c r="AC47">
        <v>0.09859254320465397</v>
      </c>
      <c r="AD47">
        <v>0.05990039821681003</v>
      </c>
      <c r="AE47">
        <v>0.08134360469743168</v>
      </c>
      <c r="AF47">
        <v>0.07237816284461356</v>
      </c>
      <c r="AG47">
        <v>0.08267864718038227</v>
      </c>
      <c r="AH47">
        <v>0.07284336250139344</v>
      </c>
      <c r="AI47">
        <v>0.09175911042006792</v>
      </c>
      <c r="AN47" s="2">
        <v>44902</v>
      </c>
      <c r="AO47">
        <v>0.004486911447313866</v>
      </c>
      <c r="AP47">
        <v>275.6291538076852</v>
      </c>
      <c r="AQ47">
        <v>9.963610100498748</v>
      </c>
      <c r="AR47">
        <v>0.06156234885014052</v>
      </c>
      <c r="AS47">
        <v>18.69562273425261</v>
      </c>
      <c r="AT47">
        <v>0.201081370034644</v>
      </c>
      <c r="AU47">
        <v>12.18586451435335</v>
      </c>
      <c r="AV47">
        <v>15.96046092253128</v>
      </c>
      <c r="AW47">
        <v>1.201087537653648</v>
      </c>
      <c r="AX47">
        <v>62.88749724151506</v>
      </c>
      <c r="AY47">
        <v>3.506796740824049</v>
      </c>
      <c r="AZ47">
        <v>5.398326986963699</v>
      </c>
    </row>
    <row r="48" spans="1:52">
      <c r="A48" s="2">
        <v>44903</v>
      </c>
      <c r="B48">
        <v>842.8706199434657</v>
      </c>
      <c r="C48">
        <v>-0.02744147578157641</v>
      </c>
      <c r="F48" s="2">
        <v>45165</v>
      </c>
      <c r="G48">
        <v>0.07302125402635361</v>
      </c>
      <c r="H48">
        <v>0.07029643708206515</v>
      </c>
      <c r="I48">
        <v>0.07119415521356387</v>
      </c>
      <c r="J48">
        <v>0.08038327849262084</v>
      </c>
      <c r="K48">
        <v>0.1204936262441844</v>
      </c>
      <c r="L48">
        <v>0.09109976823680874</v>
      </c>
      <c r="M48">
        <v>0.06684813095425018</v>
      </c>
      <c r="N48">
        <v>0.0913102291908704</v>
      </c>
      <c r="O48">
        <v>0.086375942979363</v>
      </c>
      <c r="P48">
        <v>0.08381475105611746</v>
      </c>
      <c r="Q48">
        <v>0.07651480636085695</v>
      </c>
      <c r="R48">
        <v>0.08864762016294533</v>
      </c>
      <c r="W48" s="2">
        <v>45165</v>
      </c>
      <c r="X48">
        <v>0.07302125402635361</v>
      </c>
      <c r="Y48">
        <v>0.07029643708206515</v>
      </c>
      <c r="Z48">
        <v>0.07119415521356387</v>
      </c>
      <c r="AA48">
        <v>0.08038327849262084</v>
      </c>
      <c r="AB48">
        <v>0.1204936262441844</v>
      </c>
      <c r="AC48">
        <v>0.09109976823680874</v>
      </c>
      <c r="AD48">
        <v>0.06684813095425018</v>
      </c>
      <c r="AE48">
        <v>0.0913102291908704</v>
      </c>
      <c r="AF48">
        <v>0.086375942979363</v>
      </c>
      <c r="AG48">
        <v>0.08381475105611746</v>
      </c>
      <c r="AH48">
        <v>0.07651480636085695</v>
      </c>
      <c r="AI48">
        <v>0.08864762016294533</v>
      </c>
      <c r="AN48" s="2">
        <v>44903</v>
      </c>
      <c r="AO48">
        <v>0.004421351496937265</v>
      </c>
      <c r="AP48">
        <v>274.7381334731186</v>
      </c>
      <c r="AQ48">
        <v>10.00340611214843</v>
      </c>
      <c r="AR48">
        <v>0.06170107275915782</v>
      </c>
      <c r="AS48">
        <v>18.52390177092596</v>
      </c>
      <c r="AT48">
        <v>0.1994769051202178</v>
      </c>
      <c r="AU48">
        <v>12.14114406188582</v>
      </c>
      <c r="AV48">
        <v>16.10201212866407</v>
      </c>
      <c r="AW48">
        <v>1.215420165271349</v>
      </c>
      <c r="AX48">
        <v>62.49405397429065</v>
      </c>
      <c r="AY48">
        <v>3.59299052068359</v>
      </c>
      <c r="AZ48">
        <v>5.402297987895803</v>
      </c>
    </row>
    <row r="49" spans="1:52">
      <c r="A49" s="2">
        <v>44904</v>
      </c>
      <c r="B49">
        <v>862.0644428620527</v>
      </c>
      <c r="C49">
        <v>0.02277196815790594</v>
      </c>
      <c r="F49" s="2">
        <v>45172</v>
      </c>
      <c r="G49">
        <v>0.05400002225010715</v>
      </c>
      <c r="H49">
        <v>0.07779053086098289</v>
      </c>
      <c r="I49">
        <v>0.07324744334373134</v>
      </c>
      <c r="J49">
        <v>0.06617624846770662</v>
      </c>
      <c r="K49">
        <v>0.1363146112103991</v>
      </c>
      <c r="L49">
        <v>0.08415826163215959</v>
      </c>
      <c r="M49">
        <v>0.07583272130418589</v>
      </c>
      <c r="N49">
        <v>0.08066726767201114</v>
      </c>
      <c r="O49">
        <v>0.1068150237087206</v>
      </c>
      <c r="P49">
        <v>0.08418994383821159</v>
      </c>
      <c r="Q49">
        <v>0.07564290338781529</v>
      </c>
      <c r="R49">
        <v>0.08516502232396893</v>
      </c>
      <c r="W49" s="2">
        <v>45172</v>
      </c>
      <c r="X49">
        <v>0.05400002225010715</v>
      </c>
      <c r="Y49">
        <v>0.07779053086098289</v>
      </c>
      <c r="Z49">
        <v>0.07324744334373134</v>
      </c>
      <c r="AA49">
        <v>0.06617624846770662</v>
      </c>
      <c r="AB49">
        <v>0.1363146112103991</v>
      </c>
      <c r="AC49">
        <v>0.08415826163215959</v>
      </c>
      <c r="AD49">
        <v>0.07583272130418589</v>
      </c>
      <c r="AE49">
        <v>0.08066726767201114</v>
      </c>
      <c r="AF49">
        <v>0.1068150237087206</v>
      </c>
      <c r="AG49">
        <v>0.08418994383821159</v>
      </c>
      <c r="AH49">
        <v>0.07564290338781529</v>
      </c>
      <c r="AI49">
        <v>0.08516502232396893</v>
      </c>
      <c r="AN49" s="2">
        <v>44904</v>
      </c>
      <c r="AO49">
        <v>0.004421470387655327</v>
      </c>
      <c r="AP49">
        <v>277.1265512178346</v>
      </c>
      <c r="AQ49">
        <v>10.04999174481921</v>
      </c>
      <c r="AR49">
        <v>0.06068945582220237</v>
      </c>
      <c r="AS49">
        <v>18.54951110653139</v>
      </c>
      <c r="AT49">
        <v>0.1998325087451937</v>
      </c>
      <c r="AU49">
        <v>12.10485446792661</v>
      </c>
      <c r="AV49">
        <v>16.06718776794168</v>
      </c>
      <c r="AW49">
        <v>1.213562375044259</v>
      </c>
      <c r="AX49">
        <v>61.75021001564152</v>
      </c>
      <c r="AY49">
        <v>3.634403870686423</v>
      </c>
      <c r="AZ49">
        <v>5.464563135736016</v>
      </c>
    </row>
    <row r="50" spans="1:52">
      <c r="A50" s="2">
        <v>44905</v>
      </c>
      <c r="B50">
        <v>851.4777002199744</v>
      </c>
      <c r="C50">
        <v>-0.01228068589272791</v>
      </c>
      <c r="F50" s="2">
        <v>45179</v>
      </c>
      <c r="G50">
        <v>0.05241680646613768</v>
      </c>
      <c r="H50">
        <v>0.09812780194748341</v>
      </c>
      <c r="I50">
        <v>0.07602387721857121</v>
      </c>
      <c r="J50">
        <v>0.06195174487191194</v>
      </c>
      <c r="K50">
        <v>0.1164970508118034</v>
      </c>
      <c r="L50">
        <v>0.08358044697941044</v>
      </c>
      <c r="M50">
        <v>0.07363030967841223</v>
      </c>
      <c r="N50">
        <v>0.07766194756302794</v>
      </c>
      <c r="O50">
        <v>0.1055557056273047</v>
      </c>
      <c r="P50">
        <v>0.09254045461817127</v>
      </c>
      <c r="Q50">
        <v>0.0805376957583477</v>
      </c>
      <c r="R50">
        <v>0.0814761584594179</v>
      </c>
      <c r="W50" s="2">
        <v>45179</v>
      </c>
      <c r="X50">
        <v>0.05241680646613768</v>
      </c>
      <c r="Y50">
        <v>0.09812780194748341</v>
      </c>
      <c r="Z50">
        <v>0.07602387721857121</v>
      </c>
      <c r="AA50">
        <v>0.06195174487191194</v>
      </c>
      <c r="AB50">
        <v>0.1164970508118034</v>
      </c>
      <c r="AC50">
        <v>0.08358044697941044</v>
      </c>
      <c r="AD50">
        <v>0.07363030967841223</v>
      </c>
      <c r="AE50">
        <v>0.07766194756302794</v>
      </c>
      <c r="AF50">
        <v>0.1055557056273047</v>
      </c>
      <c r="AG50">
        <v>0.09254045461817127</v>
      </c>
      <c r="AH50">
        <v>0.0805376957583477</v>
      </c>
      <c r="AI50">
        <v>0.0814761584594179</v>
      </c>
      <c r="AN50" s="2">
        <v>44905</v>
      </c>
      <c r="AO50">
        <v>0.004391460903693884</v>
      </c>
      <c r="AP50">
        <v>276.3864607370197</v>
      </c>
      <c r="AQ50">
        <v>10.14570424493504</v>
      </c>
      <c r="AR50">
        <v>0.06081845849172533</v>
      </c>
      <c r="AS50">
        <v>18.43084607500462</v>
      </c>
      <c r="AT50">
        <v>0.2003363641506158</v>
      </c>
      <c r="AU50">
        <v>12.00109470372172</v>
      </c>
      <c r="AV50">
        <v>16.28426981342107</v>
      </c>
      <c r="AW50">
        <v>1.22688221876686</v>
      </c>
      <c r="AX50">
        <v>62.25869878593631</v>
      </c>
      <c r="AY50">
        <v>3.61675033771556</v>
      </c>
      <c r="AZ50">
        <v>5.380397494499856</v>
      </c>
    </row>
    <row r="51" spans="1:52">
      <c r="A51" s="2">
        <v>44906</v>
      </c>
      <c r="B51">
        <v>851.509691610168</v>
      </c>
      <c r="C51">
        <v>3.757161248651997E-05</v>
      </c>
      <c r="F51" s="2">
        <v>45186</v>
      </c>
      <c r="G51">
        <v>0.05699972270972988</v>
      </c>
      <c r="H51">
        <v>0.114662760290153</v>
      </c>
      <c r="I51">
        <v>0.089159418773032</v>
      </c>
      <c r="J51">
        <v>0.06240775180293436</v>
      </c>
      <c r="K51">
        <v>0.09156664048943346</v>
      </c>
      <c r="L51">
        <v>0.08321352084773294</v>
      </c>
      <c r="M51">
        <v>0.08368051344595011</v>
      </c>
      <c r="N51">
        <v>0.07078893420485509</v>
      </c>
      <c r="O51">
        <v>0.09475083568057924</v>
      </c>
      <c r="P51">
        <v>0.09619788864499935</v>
      </c>
      <c r="Q51">
        <v>0.0735542558719587</v>
      </c>
      <c r="R51">
        <v>0.08301775723864195</v>
      </c>
      <c r="W51" s="2">
        <v>45186</v>
      </c>
      <c r="X51">
        <v>0.05699972270972988</v>
      </c>
      <c r="Y51">
        <v>0.114662760290153</v>
      </c>
      <c r="Z51">
        <v>0.089159418773032</v>
      </c>
      <c r="AA51">
        <v>0.06240775180293436</v>
      </c>
      <c r="AB51">
        <v>0.09156664048943346</v>
      </c>
      <c r="AC51">
        <v>0.08321352084773294</v>
      </c>
      <c r="AD51">
        <v>0.08368051344595011</v>
      </c>
      <c r="AE51">
        <v>0.07078893420485509</v>
      </c>
      <c r="AF51">
        <v>0.09475083568057924</v>
      </c>
      <c r="AG51">
        <v>0.09619788864499935</v>
      </c>
      <c r="AH51">
        <v>0.0735542558719587</v>
      </c>
      <c r="AI51">
        <v>0.08301775723864195</v>
      </c>
      <c r="AN51" s="2">
        <v>44906</v>
      </c>
      <c r="AO51">
        <v>0.004394686538980303</v>
      </c>
      <c r="AP51">
        <v>275.8091697560484</v>
      </c>
      <c r="AQ51">
        <v>10.1644813928977</v>
      </c>
      <c r="AR51">
        <v>0.0606496838146455</v>
      </c>
      <c r="AS51">
        <v>18.27828522122462</v>
      </c>
      <c r="AT51">
        <v>0.1989827887087558</v>
      </c>
      <c r="AU51">
        <v>12.15253352735047</v>
      </c>
      <c r="AV51">
        <v>16.35103751748889</v>
      </c>
      <c r="AW51">
        <v>1.228781425305197</v>
      </c>
      <c r="AX51">
        <v>62.31124705078111</v>
      </c>
      <c r="AY51">
        <v>3.621010455871334</v>
      </c>
      <c r="AZ51">
        <v>5.371685513899862</v>
      </c>
    </row>
    <row r="52" spans="1:52">
      <c r="A52" s="2">
        <v>44907</v>
      </c>
      <c r="B52">
        <v>837.2251188747922</v>
      </c>
      <c r="C52">
        <v>-0.01677558444269067</v>
      </c>
      <c r="F52" s="2">
        <v>45193</v>
      </c>
      <c r="G52">
        <v>0.05956979987549322</v>
      </c>
      <c r="H52">
        <v>0.1202728821328729</v>
      </c>
      <c r="I52">
        <v>0.08141694119723614</v>
      </c>
      <c r="J52">
        <v>0.06750845837587269</v>
      </c>
      <c r="K52">
        <v>0.09559949054866575</v>
      </c>
      <c r="L52">
        <v>0.09023244774691613</v>
      </c>
      <c r="M52">
        <v>0.07924893696529246</v>
      </c>
      <c r="N52">
        <v>0.0692945452672714</v>
      </c>
      <c r="O52">
        <v>0.08328166886880363</v>
      </c>
      <c r="P52">
        <v>0.08907060204709363</v>
      </c>
      <c r="Q52">
        <v>0.07602852777672124</v>
      </c>
      <c r="R52">
        <v>0.08847569919776078</v>
      </c>
      <c r="W52" s="2">
        <v>45193</v>
      </c>
      <c r="X52">
        <v>0.05956979987549322</v>
      </c>
      <c r="Y52">
        <v>0.1202728821328729</v>
      </c>
      <c r="Z52">
        <v>0.08141694119723614</v>
      </c>
      <c r="AA52">
        <v>0.06750845837587269</v>
      </c>
      <c r="AB52">
        <v>0.09559949054866575</v>
      </c>
      <c r="AC52">
        <v>0.09023244774691613</v>
      </c>
      <c r="AD52">
        <v>0.07924893696529246</v>
      </c>
      <c r="AE52">
        <v>0.0692945452672714</v>
      </c>
      <c r="AF52">
        <v>0.08328166886880363</v>
      </c>
      <c r="AG52">
        <v>0.08907060204709363</v>
      </c>
      <c r="AH52">
        <v>0.07602852777672124</v>
      </c>
      <c r="AI52">
        <v>0.08847569919776078</v>
      </c>
      <c r="AN52" s="2">
        <v>44907</v>
      </c>
      <c r="AO52">
        <v>0.004902646996966484</v>
      </c>
      <c r="AP52">
        <v>285.0123736141502</v>
      </c>
      <c r="AQ52">
        <v>9.083645875324684</v>
      </c>
      <c r="AR52">
        <v>0.06044698985590868</v>
      </c>
      <c r="AS52">
        <v>18.98367787977771</v>
      </c>
      <c r="AT52">
        <v>0.1950496232693005</v>
      </c>
      <c r="AU52">
        <v>11.08716440296381</v>
      </c>
      <c r="AV52">
        <v>14.15890505232167</v>
      </c>
      <c r="AW52">
        <v>1.174474971342571</v>
      </c>
      <c r="AX52">
        <v>73.04209652232996</v>
      </c>
      <c r="AY52">
        <v>4.31820388385602</v>
      </c>
      <c r="AZ52">
        <v>5.098387662797502</v>
      </c>
    </row>
    <row r="53" spans="1:52">
      <c r="A53" s="2">
        <v>44908</v>
      </c>
      <c r="B53">
        <v>836.7090111775328</v>
      </c>
      <c r="C53">
        <v>-0.0006164503257535259</v>
      </c>
      <c r="F53" s="2">
        <v>45200</v>
      </c>
      <c r="G53">
        <v>0.07436362753764192</v>
      </c>
      <c r="H53">
        <v>0.1167761344564825</v>
      </c>
      <c r="I53">
        <v>0.06895887017266628</v>
      </c>
      <c r="J53">
        <v>0.0676353928249236</v>
      </c>
      <c r="K53">
        <v>0.08742090112197042</v>
      </c>
      <c r="L53">
        <v>0.1002747197766306</v>
      </c>
      <c r="M53">
        <v>0.08230996309723466</v>
      </c>
      <c r="N53">
        <v>0.08073502187253323</v>
      </c>
      <c r="O53">
        <v>0.06730618524211635</v>
      </c>
      <c r="P53">
        <v>0.09194477842835184</v>
      </c>
      <c r="Q53">
        <v>0.07357950929325402</v>
      </c>
      <c r="R53">
        <v>0.08869489617619489</v>
      </c>
      <c r="W53" s="2">
        <v>45200</v>
      </c>
      <c r="X53">
        <v>0.07436362753764192</v>
      </c>
      <c r="Y53">
        <v>0.1167761344564825</v>
      </c>
      <c r="Z53">
        <v>0.06895887017266628</v>
      </c>
      <c r="AA53">
        <v>0.0676353928249236</v>
      </c>
      <c r="AB53">
        <v>0.08742090112197042</v>
      </c>
      <c r="AC53">
        <v>0.1002747197766306</v>
      </c>
      <c r="AD53">
        <v>0.08230996309723466</v>
      </c>
      <c r="AE53">
        <v>0.08073502187253323</v>
      </c>
      <c r="AF53">
        <v>0.06730618524211635</v>
      </c>
      <c r="AG53">
        <v>0.09194477842835184</v>
      </c>
      <c r="AH53">
        <v>0.07357950929325402</v>
      </c>
      <c r="AI53">
        <v>0.08869489617619489</v>
      </c>
      <c r="AN53" s="2">
        <v>44908</v>
      </c>
      <c r="AO53">
        <v>0.0048707993933044</v>
      </c>
      <c r="AP53">
        <v>285.4472357581028</v>
      </c>
      <c r="AQ53">
        <v>9.112694823199613</v>
      </c>
      <c r="AR53">
        <v>0.05985478281896678</v>
      </c>
      <c r="AS53">
        <v>19.30678348070158</v>
      </c>
      <c r="AT53">
        <v>0.2004099644935651</v>
      </c>
      <c r="AU53">
        <v>11.09326347857383</v>
      </c>
      <c r="AV53">
        <v>14.1507048353618</v>
      </c>
      <c r="AW53">
        <v>1.164820388948132</v>
      </c>
      <c r="AX53">
        <v>71.4701884715064</v>
      </c>
      <c r="AY53">
        <v>4.346864746310653</v>
      </c>
      <c r="AZ53">
        <v>5.101719519619785</v>
      </c>
    </row>
    <row r="54" spans="1:52">
      <c r="A54" s="2">
        <v>44909</v>
      </c>
      <c r="B54">
        <v>855.4268924413142</v>
      </c>
      <c r="C54">
        <v>0.02237083742822255</v>
      </c>
      <c r="F54" s="2">
        <v>45207</v>
      </c>
      <c r="G54">
        <v>0.07121357600235102</v>
      </c>
      <c r="H54">
        <v>0.1085247600555174</v>
      </c>
      <c r="I54">
        <v>0.0718131525443071</v>
      </c>
      <c r="J54">
        <v>0.06814265810985398</v>
      </c>
      <c r="K54">
        <v>0.08293785121508268</v>
      </c>
      <c r="L54">
        <v>0.09966763374036235</v>
      </c>
      <c r="M54">
        <v>0.1007248250966677</v>
      </c>
      <c r="N54">
        <v>0.08823661325196439</v>
      </c>
      <c r="O54">
        <v>0.07097154340853258</v>
      </c>
      <c r="P54">
        <v>0.09369462341192003</v>
      </c>
      <c r="Q54">
        <v>0.07059893487977022</v>
      </c>
      <c r="R54">
        <v>0.07347382828367037</v>
      </c>
      <c r="W54" s="2">
        <v>45207</v>
      </c>
      <c r="X54">
        <v>0.07121357600235102</v>
      </c>
      <c r="Y54">
        <v>0.1085247600555174</v>
      </c>
      <c r="Z54">
        <v>0.0718131525443071</v>
      </c>
      <c r="AA54">
        <v>0.06814265810985398</v>
      </c>
      <c r="AB54">
        <v>0.08293785121508268</v>
      </c>
      <c r="AC54">
        <v>0.09966763374036235</v>
      </c>
      <c r="AD54">
        <v>0.1007248250966677</v>
      </c>
      <c r="AE54">
        <v>0.08823661325196439</v>
      </c>
      <c r="AF54">
        <v>0.07097154340853258</v>
      </c>
      <c r="AG54">
        <v>0.09369462341192003</v>
      </c>
      <c r="AH54">
        <v>0.07059893487977022</v>
      </c>
      <c r="AI54">
        <v>0.07347382828367037</v>
      </c>
      <c r="AN54" s="2">
        <v>44909</v>
      </c>
      <c r="AO54">
        <v>0.004817442764620103</v>
      </c>
      <c r="AP54">
        <v>286.5822490444615</v>
      </c>
      <c r="AQ54">
        <v>9.010493047741681</v>
      </c>
      <c r="AR54">
        <v>0.05907945641296189</v>
      </c>
      <c r="AS54">
        <v>20.26749310572749</v>
      </c>
      <c r="AT54">
        <v>0.2084336619255493</v>
      </c>
      <c r="AU54">
        <v>11.02582286568857</v>
      </c>
      <c r="AV54">
        <v>14.1509389307407</v>
      </c>
      <c r="AW54">
        <v>1.15770446990449</v>
      </c>
      <c r="AX54">
        <v>72.2888175502425</v>
      </c>
      <c r="AY54">
        <v>4.282099393162592</v>
      </c>
      <c r="AZ54">
        <v>4.932670234583615</v>
      </c>
    </row>
    <row r="55" spans="1:52">
      <c r="A55" s="2">
        <v>44910</v>
      </c>
      <c r="B55">
        <v>848.5581875256427</v>
      </c>
      <c r="C55">
        <v>-0.008029563924590755</v>
      </c>
      <c r="F55" s="2">
        <v>45214</v>
      </c>
      <c r="G55">
        <v>0.08404703188763069</v>
      </c>
      <c r="H55">
        <v>0.1255775372208382</v>
      </c>
      <c r="I55">
        <v>0.06679627746784789</v>
      </c>
      <c r="J55">
        <v>0.07308183833481777</v>
      </c>
      <c r="K55">
        <v>0.09302533331003307</v>
      </c>
      <c r="L55">
        <v>0.09526822761251556</v>
      </c>
      <c r="M55">
        <v>0.103693759733891</v>
      </c>
      <c r="N55">
        <v>0.0802824470477607</v>
      </c>
      <c r="O55">
        <v>0.06827934131682049</v>
      </c>
      <c r="P55">
        <v>0.07922855544235978</v>
      </c>
      <c r="Q55">
        <v>0.07330303871887746</v>
      </c>
      <c r="R55">
        <v>0.05741661190660749</v>
      </c>
      <c r="W55" s="2">
        <v>45214</v>
      </c>
      <c r="X55">
        <v>0.08404703188763069</v>
      </c>
      <c r="Y55">
        <v>0.1255775372208382</v>
      </c>
      <c r="Z55">
        <v>0.06679627746784789</v>
      </c>
      <c r="AA55">
        <v>0.07308183833481777</v>
      </c>
      <c r="AB55">
        <v>0.09302533331003307</v>
      </c>
      <c r="AC55">
        <v>0.09526822761251556</v>
      </c>
      <c r="AD55">
        <v>0.103693759733891</v>
      </c>
      <c r="AE55">
        <v>0.0802824470477607</v>
      </c>
      <c r="AF55">
        <v>0.06827934131682049</v>
      </c>
      <c r="AG55">
        <v>0.07922855544235978</v>
      </c>
      <c r="AH55">
        <v>0.07330303871887746</v>
      </c>
      <c r="AI55">
        <v>0.05741661190660749</v>
      </c>
      <c r="AN55" s="2">
        <v>44910</v>
      </c>
      <c r="AO55">
        <v>0.004769421155873367</v>
      </c>
      <c r="AP55">
        <v>288.1501193684741</v>
      </c>
      <c r="AQ55">
        <v>9.176587031196918</v>
      </c>
      <c r="AR55">
        <v>0.05915404321840385</v>
      </c>
      <c r="AS55">
        <v>20.38799488823216</v>
      </c>
      <c r="AT55">
        <v>0.2097275707257641</v>
      </c>
      <c r="AU55">
        <v>11.25730898934283</v>
      </c>
      <c r="AV55">
        <v>14.21116216350022</v>
      </c>
      <c r="AW55">
        <v>1.133397277648236</v>
      </c>
      <c r="AX55">
        <v>73.05920138373874</v>
      </c>
      <c r="AY55">
        <v>4.150231161276829</v>
      </c>
      <c r="AZ55">
        <v>4.899020417463875</v>
      </c>
    </row>
    <row r="56" spans="1:52">
      <c r="A56" s="2">
        <v>44911</v>
      </c>
      <c r="B56">
        <v>825.6875394325228</v>
      </c>
      <c r="C56">
        <v>-0.02695236275995361</v>
      </c>
      <c r="F56" s="2">
        <v>45221</v>
      </c>
      <c r="G56">
        <v>0.06599846047571069</v>
      </c>
      <c r="H56">
        <v>0.1332737767395088</v>
      </c>
      <c r="I56">
        <v>0.06060660970907502</v>
      </c>
      <c r="J56">
        <v>0.07379063019989732</v>
      </c>
      <c r="K56">
        <v>0.08431441119038827</v>
      </c>
      <c r="L56">
        <v>0.1006456141356872</v>
      </c>
      <c r="M56">
        <v>0.1087021726215214</v>
      </c>
      <c r="N56">
        <v>0.08158349354186104</v>
      </c>
      <c r="O56">
        <v>0.09115380419063762</v>
      </c>
      <c r="P56">
        <v>0.07786718372871468</v>
      </c>
      <c r="Q56">
        <v>0.06523367595029819</v>
      </c>
      <c r="R56">
        <v>0.0568301675166999</v>
      </c>
      <c r="W56" s="2">
        <v>45221</v>
      </c>
      <c r="X56">
        <v>0.06599846047571069</v>
      </c>
      <c r="Y56">
        <v>0.1332737767395088</v>
      </c>
      <c r="Z56">
        <v>0.06060660970907502</v>
      </c>
      <c r="AA56">
        <v>0.07379063019989732</v>
      </c>
      <c r="AB56">
        <v>0.08431441119038827</v>
      </c>
      <c r="AC56">
        <v>0.1006456141356872</v>
      </c>
      <c r="AD56">
        <v>0.1087021726215214</v>
      </c>
      <c r="AE56">
        <v>0.08158349354186104</v>
      </c>
      <c r="AF56">
        <v>0.09115380419063762</v>
      </c>
      <c r="AG56">
        <v>0.07786718372871468</v>
      </c>
      <c r="AH56">
        <v>0.06523367595029819</v>
      </c>
      <c r="AI56">
        <v>0.0568301675166999</v>
      </c>
      <c r="AN56" s="2">
        <v>44911</v>
      </c>
      <c r="AO56">
        <v>0.004765476573859687</v>
      </c>
      <c r="AP56">
        <v>288.3269637578559</v>
      </c>
      <c r="AQ56">
        <v>9.333434942783606</v>
      </c>
      <c r="AR56">
        <v>0.05956406230482807</v>
      </c>
      <c r="AS56">
        <v>20.44399506853927</v>
      </c>
      <c r="AT56">
        <v>0.2122845318765148</v>
      </c>
      <c r="AU56">
        <v>11.17887862687971</v>
      </c>
      <c r="AV56">
        <v>13.80060151508566</v>
      </c>
      <c r="AW56">
        <v>1.136231782447391</v>
      </c>
      <c r="AX56">
        <v>73.37787305862625</v>
      </c>
      <c r="AY56">
        <v>4.078577385840043</v>
      </c>
      <c r="AZ56">
        <v>4.970577998797665</v>
      </c>
    </row>
    <row r="57" spans="1:52">
      <c r="A57" s="2">
        <v>44912</v>
      </c>
      <c r="B57">
        <v>746.1193083756415</v>
      </c>
      <c r="C57">
        <v>-0.09636603104313146</v>
      </c>
      <c r="AN57" s="2">
        <v>44912</v>
      </c>
      <c r="AO57">
        <v>0.004497608000560116</v>
      </c>
      <c r="AP57">
        <v>296.6028946309335</v>
      </c>
      <c r="AQ57">
        <v>9.257419517086332</v>
      </c>
      <c r="AR57">
        <v>0.05842658943154792</v>
      </c>
      <c r="AS57">
        <v>20.69870114300127</v>
      </c>
      <c r="AT57">
        <v>0.2149486814559604</v>
      </c>
      <c r="AU57">
        <v>11.06602618283005</v>
      </c>
      <c r="AV57">
        <v>14.02503275969778</v>
      </c>
      <c r="AW57">
        <v>1.141917470558686</v>
      </c>
      <c r="AX57">
        <v>73.16587410796309</v>
      </c>
      <c r="AY57">
        <v>4.218700705748485</v>
      </c>
      <c r="AZ57">
        <v>5.008963539838073</v>
      </c>
    </row>
    <row r="58" spans="1:52">
      <c r="A58" s="2">
        <v>44913</v>
      </c>
      <c r="B58">
        <v>762.6188129657982</v>
      </c>
      <c r="C58">
        <v>0.0221137617066598</v>
      </c>
      <c r="AN58" s="2">
        <v>44913</v>
      </c>
      <c r="AO58">
        <v>0.004550950746193745</v>
      </c>
      <c r="AP58">
        <v>298.6602326423578</v>
      </c>
      <c r="AQ58">
        <v>9.211793740027733</v>
      </c>
      <c r="AR58">
        <v>0.05858493586843765</v>
      </c>
      <c r="AS58">
        <v>20.33207519713879</v>
      </c>
      <c r="AT58">
        <v>0.2091271803474416</v>
      </c>
      <c r="AU58">
        <v>11.09864754191397</v>
      </c>
      <c r="AV58">
        <v>14.14393045745634</v>
      </c>
      <c r="AW58">
        <v>1.148930424318747</v>
      </c>
      <c r="AX58">
        <v>72.77376044765749</v>
      </c>
      <c r="AY58">
        <v>4.224899695380998</v>
      </c>
      <c r="AZ58">
        <v>5.054709394474015</v>
      </c>
    </row>
    <row r="59" spans="1:52">
      <c r="A59" s="2">
        <v>44914</v>
      </c>
      <c r="B59">
        <v>766.5997773116685</v>
      </c>
      <c r="C59">
        <v>0.005220123445930369</v>
      </c>
      <c r="AN59" s="2">
        <v>44914</v>
      </c>
      <c r="AO59">
        <v>0.004418666077337941</v>
      </c>
      <c r="AP59">
        <v>234.5650954629052</v>
      </c>
      <c r="AQ59">
        <v>10.72778112388898</v>
      </c>
      <c r="AR59">
        <v>0.05736625173267849</v>
      </c>
      <c r="AS59">
        <v>17.04523402910537</v>
      </c>
      <c r="AT59">
        <v>0.2038901823229554</v>
      </c>
      <c r="AU59">
        <v>13.47902395011165</v>
      </c>
      <c r="AV59">
        <v>13.365505269052</v>
      </c>
      <c r="AW59">
        <v>1.220885768765084</v>
      </c>
      <c r="AX59">
        <v>75.10318976591992</v>
      </c>
      <c r="AY59">
        <v>4.61823693562409</v>
      </c>
      <c r="AZ59">
        <v>5.444163628085378</v>
      </c>
    </row>
    <row r="60" spans="1:52">
      <c r="A60" s="2">
        <v>44915</v>
      </c>
      <c r="B60">
        <v>736.2887781758608</v>
      </c>
      <c r="C60">
        <v>-0.03953953553456946</v>
      </c>
      <c r="AN60" s="2">
        <v>44915</v>
      </c>
      <c r="AO60">
        <v>0.004334905989133679</v>
      </c>
      <c r="AP60">
        <v>238.1023265474234</v>
      </c>
      <c r="AQ60">
        <v>10.63610238424737</v>
      </c>
      <c r="AR60">
        <v>0.0560547398439324</v>
      </c>
      <c r="AS60">
        <v>17.00556303619049</v>
      </c>
      <c r="AT60">
        <v>0.2050403261052964</v>
      </c>
      <c r="AU60">
        <v>13.59364328109064</v>
      </c>
      <c r="AV60">
        <v>13.40254574336642</v>
      </c>
      <c r="AW60">
        <v>1.223115926623602</v>
      </c>
      <c r="AX60">
        <v>76.24360488844626</v>
      </c>
      <c r="AY60">
        <v>4.635924561001517</v>
      </c>
      <c r="AZ60">
        <v>5.495426305689722</v>
      </c>
    </row>
    <row r="61" spans="1:52">
      <c r="A61" s="2">
        <v>44916</v>
      </c>
      <c r="B61">
        <v>764.7584906981166</v>
      </c>
      <c r="C61">
        <v>0.03866650336949173</v>
      </c>
      <c r="AN61" s="2">
        <v>44916</v>
      </c>
      <c r="AO61">
        <v>0.004375269674410881</v>
      </c>
      <c r="AP61">
        <v>241.3509296266505</v>
      </c>
      <c r="AQ61">
        <v>10.63733406310869</v>
      </c>
      <c r="AR61">
        <v>0.05580043492211375</v>
      </c>
      <c r="AS61">
        <v>16.98578184269791</v>
      </c>
      <c r="AT61">
        <v>0.2036550527812077</v>
      </c>
      <c r="AU61">
        <v>13.43711516913139</v>
      </c>
      <c r="AV61">
        <v>13.51183336499845</v>
      </c>
      <c r="AW61">
        <v>1.223046177384071</v>
      </c>
      <c r="AX61">
        <v>76.23553591864577</v>
      </c>
      <c r="AY61">
        <v>4.67739835825641</v>
      </c>
      <c r="AZ61">
        <v>5.427151103968697</v>
      </c>
    </row>
    <row r="62" spans="1:52">
      <c r="A62" s="2">
        <v>44917</v>
      </c>
      <c r="B62">
        <v>754.0058698714793</v>
      </c>
      <c r="C62">
        <v>-0.01406015226692248</v>
      </c>
      <c r="AN62" s="2">
        <v>44917</v>
      </c>
      <c r="AO62">
        <v>0.004339758676161942</v>
      </c>
      <c r="AP62">
        <v>243.8550780248367</v>
      </c>
      <c r="AQ62">
        <v>10.56491721060566</v>
      </c>
      <c r="AR62">
        <v>0.05526144058310168</v>
      </c>
      <c r="AS62">
        <v>17.21631183428165</v>
      </c>
      <c r="AT62">
        <v>0.2052372106872103</v>
      </c>
      <c r="AU62">
        <v>13.37388936077148</v>
      </c>
      <c r="AV62">
        <v>13.73016295803906</v>
      </c>
      <c r="AW62">
        <v>1.202169653657225</v>
      </c>
      <c r="AX62">
        <v>76.15575484224104</v>
      </c>
      <c r="AY62">
        <v>4.677799615247133</v>
      </c>
      <c r="AZ62">
        <v>5.479844672609017</v>
      </c>
    </row>
    <row r="63" spans="1:52">
      <c r="A63" s="2">
        <v>44918</v>
      </c>
      <c r="B63">
        <v>755.0446349763581</v>
      </c>
      <c r="C63">
        <v>0.001377661827826282</v>
      </c>
      <c r="AN63" s="2">
        <v>44918</v>
      </c>
      <c r="AO63">
        <v>0.00434219923404146</v>
      </c>
      <c r="AP63">
        <v>240.7806576816044</v>
      </c>
      <c r="AQ63">
        <v>10.53526284205791</v>
      </c>
      <c r="AR63">
        <v>0.05513433537533911</v>
      </c>
      <c r="AS63">
        <v>17.33565678933552</v>
      </c>
      <c r="AT63">
        <v>0.2059794258048141</v>
      </c>
      <c r="AU63">
        <v>13.29985752986718</v>
      </c>
      <c r="AV63">
        <v>13.63842669740343</v>
      </c>
      <c r="AW63">
        <v>1.211019464569123</v>
      </c>
      <c r="AX63">
        <v>76.02756233403849</v>
      </c>
      <c r="AY63">
        <v>4.826786409407501</v>
      </c>
      <c r="AZ63">
        <v>5.421899374081587</v>
      </c>
    </row>
    <row r="64" spans="1:52">
      <c r="A64" s="2">
        <v>44919</v>
      </c>
      <c r="B64">
        <v>752.9454576644398</v>
      </c>
      <c r="C64">
        <v>-0.002780202937252896</v>
      </c>
      <c r="AN64" s="2">
        <v>44919</v>
      </c>
      <c r="AO64">
        <v>0.004338824597420179</v>
      </c>
      <c r="AP64">
        <v>237.3654825076316</v>
      </c>
      <c r="AQ64">
        <v>10.61659807367252</v>
      </c>
      <c r="AR64">
        <v>0.05484486322268115</v>
      </c>
      <c r="AS64">
        <v>17.1218807929179</v>
      </c>
      <c r="AT64">
        <v>0.205143457385865</v>
      </c>
      <c r="AU64">
        <v>13.48923489027636</v>
      </c>
      <c r="AV64">
        <v>13.72201843061473</v>
      </c>
      <c r="AW64">
        <v>1.232605833179667</v>
      </c>
      <c r="AX64">
        <v>75.41320589036143</v>
      </c>
      <c r="AY64">
        <v>4.802973257162412</v>
      </c>
      <c r="AZ64">
        <v>5.431996664979747</v>
      </c>
    </row>
    <row r="65" spans="1:52">
      <c r="A65" s="2">
        <v>44920</v>
      </c>
      <c r="B65">
        <v>749.2835021405906</v>
      </c>
      <c r="C65">
        <v>-0.004863507026402925</v>
      </c>
      <c r="AN65" s="2">
        <v>44920</v>
      </c>
      <c r="AO65">
        <v>0.004303081591422966</v>
      </c>
      <c r="AP65">
        <v>236.2754850991604</v>
      </c>
      <c r="AQ65">
        <v>10.60676520110492</v>
      </c>
      <c r="AR65">
        <v>0.05454624202116191</v>
      </c>
      <c r="AS65">
        <v>17.0891209332812</v>
      </c>
      <c r="AT65">
        <v>0.2054410187099731</v>
      </c>
      <c r="AU65">
        <v>13.55528709391512</v>
      </c>
      <c r="AV65">
        <v>13.71450111192853</v>
      </c>
      <c r="AW65">
        <v>1.2276613328452</v>
      </c>
      <c r="AX65">
        <v>75.3042613018397</v>
      </c>
      <c r="AY65">
        <v>4.916047441984341</v>
      </c>
      <c r="AZ65">
        <v>5.452998422963897</v>
      </c>
    </row>
    <row r="66" spans="1:52">
      <c r="A66" s="2">
        <v>44921</v>
      </c>
      <c r="B66">
        <v>748.1045411895044</v>
      </c>
      <c r="C66">
        <v>-0.001573451100575496</v>
      </c>
      <c r="AN66" s="2">
        <v>44921</v>
      </c>
      <c r="AO66">
        <v>0.004269137750769727</v>
      </c>
      <c r="AP66">
        <v>239.8513905497236</v>
      </c>
      <c r="AQ66">
        <v>11.21021990765525</v>
      </c>
      <c r="AR66">
        <v>0.05494827050935391</v>
      </c>
      <c r="AS66">
        <v>17.05418341533209</v>
      </c>
      <c r="AT66">
        <v>0.2171409388604107</v>
      </c>
      <c r="AU66">
        <v>13.03862486853791</v>
      </c>
      <c r="AV66">
        <v>13.44273969462309</v>
      </c>
      <c r="AW66">
        <v>1.132976431219478</v>
      </c>
      <c r="AX66">
        <v>74.79401140284703</v>
      </c>
      <c r="AY66">
        <v>5.233982679052542</v>
      </c>
      <c r="AZ66">
        <v>5.348437170493202</v>
      </c>
    </row>
    <row r="67" spans="1:52">
      <c r="A67" s="2">
        <v>44922</v>
      </c>
      <c r="B67">
        <v>754.5460572990074</v>
      </c>
      <c r="C67">
        <v>0.008610449148271249</v>
      </c>
      <c r="AN67" s="2">
        <v>44922</v>
      </c>
      <c r="AO67">
        <v>0.004291841696876524</v>
      </c>
      <c r="AP67">
        <v>236.7336950912406</v>
      </c>
      <c r="AQ67">
        <v>11.22007880034048</v>
      </c>
      <c r="AR67">
        <v>0.0551228580245474</v>
      </c>
      <c r="AS67">
        <v>17.35945131960745</v>
      </c>
      <c r="AT67">
        <v>0.2185276285430831</v>
      </c>
      <c r="AU67">
        <v>13.062618386129</v>
      </c>
      <c r="AV67">
        <v>13.3392359277587</v>
      </c>
      <c r="AW67">
        <v>1.111665264738323</v>
      </c>
      <c r="AX67">
        <v>73.62198666894314</v>
      </c>
      <c r="AY67">
        <v>5.326725863075994</v>
      </c>
      <c r="AZ67">
        <v>5.384356878310161</v>
      </c>
    </row>
    <row r="68" spans="1:52">
      <c r="A68" s="2">
        <v>44923</v>
      </c>
      <c r="B68">
        <v>749.6853547719802</v>
      </c>
      <c r="C68">
        <v>-0.006441889769362441</v>
      </c>
      <c r="AN68" s="2">
        <v>44923</v>
      </c>
      <c r="AO68">
        <v>0.004310420737290044</v>
      </c>
      <c r="AP68">
        <v>239.3593051726338</v>
      </c>
      <c r="AQ68">
        <v>11.41602540555292</v>
      </c>
      <c r="AR68">
        <v>0.05534647629253076</v>
      </c>
      <c r="AS68">
        <v>17.18321352513506</v>
      </c>
      <c r="AT68">
        <v>0.214669285684561</v>
      </c>
      <c r="AU68">
        <v>13.01313525401112</v>
      </c>
      <c r="AV68">
        <v>13.50283843717272</v>
      </c>
      <c r="AW68">
        <v>1.075895851029123</v>
      </c>
      <c r="AX68">
        <v>73.87708999672047</v>
      </c>
      <c r="AY68">
        <v>5.39342872403786</v>
      </c>
      <c r="AZ68">
        <v>5.37538628348621</v>
      </c>
    </row>
    <row r="69" spans="1:52">
      <c r="A69" s="2">
        <v>44924</v>
      </c>
      <c r="B69">
        <v>718.6668573151508</v>
      </c>
      <c r="C69">
        <v>-0.04137535468631881</v>
      </c>
      <c r="AN69" s="2">
        <v>44924</v>
      </c>
      <c r="AO69">
        <v>0.004172710169891273</v>
      </c>
      <c r="AP69">
        <v>240.4483380486699</v>
      </c>
      <c r="AQ69">
        <v>11.36186921746025</v>
      </c>
      <c r="AR69">
        <v>0.05410447475439399</v>
      </c>
      <c r="AS69">
        <v>17.34001344361496</v>
      </c>
      <c r="AT69">
        <v>0.2078611385472398</v>
      </c>
      <c r="AU69">
        <v>12.99656971096783</v>
      </c>
      <c r="AV69">
        <v>13.53443970935044</v>
      </c>
      <c r="AW69">
        <v>1.102284275187653</v>
      </c>
      <c r="AX69">
        <v>72.98305224825599</v>
      </c>
      <c r="AY69">
        <v>5.857064156818206</v>
      </c>
      <c r="AZ69">
        <v>5.357147766309593</v>
      </c>
    </row>
    <row r="70" spans="1:52">
      <c r="A70" s="2">
        <v>44925</v>
      </c>
      <c r="B70">
        <v>718.8078593754447</v>
      </c>
      <c r="C70">
        <v>0.0001961994752626151</v>
      </c>
      <c r="AN70" s="2">
        <v>44925</v>
      </c>
      <c r="AO70">
        <v>0.004149864068551893</v>
      </c>
      <c r="AP70">
        <v>244.7801429546507</v>
      </c>
      <c r="AQ70">
        <v>11.52952136822472</v>
      </c>
      <c r="AR70">
        <v>0.05353771731820775</v>
      </c>
      <c r="AS70">
        <v>17.03253696834556</v>
      </c>
      <c r="AT70">
        <v>0.2058818702119864</v>
      </c>
      <c r="AU70">
        <v>12.78353028714505</v>
      </c>
      <c r="AV70">
        <v>13.46000801492754</v>
      </c>
      <c r="AW70">
        <v>1.08589731365884</v>
      </c>
      <c r="AX70">
        <v>73.50634876822377</v>
      </c>
      <c r="AY70">
        <v>6.002851782251892</v>
      </c>
      <c r="AZ70">
        <v>5.463966461776431</v>
      </c>
    </row>
    <row r="71" spans="1:52">
      <c r="A71" s="2">
        <v>44926</v>
      </c>
      <c r="B71">
        <v>715.9437238298486</v>
      </c>
      <c r="C71">
        <v>-0.003984563479988323</v>
      </c>
      <c r="AN71" s="2">
        <v>44926</v>
      </c>
      <c r="AO71">
        <v>0.004142521185353049</v>
      </c>
      <c r="AP71">
        <v>242.5998844025937</v>
      </c>
      <c r="AQ71">
        <v>11.77487581501476</v>
      </c>
      <c r="AR71">
        <v>0.05342839416515403</v>
      </c>
      <c r="AS71">
        <v>17.03618011291159</v>
      </c>
      <c r="AT71">
        <v>0.2055554004871014</v>
      </c>
      <c r="AU71">
        <v>12.62942144863169</v>
      </c>
      <c r="AV71">
        <v>13.35817593726661</v>
      </c>
      <c r="AW71">
        <v>1.118343966103847</v>
      </c>
      <c r="AX71">
        <v>74.85415443944611</v>
      </c>
      <c r="AY71">
        <v>5.773296712450495</v>
      </c>
      <c r="AZ71">
        <v>5.502469553270932</v>
      </c>
    </row>
    <row r="72" spans="1:52">
      <c r="A72" s="2">
        <v>44927</v>
      </c>
      <c r="B72">
        <v>717.2734978618225</v>
      </c>
      <c r="C72">
        <v>0.001857372287392245</v>
      </c>
      <c r="AN72" s="2">
        <v>44927</v>
      </c>
      <c r="AO72">
        <v>0.004167663702292042</v>
      </c>
      <c r="AP72">
        <v>242.3592842131645</v>
      </c>
      <c r="AQ72">
        <v>11.570821249979</v>
      </c>
      <c r="AR72">
        <v>0.05367327638779477</v>
      </c>
      <c r="AS72">
        <v>17.12570096803611</v>
      </c>
      <c r="AT72">
        <v>0.2053435508705794</v>
      </c>
      <c r="AU72">
        <v>12.47941009849409</v>
      </c>
      <c r="AV72">
        <v>13.41398703635154</v>
      </c>
      <c r="AW72">
        <v>1.138590399300275</v>
      </c>
      <c r="AX72">
        <v>75.18032417068211</v>
      </c>
      <c r="AY72">
        <v>5.739182190321755</v>
      </c>
      <c r="AZ72">
        <v>5.499886030682896</v>
      </c>
    </row>
    <row r="73" spans="1:52">
      <c r="A73" s="2">
        <v>44928</v>
      </c>
      <c r="B73">
        <v>720.9035387120863</v>
      </c>
      <c r="C73">
        <v>0.005060888017032417</v>
      </c>
      <c r="AN73" s="2">
        <v>44928</v>
      </c>
      <c r="AO73">
        <v>0.00443002391406497</v>
      </c>
      <c r="AP73">
        <v>229.8678085765945</v>
      </c>
      <c r="AQ73">
        <v>11.98154840268279</v>
      </c>
      <c r="AR73">
        <v>0.05480135840157328</v>
      </c>
      <c r="AS73">
        <v>16.5100309219125</v>
      </c>
      <c r="AT73">
        <v>0.2130066597648247</v>
      </c>
      <c r="AU73">
        <v>12.0883596509688</v>
      </c>
      <c r="AV73">
        <v>12.89077471608944</v>
      </c>
      <c r="AW73">
        <v>1.124136088028809</v>
      </c>
      <c r="AX73">
        <v>81.81523938794059</v>
      </c>
      <c r="AY73">
        <v>5.464390792053988</v>
      </c>
      <c r="AZ73">
        <v>5.325903986849095</v>
      </c>
    </row>
    <row r="74" spans="1:52">
      <c r="A74" s="2">
        <v>44929</v>
      </c>
      <c r="B74">
        <v>739.9364144345392</v>
      </c>
      <c r="C74">
        <v>0.026401418082169</v>
      </c>
      <c r="AN74" s="2">
        <v>44929</v>
      </c>
      <c r="AO74">
        <v>0.004524650161993704</v>
      </c>
      <c r="AP74">
        <v>231.9426743367732</v>
      </c>
      <c r="AQ74">
        <v>12.15451504203428</v>
      </c>
      <c r="AR74">
        <v>0.05556146266684671</v>
      </c>
      <c r="AS74">
        <v>16.80750204578274</v>
      </c>
      <c r="AT74">
        <v>0.2171787412644233</v>
      </c>
      <c r="AU74">
        <v>12.11674068822727</v>
      </c>
      <c r="AV74">
        <v>12.86170535029964</v>
      </c>
      <c r="AW74">
        <v>1.127957981684716</v>
      </c>
      <c r="AX74">
        <v>81.57031706373643</v>
      </c>
      <c r="AY74">
        <v>4.95354082915716</v>
      </c>
      <c r="AZ74">
        <v>5.316719395965121</v>
      </c>
    </row>
    <row r="75" spans="1:52">
      <c r="A75" s="2">
        <v>44930</v>
      </c>
      <c r="B75">
        <v>750.2795565786186</v>
      </c>
      <c r="C75">
        <v>0.01397842022950524</v>
      </c>
      <c r="AN75" s="2">
        <v>44930</v>
      </c>
      <c r="AO75">
        <v>0.004593028198175232</v>
      </c>
      <c r="AP75">
        <v>236.3732125819788</v>
      </c>
      <c r="AQ75">
        <v>12.4756942890483</v>
      </c>
      <c r="AR75">
        <v>0.05636652136778624</v>
      </c>
      <c r="AS75">
        <v>16.99346392388672</v>
      </c>
      <c r="AT75">
        <v>0.2198500284073286</v>
      </c>
      <c r="AU75">
        <v>12.27007434038516</v>
      </c>
      <c r="AV75">
        <v>12.96293388526301</v>
      </c>
      <c r="AW75">
        <v>1.147208840757936</v>
      </c>
      <c r="AX75">
        <v>82.95702063426459</v>
      </c>
      <c r="AY75">
        <v>4.258152362952578</v>
      </c>
      <c r="AZ75">
        <v>5.293680010418613</v>
      </c>
    </row>
    <row r="76" spans="1:52">
      <c r="A76" s="2">
        <v>44931</v>
      </c>
      <c r="B76">
        <v>777.7680767045454</v>
      </c>
      <c r="C76">
        <v>0.03663770375308961</v>
      </c>
      <c r="AN76" s="2">
        <v>44931</v>
      </c>
      <c r="AO76">
        <v>0.004710922275439861</v>
      </c>
      <c r="AP76">
        <v>231.2005290751213</v>
      </c>
      <c r="AQ76">
        <v>12.52091734516785</v>
      </c>
      <c r="AR76">
        <v>0.05649174108394949</v>
      </c>
      <c r="AS76">
        <v>17.12498565784175</v>
      </c>
      <c r="AT76">
        <v>0.216669118921494</v>
      </c>
      <c r="AU76">
        <v>12.39467026496643</v>
      </c>
      <c r="AV76">
        <v>13.13183579981373</v>
      </c>
      <c r="AW76">
        <v>1.111242127259521</v>
      </c>
      <c r="AX76">
        <v>83.16267308706409</v>
      </c>
      <c r="AY76">
        <v>4.369130732300647</v>
      </c>
      <c r="AZ76">
        <v>5.164112723317208</v>
      </c>
    </row>
    <row r="77" spans="1:52">
      <c r="A77" s="2">
        <v>44932</v>
      </c>
      <c r="B77">
        <v>767.7080821150786</v>
      </c>
      <c r="C77">
        <v>-0.01293444008667932</v>
      </c>
      <c r="AN77" s="2">
        <v>44932</v>
      </c>
      <c r="AO77">
        <v>0.004656502196109392</v>
      </c>
      <c r="AP77">
        <v>227.1522028779237</v>
      </c>
      <c r="AQ77">
        <v>12.70512527086831</v>
      </c>
      <c r="AR77">
        <v>0.05601859359362048</v>
      </c>
      <c r="AS77">
        <v>17.01309150122015</v>
      </c>
      <c r="AT77">
        <v>0.2159132270670472</v>
      </c>
      <c r="AU77">
        <v>12.59727935172998</v>
      </c>
      <c r="AV77">
        <v>13.00109880240666</v>
      </c>
      <c r="AW77">
        <v>1.124463883894934</v>
      </c>
      <c r="AX77">
        <v>83.98342803387082</v>
      </c>
      <c r="AY77">
        <v>4.326473184773475</v>
      </c>
      <c r="AZ77">
        <v>5.247473989805552</v>
      </c>
    </row>
    <row r="78" spans="1:52">
      <c r="A78" s="2">
        <v>44933</v>
      </c>
      <c r="B78">
        <v>779.6185883643896</v>
      </c>
      <c r="C78">
        <v>0.01551436871225431</v>
      </c>
      <c r="AN78" s="2">
        <v>44933</v>
      </c>
      <c r="AO78">
        <v>0.004691640170921405</v>
      </c>
      <c r="AP78">
        <v>222.697796931276</v>
      </c>
      <c r="AQ78">
        <v>12.75038816111093</v>
      </c>
      <c r="AR78">
        <v>0.05603144174836422</v>
      </c>
      <c r="AS78">
        <v>17.07507982484388</v>
      </c>
      <c r="AT78">
        <v>0.2164233030415075</v>
      </c>
      <c r="AU78">
        <v>12.42217844767074</v>
      </c>
      <c r="AV78">
        <v>12.99662255479285</v>
      </c>
      <c r="AW78">
        <v>1.118648171722677</v>
      </c>
      <c r="AX78">
        <v>84.07898618889655</v>
      </c>
      <c r="AY78">
        <v>4.377473208248072</v>
      </c>
      <c r="AZ78">
        <v>5.31033129167009</v>
      </c>
    </row>
    <row r="79" spans="1:52">
      <c r="A79" s="2">
        <v>44934</v>
      </c>
      <c r="B79">
        <v>777.1552660541176</v>
      </c>
      <c r="C79">
        <v>-0.003159650561231353</v>
      </c>
      <c r="AN79" s="2">
        <v>44934</v>
      </c>
      <c r="AO79">
        <v>0.004681021309495221</v>
      </c>
      <c r="AP79">
        <v>223.3490634881641</v>
      </c>
      <c r="AQ79">
        <v>12.46674530807622</v>
      </c>
      <c r="AR79">
        <v>0.05610850170018251</v>
      </c>
      <c r="AS79">
        <v>17.00879834139984</v>
      </c>
      <c r="AT79">
        <v>0.214536827853312</v>
      </c>
      <c r="AU79">
        <v>12.63332411937035</v>
      </c>
      <c r="AV79">
        <v>13.017796635386</v>
      </c>
      <c r="AW79">
        <v>1.126362359619145</v>
      </c>
      <c r="AX79">
        <v>83.08826863636622</v>
      </c>
      <c r="AY79">
        <v>4.49185544313918</v>
      </c>
      <c r="AZ79">
        <v>5.3144804363531</v>
      </c>
    </row>
    <row r="80" spans="1:52">
      <c r="A80" s="2">
        <v>44935</v>
      </c>
      <c r="B80">
        <v>803.9847965871816</v>
      </c>
      <c r="C80">
        <v>0.0345227417286722</v>
      </c>
      <c r="AN80" s="2">
        <v>44935</v>
      </c>
      <c r="AO80">
        <v>0.005531768706763586</v>
      </c>
      <c r="AP80">
        <v>169.0295087066156</v>
      </c>
      <c r="AQ80">
        <v>12.36506788663302</v>
      </c>
      <c r="AR80">
        <v>0.06613413456208582</v>
      </c>
      <c r="AS80">
        <v>14.89188398408652</v>
      </c>
      <c r="AT80">
        <v>0.1814064707012091</v>
      </c>
      <c r="AU80">
        <v>13.2888874901261</v>
      </c>
      <c r="AV80">
        <v>11.85862771505009</v>
      </c>
      <c r="AW80">
        <v>1.117282840459199</v>
      </c>
      <c r="AX80">
        <v>97.40719934131579</v>
      </c>
      <c r="AY80">
        <v>4.202093876007376</v>
      </c>
      <c r="AZ80">
        <v>5.322168773152746</v>
      </c>
    </row>
    <row r="81" spans="1:52">
      <c r="A81" s="2">
        <v>44936</v>
      </c>
      <c r="B81">
        <v>829.3317386443277</v>
      </c>
      <c r="C81">
        <v>0.03152664349467904</v>
      </c>
      <c r="AN81" s="2">
        <v>44936</v>
      </c>
      <c r="AO81">
        <v>0.00566529255397503</v>
      </c>
      <c r="AP81">
        <v>162.0431791736932</v>
      </c>
      <c r="AQ81">
        <v>12.46286020782041</v>
      </c>
      <c r="AR81">
        <v>0.06636043148278499</v>
      </c>
      <c r="AS81">
        <v>15.44807474895675</v>
      </c>
      <c r="AT81">
        <v>0.1878997974189726</v>
      </c>
      <c r="AU81">
        <v>13.16538853252539</v>
      </c>
      <c r="AV81">
        <v>11.97516997670806</v>
      </c>
      <c r="AW81">
        <v>1.114755176094663</v>
      </c>
      <c r="AX81">
        <v>99.95361678542639</v>
      </c>
      <c r="AY81">
        <v>3.736485238632011</v>
      </c>
      <c r="AZ81">
        <v>5.425447683858091</v>
      </c>
    </row>
    <row r="82" spans="1:52">
      <c r="A82" s="2">
        <v>44937</v>
      </c>
      <c r="B82">
        <v>840.6448946882472</v>
      </c>
      <c r="C82">
        <v>0.01364129155651583</v>
      </c>
      <c r="AN82" s="2">
        <v>44937</v>
      </c>
      <c r="AO82">
        <v>0.005659701406925681</v>
      </c>
      <c r="AP82">
        <v>161.316257364388</v>
      </c>
      <c r="AQ82">
        <v>12.44996336462753</v>
      </c>
      <c r="AR82">
        <v>0.06650849493773556</v>
      </c>
      <c r="AS82">
        <v>15.50652353221511</v>
      </c>
      <c r="AT82">
        <v>0.1871574409836479</v>
      </c>
      <c r="AU82">
        <v>13.35458337255243</v>
      </c>
      <c r="AV82">
        <v>12.06639572012093</v>
      </c>
      <c r="AW82">
        <v>1.119118837973659</v>
      </c>
      <c r="AX82">
        <v>99.51257707699074</v>
      </c>
      <c r="AY82">
        <v>3.795387901048275</v>
      </c>
      <c r="AZ82">
        <v>5.268154217126646</v>
      </c>
    </row>
    <row r="83" spans="1:52">
      <c r="A83" s="2">
        <v>44938</v>
      </c>
      <c r="B83">
        <v>875.5704062301028</v>
      </c>
      <c r="C83">
        <v>0.04154609367467543</v>
      </c>
      <c r="AN83" s="2">
        <v>44938</v>
      </c>
      <c r="AO83">
        <v>0.005762689369203045</v>
      </c>
      <c r="AP83">
        <v>168.6830060946451</v>
      </c>
      <c r="AQ83">
        <v>12.7504785330361</v>
      </c>
      <c r="AR83">
        <v>0.06702078599444104</v>
      </c>
      <c r="AS83">
        <v>15.87781911973972</v>
      </c>
      <c r="AT83">
        <v>0.1903898542367096</v>
      </c>
      <c r="AU83">
        <v>13.61062566244549</v>
      </c>
      <c r="AV83">
        <v>12.10588689538363</v>
      </c>
      <c r="AW83">
        <v>1.129813906990552</v>
      </c>
      <c r="AX83">
        <v>99.84276667725482</v>
      </c>
      <c r="AY83">
        <v>3.917382210155526</v>
      </c>
      <c r="AZ83">
        <v>4.414662733966962</v>
      </c>
    </row>
    <row r="84" spans="1:52">
      <c r="A84" s="2">
        <v>44939</v>
      </c>
      <c r="B84">
        <v>899.1632472320716</v>
      </c>
      <c r="C84">
        <v>0.02694568116292473</v>
      </c>
      <c r="AN84" s="2">
        <v>44939</v>
      </c>
      <c r="AO84">
        <v>0.005593057741499181</v>
      </c>
      <c r="AP84">
        <v>168.6619724901072</v>
      </c>
      <c r="AQ84">
        <v>12.85100671836006</v>
      </c>
      <c r="AR84">
        <v>0.06704766461658676</v>
      </c>
      <c r="AS84">
        <v>16.14733574301783</v>
      </c>
      <c r="AT84">
        <v>0.1931323879562359</v>
      </c>
      <c r="AU84">
        <v>13.39262721402021</v>
      </c>
      <c r="AV84">
        <v>12.13637715505092</v>
      </c>
      <c r="AW84">
        <v>1.091458241683562</v>
      </c>
      <c r="AX84">
        <v>100.0015812994925</v>
      </c>
      <c r="AY84">
        <v>3.966557553360138</v>
      </c>
      <c r="AZ84">
        <v>4.661426247769979</v>
      </c>
    </row>
    <row r="85" spans="1:52">
      <c r="A85" s="2">
        <v>44940</v>
      </c>
      <c r="B85">
        <v>933.0671895966384</v>
      </c>
      <c r="C85">
        <v>0.03770610338994018</v>
      </c>
      <c r="AN85" s="2">
        <v>44940</v>
      </c>
      <c r="AO85">
        <v>0.005512121470720878</v>
      </c>
      <c r="AP85">
        <v>167.1658210242494</v>
      </c>
      <c r="AQ85">
        <v>12.88504115685747</v>
      </c>
      <c r="AR85">
        <v>0.06800470081552853</v>
      </c>
      <c r="AS85">
        <v>16.40304229842185</v>
      </c>
      <c r="AT85">
        <v>0.1962452815535919</v>
      </c>
      <c r="AU85">
        <v>13.61446323500556</v>
      </c>
      <c r="AV85">
        <v>12.21036487857632</v>
      </c>
      <c r="AW85">
        <v>1.078981877531319</v>
      </c>
      <c r="AX85">
        <v>101.8519716748253</v>
      </c>
      <c r="AY85">
        <v>3.74768827078199</v>
      </c>
      <c r="AZ85">
        <v>4.675743089871949</v>
      </c>
    </row>
    <row r="86" spans="1:52">
      <c r="A86" s="2">
        <v>44941</v>
      </c>
      <c r="B86">
        <v>1008.865266120082</v>
      </c>
      <c r="C86">
        <v>0.08123538944307995</v>
      </c>
      <c r="AN86" s="2">
        <v>44941</v>
      </c>
      <c r="AO86">
        <v>0.005635908055238016</v>
      </c>
      <c r="AP86">
        <v>176.9999592401851</v>
      </c>
      <c r="AQ86">
        <v>13.39324698440122</v>
      </c>
      <c r="AR86">
        <v>0.06870969603285415</v>
      </c>
      <c r="AS86">
        <v>16.84143616392116</v>
      </c>
      <c r="AT86">
        <v>0.2037852666569741</v>
      </c>
      <c r="AU86">
        <v>13.98241583982403</v>
      </c>
      <c r="AV86">
        <v>11.80597231062676</v>
      </c>
      <c r="AW86">
        <v>1.094019693270139</v>
      </c>
      <c r="AX86">
        <v>102.5735651708227</v>
      </c>
      <c r="AY86">
        <v>3.035477683785747</v>
      </c>
      <c r="AZ86">
        <v>4.738421718237237</v>
      </c>
    </row>
    <row r="87" spans="1:52">
      <c r="A87" s="2">
        <v>44942</v>
      </c>
      <c r="B87">
        <v>998.9487489604395</v>
      </c>
      <c r="C87">
        <v>-0.00982937711571652</v>
      </c>
      <c r="AN87" s="2">
        <v>44942</v>
      </c>
      <c r="AO87">
        <v>0.004205553103913319</v>
      </c>
      <c r="AP87">
        <v>187.6521707512842</v>
      </c>
      <c r="AQ87">
        <v>15.98670598860688</v>
      </c>
      <c r="AR87">
        <v>0.06876704609545449</v>
      </c>
      <c r="AS87">
        <v>19.77544245252289</v>
      </c>
      <c r="AT87">
        <v>0.2375717579847794</v>
      </c>
      <c r="AU87">
        <v>15.18389309051567</v>
      </c>
      <c r="AV87">
        <v>11.47736153300101</v>
      </c>
      <c r="AW87">
        <v>1.102125599503163</v>
      </c>
      <c r="AX87">
        <v>121.1177021340718</v>
      </c>
      <c r="AY87">
        <v>2.467181882773082</v>
      </c>
      <c r="AZ87">
        <v>3.302500663936207</v>
      </c>
    </row>
    <row r="88" spans="1:52">
      <c r="A88" s="2">
        <v>44943</v>
      </c>
      <c r="B88">
        <v>1005.684139150994</v>
      </c>
      <c r="C88">
        <v>0.006742478227800275</v>
      </c>
      <c r="AN88" s="2">
        <v>44943</v>
      </c>
      <c r="AO88">
        <v>0.004173059512123382</v>
      </c>
      <c r="AP88">
        <v>189.0390970602285</v>
      </c>
      <c r="AQ88">
        <v>16.1415005541964</v>
      </c>
      <c r="AR88">
        <v>0.06810612232148593</v>
      </c>
      <c r="AS88">
        <v>20.12365339530731</v>
      </c>
      <c r="AT88">
        <v>0.2414309370953725</v>
      </c>
      <c r="AU88">
        <v>15.38375452668589</v>
      </c>
      <c r="AV88">
        <v>11.79290569316118</v>
      </c>
      <c r="AW88">
        <v>1.092666358000933</v>
      </c>
      <c r="AX88">
        <v>117.6638831206297</v>
      </c>
      <c r="AY88">
        <v>2.405694401696353</v>
      </c>
      <c r="AZ88">
        <v>3.336264001608633</v>
      </c>
    </row>
    <row r="89" spans="1:52">
      <c r="A89" s="2">
        <v>44944</v>
      </c>
      <c r="B89">
        <v>1010.2308218425</v>
      </c>
      <c r="C89">
        <v>0.004520984784889492</v>
      </c>
      <c r="AN89" s="2">
        <v>44944</v>
      </c>
      <c r="AO89">
        <v>0.00419234399864151</v>
      </c>
      <c r="AP89">
        <v>191.8898126579213</v>
      </c>
      <c r="AQ89">
        <v>15.81692619405298</v>
      </c>
      <c r="AR89">
        <v>0.06875221352693302</v>
      </c>
      <c r="AS89">
        <v>20.10613461779016</v>
      </c>
      <c r="AT89">
        <v>0.2415749415761249</v>
      </c>
      <c r="AU89">
        <v>15.89099754045339</v>
      </c>
      <c r="AV89">
        <v>11.52326420948318</v>
      </c>
      <c r="AW89">
        <v>1.033952708294496</v>
      </c>
      <c r="AX89">
        <v>120.5079617627742</v>
      </c>
      <c r="AY89">
        <v>2.47877253618053</v>
      </c>
      <c r="AZ89">
        <v>3.271718477917893</v>
      </c>
    </row>
    <row r="90" spans="1:52">
      <c r="A90" s="2">
        <v>44945</v>
      </c>
      <c r="B90">
        <v>960.1950306121056</v>
      </c>
      <c r="C90">
        <v>-0.04952906815804436</v>
      </c>
      <c r="AN90" s="2">
        <v>44945</v>
      </c>
      <c r="AO90">
        <v>0.004074869311623154</v>
      </c>
      <c r="AP90">
        <v>192.87032137977</v>
      </c>
      <c r="AQ90">
        <v>16.17033282971789</v>
      </c>
      <c r="AR90">
        <v>0.06750569098793924</v>
      </c>
      <c r="AS90">
        <v>19.9649775233127</v>
      </c>
      <c r="AT90">
        <v>0.2395262790232266</v>
      </c>
      <c r="AU90">
        <v>15.83822154229317</v>
      </c>
      <c r="AV90">
        <v>11.54728643632001</v>
      </c>
      <c r="AW90">
        <v>1.015442197329729</v>
      </c>
      <c r="AX90">
        <v>121.4895554886674</v>
      </c>
      <c r="AY90">
        <v>2.594376361202979</v>
      </c>
      <c r="AZ90">
        <v>3.360789721342817</v>
      </c>
    </row>
    <row r="91" spans="1:52">
      <c r="A91" s="2">
        <v>44946</v>
      </c>
      <c r="B91">
        <v>977.0204708373627</v>
      </c>
      <c r="C91">
        <v>0.01752294032862389</v>
      </c>
      <c r="AN91" s="2">
        <v>44946</v>
      </c>
      <c r="AO91">
        <v>0.004075010377619358</v>
      </c>
      <c r="AP91">
        <v>189.685524602979</v>
      </c>
      <c r="AQ91">
        <v>16.06856081330621</v>
      </c>
      <c r="AR91">
        <v>0.06734405997865217</v>
      </c>
      <c r="AS91">
        <v>19.76263582199706</v>
      </c>
      <c r="AT91">
        <v>0.2380627043134086</v>
      </c>
      <c r="AU91">
        <v>15.91889471793812</v>
      </c>
      <c r="AV91">
        <v>11.47363137677828</v>
      </c>
      <c r="AW91">
        <v>1.049150390144621</v>
      </c>
      <c r="AX91">
        <v>122.5410968685436</v>
      </c>
      <c r="AY91">
        <v>2.579333409659808</v>
      </c>
      <c r="AZ91">
        <v>3.352437499987847</v>
      </c>
    </row>
    <row r="92" spans="1:52">
      <c r="A92" s="2">
        <v>44947</v>
      </c>
      <c r="B92">
        <v>1051.175035598557</v>
      </c>
      <c r="C92">
        <v>0.07589868070792805</v>
      </c>
      <c r="AN92" s="2">
        <v>44947</v>
      </c>
      <c r="AO92">
        <v>0.004076887921405257</v>
      </c>
      <c r="AP92">
        <v>190.6665550924383</v>
      </c>
      <c r="AQ92">
        <v>16.21688076612186</v>
      </c>
      <c r="AR92">
        <v>0.06774695353760975</v>
      </c>
      <c r="AS92">
        <v>20.45215654894563</v>
      </c>
      <c r="AT92">
        <v>0.2476641838615629</v>
      </c>
      <c r="AU92">
        <v>15.8103880659886</v>
      </c>
      <c r="AV92">
        <v>11.45780858923245</v>
      </c>
      <c r="AW92">
        <v>1.049255323024711</v>
      </c>
      <c r="AX92">
        <v>122.6547286193724</v>
      </c>
      <c r="AY92">
        <v>2.326688929169603</v>
      </c>
      <c r="AZ92">
        <v>3.336015469737757</v>
      </c>
    </row>
    <row r="93" spans="1:52">
      <c r="A93" s="2">
        <v>44948</v>
      </c>
      <c r="B93">
        <v>1038.946387909818</v>
      </c>
      <c r="C93">
        <v>-0.01163331250706134</v>
      </c>
      <c r="AN93" s="2">
        <v>44948</v>
      </c>
      <c r="AO93">
        <v>0.004004287394867473</v>
      </c>
      <c r="AP93">
        <v>185.2007093354983</v>
      </c>
      <c r="AQ93">
        <v>16.14128524188194</v>
      </c>
      <c r="AR93">
        <v>0.06819044370414422</v>
      </c>
      <c r="AS93">
        <v>20.37846224069113</v>
      </c>
      <c r="AT93">
        <v>0.2489023574047713</v>
      </c>
      <c r="AU93">
        <v>15.55827806166679</v>
      </c>
      <c r="AV93">
        <v>11.30633970571329</v>
      </c>
      <c r="AW93">
        <v>1.070271138551476</v>
      </c>
      <c r="AX93">
        <v>124.8189790606453</v>
      </c>
      <c r="AY93">
        <v>2.374970758394653</v>
      </c>
      <c r="AZ93">
        <v>3.400606010950839</v>
      </c>
    </row>
    <row r="94" spans="1:52">
      <c r="A94" s="2">
        <v>44949</v>
      </c>
      <c r="B94">
        <v>1046.837039156098</v>
      </c>
      <c r="C94">
        <v>0.007594858924486969</v>
      </c>
      <c r="AN94" s="2">
        <v>44949</v>
      </c>
      <c r="AO94">
        <v>0.003473108164860532</v>
      </c>
      <c r="AP94">
        <v>199.467882937653</v>
      </c>
      <c r="AQ94">
        <v>14.96474582630993</v>
      </c>
      <c r="AR94">
        <v>0.06493380607179665</v>
      </c>
      <c r="AS94">
        <v>24.28399435915304</v>
      </c>
      <c r="AT94">
        <v>0.3280185983475995</v>
      </c>
      <c r="AU94">
        <v>15.1708919755048</v>
      </c>
      <c r="AV94">
        <v>12.020613554284</v>
      </c>
      <c r="AW94">
        <v>1.003920551441478</v>
      </c>
      <c r="AX94">
        <v>123.9561350266642</v>
      </c>
      <c r="AY94">
        <v>2.108541243994484</v>
      </c>
      <c r="AZ94">
        <v>2.987130501724314</v>
      </c>
    </row>
    <row r="95" spans="1:52">
      <c r="A95" s="2">
        <v>44950</v>
      </c>
      <c r="B95">
        <v>1057.644692799233</v>
      </c>
      <c r="C95">
        <v>0.01032410321653021</v>
      </c>
      <c r="AN95" s="2">
        <v>44950</v>
      </c>
      <c r="AO95">
        <v>0.003476406848118126</v>
      </c>
      <c r="AP95">
        <v>202.2706773768603</v>
      </c>
      <c r="AQ95">
        <v>15.02349888847388</v>
      </c>
      <c r="AR95">
        <v>0.06561754199698261</v>
      </c>
      <c r="AS95">
        <v>23.81432078290026</v>
      </c>
      <c r="AT95">
        <v>0.3283195117224818</v>
      </c>
      <c r="AU95">
        <v>15.73680955868591</v>
      </c>
      <c r="AV95">
        <v>11.43879020353953</v>
      </c>
      <c r="AW95">
        <v>0.9994059437788586</v>
      </c>
      <c r="AX95">
        <v>124.8453749747903</v>
      </c>
      <c r="AY95">
        <v>2.11884053486267</v>
      </c>
      <c r="AZ95">
        <v>2.909078066426226</v>
      </c>
    </row>
    <row r="96" spans="1:52">
      <c r="A96" s="2">
        <v>44951</v>
      </c>
      <c r="B96">
        <v>1011.101047648444</v>
      </c>
      <c r="C96">
        <v>-0.04400688195919888</v>
      </c>
      <c r="AN96" s="2">
        <v>44951</v>
      </c>
      <c r="AO96">
        <v>0.003370146201084463</v>
      </c>
      <c r="AP96">
        <v>202.3336530793431</v>
      </c>
      <c r="AQ96">
        <v>15.15936417538454</v>
      </c>
      <c r="AR96">
        <v>0.06572536575879855</v>
      </c>
      <c r="AS96">
        <v>22.99301371808354</v>
      </c>
      <c r="AT96">
        <v>0.318946499734252</v>
      </c>
      <c r="AU96">
        <v>16.04377668907613</v>
      </c>
      <c r="AV96">
        <v>11.64932055501343</v>
      </c>
      <c r="AW96">
        <v>1.036934048276307</v>
      </c>
      <c r="AX96">
        <v>124.4517609499265</v>
      </c>
      <c r="AY96">
        <v>2.167427981067384</v>
      </c>
      <c r="AZ96">
        <v>2.941569179191529</v>
      </c>
    </row>
    <row r="97" spans="1:52">
      <c r="A97" s="2">
        <v>44952</v>
      </c>
      <c r="B97">
        <v>1052.216793292321</v>
      </c>
      <c r="C97">
        <v>0.04066432899016492</v>
      </c>
      <c r="AN97" s="2">
        <v>44952</v>
      </c>
      <c r="AO97">
        <v>0.003431617516171892</v>
      </c>
      <c r="AP97">
        <v>202.4227895920274</v>
      </c>
      <c r="AQ97">
        <v>15.09468229812197</v>
      </c>
      <c r="AR97">
        <v>0.06610114398240617</v>
      </c>
      <c r="AS97">
        <v>23.38420615058143</v>
      </c>
      <c r="AT97">
        <v>0.3250295269394036</v>
      </c>
      <c r="AU97">
        <v>15.94849285801314</v>
      </c>
      <c r="AV97">
        <v>11.71936395508135</v>
      </c>
      <c r="AW97">
        <v>1.00466861550614</v>
      </c>
      <c r="AX97">
        <v>124.6879170744695</v>
      </c>
      <c r="AY97">
        <v>2.091804238303443</v>
      </c>
      <c r="AZ97">
        <v>2.927520029079921</v>
      </c>
    </row>
    <row r="98" spans="1:52">
      <c r="A98" s="2">
        <v>44953</v>
      </c>
      <c r="B98">
        <v>1076.78152905235</v>
      </c>
      <c r="C98">
        <v>0.02334569825973576</v>
      </c>
      <c r="AN98" s="2">
        <v>44953</v>
      </c>
      <c r="AO98">
        <v>0.003527053946581903</v>
      </c>
      <c r="AP98">
        <v>203.3840947772119</v>
      </c>
      <c r="AQ98">
        <v>14.97076385684896</v>
      </c>
      <c r="AR98">
        <v>0.06788910163596958</v>
      </c>
      <c r="AS98">
        <v>24.03957825840143</v>
      </c>
      <c r="AT98">
        <v>0.3352992821904901</v>
      </c>
      <c r="AU98">
        <v>15.89925252952913</v>
      </c>
      <c r="AV98">
        <v>11.85910588612835</v>
      </c>
      <c r="AW98">
        <v>0.9916510615053169</v>
      </c>
      <c r="AX98">
        <v>114.3799140144481</v>
      </c>
      <c r="AY98">
        <v>2.160595770763603</v>
      </c>
      <c r="AZ98">
        <v>2.942969719014602</v>
      </c>
    </row>
    <row r="99" spans="1:52">
      <c r="A99" s="2">
        <v>44954</v>
      </c>
      <c r="B99">
        <v>1100.586921968494</v>
      </c>
      <c r="C99">
        <v>0.0221079135124973</v>
      </c>
      <c r="AN99" s="2">
        <v>44954</v>
      </c>
      <c r="AO99">
        <v>0.003595371700226644</v>
      </c>
      <c r="AP99">
        <v>203.1591504735642</v>
      </c>
      <c r="AQ99">
        <v>14.89742405332608</v>
      </c>
      <c r="AR99">
        <v>0.06956002271045097</v>
      </c>
      <c r="AS99">
        <v>24.17711673882107</v>
      </c>
      <c r="AT99">
        <v>0.3386950903164239</v>
      </c>
      <c r="AU99">
        <v>16.03264751798804</v>
      </c>
      <c r="AV99">
        <v>11.95102875148858</v>
      </c>
      <c r="AW99">
        <v>1.034364718213965</v>
      </c>
      <c r="AX99">
        <v>111.6435306556614</v>
      </c>
      <c r="AY99">
        <v>2.20723561484284</v>
      </c>
      <c r="AZ99">
        <v>2.557922309568408</v>
      </c>
    </row>
    <row r="100" spans="1:52">
      <c r="A100" s="2">
        <v>44955</v>
      </c>
      <c r="B100">
        <v>1079.530894919802</v>
      </c>
      <c r="C100">
        <v>-0.01913163479267133</v>
      </c>
      <c r="AN100" s="2">
        <v>44955</v>
      </c>
      <c r="AO100">
        <v>0.003536041197442804</v>
      </c>
      <c r="AP100">
        <v>202.9740302037694</v>
      </c>
      <c r="AQ100">
        <v>14.96163883642272</v>
      </c>
      <c r="AR100">
        <v>0.06943859946778591</v>
      </c>
      <c r="AS100">
        <v>23.86038370590562</v>
      </c>
      <c r="AT100">
        <v>0.3348701383214646</v>
      </c>
      <c r="AU100">
        <v>16.29224282316471</v>
      </c>
      <c r="AV100">
        <v>12.054574284046</v>
      </c>
      <c r="AW100">
        <v>1.052129487015333</v>
      </c>
      <c r="AX100">
        <v>110.9967061960742</v>
      </c>
      <c r="AY100">
        <v>2.203185271629397</v>
      </c>
      <c r="AZ100">
        <v>2.595678971039935</v>
      </c>
    </row>
    <row r="101" spans="1:52">
      <c r="A101" s="2">
        <v>44956</v>
      </c>
      <c r="B101">
        <v>1121.796027562666</v>
      </c>
      <c r="C101">
        <v>0.03915138773865601</v>
      </c>
      <c r="AN101" s="2">
        <v>44956</v>
      </c>
      <c r="AO101">
        <v>0.003668117350589114</v>
      </c>
      <c r="AP101">
        <v>222.9609961006396</v>
      </c>
      <c r="AQ101">
        <v>15.26521269956353</v>
      </c>
      <c r="AR101">
        <v>0.0698193083942447</v>
      </c>
      <c r="AS101">
        <v>27.05389774461284</v>
      </c>
      <c r="AT101">
        <v>0.3377703809376242</v>
      </c>
      <c r="AU101">
        <v>15.06137259094386</v>
      </c>
      <c r="AV101">
        <v>11.20443489736457</v>
      </c>
      <c r="AW101">
        <v>0.9910250221015354</v>
      </c>
      <c r="AX101">
        <v>100.2698549846103</v>
      </c>
      <c r="AY101">
        <v>2.392682221414453</v>
      </c>
      <c r="AZ101">
        <v>2.566424468108389</v>
      </c>
    </row>
    <row r="102" spans="1:52">
      <c r="A102" s="2">
        <v>44957</v>
      </c>
      <c r="B102">
        <v>1056.314397292328</v>
      </c>
      <c r="C102">
        <v>-0.05837213598679825</v>
      </c>
      <c r="AN102" s="2">
        <v>44957</v>
      </c>
      <c r="AO102">
        <v>0.003601795444805765</v>
      </c>
      <c r="AP102">
        <v>223.7676833681857</v>
      </c>
      <c r="AQ102">
        <v>15.38264528241769</v>
      </c>
      <c r="AR102">
        <v>0.06911534146303226</v>
      </c>
      <c r="AS102">
        <v>26.45430612298977</v>
      </c>
      <c r="AT102">
        <v>0.3291353622674225</v>
      </c>
      <c r="AU102">
        <v>15.12577511621421</v>
      </c>
      <c r="AV102">
        <v>11.27692432148376</v>
      </c>
      <c r="AW102">
        <v>1.011254858075745</v>
      </c>
      <c r="AX102">
        <v>102.3199738390956</v>
      </c>
      <c r="AY102">
        <v>2.463429817387565</v>
      </c>
      <c r="AZ102">
        <v>2.582508160525876</v>
      </c>
    </row>
    <row r="103" spans="1:52">
      <c r="A103" s="2">
        <v>44958</v>
      </c>
      <c r="B103">
        <v>1074.047133680809</v>
      </c>
      <c r="C103">
        <v>0.0167873659905946</v>
      </c>
      <c r="AN103" s="2">
        <v>44958</v>
      </c>
      <c r="AO103">
        <v>0.003609911173056529</v>
      </c>
      <c r="AP103">
        <v>216.5223407665811</v>
      </c>
      <c r="AQ103">
        <v>15.5508062296251</v>
      </c>
      <c r="AR103">
        <v>0.06944050811267179</v>
      </c>
      <c r="AS103">
        <v>26.46552343366005</v>
      </c>
      <c r="AT103">
        <v>0.3288657317799681</v>
      </c>
      <c r="AU103">
        <v>15.20532266747659</v>
      </c>
      <c r="AV103">
        <v>11.32786935665803</v>
      </c>
      <c r="AW103">
        <v>1.00347804915191</v>
      </c>
      <c r="AX103">
        <v>101.9132437555162</v>
      </c>
      <c r="AY103">
        <v>2.5036637397654</v>
      </c>
      <c r="AZ103">
        <v>2.607912931889628</v>
      </c>
    </row>
    <row r="104" spans="1:52">
      <c r="A104" s="2">
        <v>44959</v>
      </c>
      <c r="B104">
        <v>1115.0472535785</v>
      </c>
      <c r="C104">
        <v>0.03817348290589662</v>
      </c>
      <c r="AN104" s="2">
        <v>44959</v>
      </c>
      <c r="AO104">
        <v>0.003653394042849915</v>
      </c>
      <c r="AP104">
        <v>220.9700677014785</v>
      </c>
      <c r="AQ104">
        <v>15.52497488728908</v>
      </c>
      <c r="AR104">
        <v>0.06958502712252866</v>
      </c>
      <c r="AS104">
        <v>27.12746976865374</v>
      </c>
      <c r="AT104">
        <v>0.3356596052612685</v>
      </c>
      <c r="AU104">
        <v>15.20404578081097</v>
      </c>
      <c r="AV104">
        <v>11.38390696029608</v>
      </c>
      <c r="AW104">
        <v>0.9805021848061309</v>
      </c>
      <c r="AX104">
        <v>98.06704297509945</v>
      </c>
      <c r="AY104">
        <v>2.488528205654167</v>
      </c>
      <c r="AZ104">
        <v>2.567733628574948</v>
      </c>
    </row>
    <row r="105" spans="1:52">
      <c r="A105" s="2">
        <v>44960</v>
      </c>
      <c r="B105">
        <v>1122.076433822771</v>
      </c>
      <c r="C105">
        <v>0.00630393036861232</v>
      </c>
      <c r="AN105" s="2">
        <v>44960</v>
      </c>
      <c r="AO105">
        <v>0.00371108407189256</v>
      </c>
      <c r="AP105">
        <v>221.747909563484</v>
      </c>
      <c r="AQ105">
        <v>15.86142339704541</v>
      </c>
      <c r="AR105">
        <v>0.06983502809392926</v>
      </c>
      <c r="AS105">
        <v>26.83859079034832</v>
      </c>
      <c r="AT105">
        <v>0.3306262470547534</v>
      </c>
      <c r="AU105">
        <v>14.6265943437278</v>
      </c>
      <c r="AV105">
        <v>11.29962360762038</v>
      </c>
      <c r="AW105">
        <v>0.9816993966129884</v>
      </c>
      <c r="AX105">
        <v>99.44336913074355</v>
      </c>
      <c r="AY105">
        <v>2.572115620776082</v>
      </c>
      <c r="AZ105">
        <v>2.543261755483646</v>
      </c>
    </row>
    <row r="106" spans="1:52">
      <c r="A106" s="2">
        <v>44961</v>
      </c>
      <c r="B106">
        <v>1149.514674006364</v>
      </c>
      <c r="C106">
        <v>0.0244530937078089</v>
      </c>
      <c r="AN106" s="2">
        <v>44961</v>
      </c>
      <c r="AO106">
        <v>0.003811527014098315</v>
      </c>
      <c r="AP106">
        <v>223.8720657631127</v>
      </c>
      <c r="AQ106">
        <v>15.85613430546234</v>
      </c>
      <c r="AR106">
        <v>0.07071511112002619</v>
      </c>
      <c r="AS106">
        <v>26.13619388178529</v>
      </c>
      <c r="AT106">
        <v>0.3309334154905491</v>
      </c>
      <c r="AU106">
        <v>15.10818637980333</v>
      </c>
      <c r="AV106">
        <v>10.81571560974734</v>
      </c>
      <c r="AW106">
        <v>0.9812559182310507</v>
      </c>
      <c r="AX106">
        <v>97.04230973382683</v>
      </c>
      <c r="AY106">
        <v>2.595603291137244</v>
      </c>
      <c r="AZ106">
        <v>2.589760475437239</v>
      </c>
    </row>
    <row r="107" spans="1:52">
      <c r="A107" s="2">
        <v>44962</v>
      </c>
      <c r="B107">
        <v>1151.943351439057</v>
      </c>
      <c r="C107">
        <v>0.002112785062785338</v>
      </c>
      <c r="AN107" s="2">
        <v>44962</v>
      </c>
      <c r="AO107">
        <v>0.003834345847956052</v>
      </c>
      <c r="AP107">
        <v>226.4439940818866</v>
      </c>
      <c r="AQ107">
        <v>15.95466791227042</v>
      </c>
      <c r="AR107">
        <v>0.0706337493002768</v>
      </c>
      <c r="AS107">
        <v>25.26167345458093</v>
      </c>
      <c r="AT107">
        <v>0.3327549857343155</v>
      </c>
      <c r="AU107">
        <v>14.76598837505427</v>
      </c>
      <c r="AV107">
        <v>11.0027928322352</v>
      </c>
      <c r="AW107">
        <v>1.002389108817942</v>
      </c>
      <c r="AX107">
        <v>96.29021655770013</v>
      </c>
      <c r="AY107">
        <v>2.631832450999373</v>
      </c>
      <c r="AZ107">
        <v>2.628116112012943</v>
      </c>
    </row>
    <row r="108" spans="1:52">
      <c r="A108" s="2">
        <v>44963</v>
      </c>
      <c r="B108">
        <v>1116.264841302771</v>
      </c>
      <c r="C108">
        <v>-0.03097245198013809</v>
      </c>
      <c r="AN108" s="2">
        <v>44963</v>
      </c>
      <c r="AO108">
        <v>0.003609749571625197</v>
      </c>
      <c r="AP108">
        <v>228.6827635765993</v>
      </c>
      <c r="AQ108">
        <v>15.63011654561803</v>
      </c>
      <c r="AR108">
        <v>0.06642365230649232</v>
      </c>
      <c r="AS108">
        <v>23.2029544026528</v>
      </c>
      <c r="AT108">
        <v>0.3532927351354933</v>
      </c>
      <c r="AU108">
        <v>14.49123087788978</v>
      </c>
      <c r="AV108">
        <v>10.74199613548003</v>
      </c>
      <c r="AW108">
        <v>1.047639493777081</v>
      </c>
      <c r="AX108">
        <v>89.94057097371301</v>
      </c>
      <c r="AY108">
        <v>3.267621987422184</v>
      </c>
      <c r="AZ108">
        <v>3.048480410155115</v>
      </c>
    </row>
    <row r="109" spans="1:52">
      <c r="A109" s="2">
        <v>44964</v>
      </c>
      <c r="B109">
        <v>1095.837777326187</v>
      </c>
      <c r="C109">
        <v>-0.01829947806359655</v>
      </c>
      <c r="AN109" s="2">
        <v>44964</v>
      </c>
      <c r="AO109">
        <v>0.003576731976170624</v>
      </c>
      <c r="AP109">
        <v>230.7524043927826</v>
      </c>
      <c r="AQ109">
        <v>15.7195901600976</v>
      </c>
      <c r="AR109">
        <v>0.06588863602067846</v>
      </c>
      <c r="AS109">
        <v>22.7496259752726</v>
      </c>
      <c r="AT109">
        <v>0.3501748241570797</v>
      </c>
      <c r="AU109">
        <v>14.77741642524837</v>
      </c>
      <c r="AV109">
        <v>10.8021377898776</v>
      </c>
      <c r="AW109">
        <v>1.048195522811177</v>
      </c>
      <c r="AX109">
        <v>89.35817961142689</v>
      </c>
      <c r="AY109">
        <v>3.326781081922861</v>
      </c>
      <c r="AZ109">
        <v>3.072186518003622</v>
      </c>
    </row>
    <row r="110" spans="1:52">
      <c r="A110" s="2">
        <v>44965</v>
      </c>
      <c r="B110">
        <v>1147.741713524125</v>
      </c>
      <c r="C110">
        <v>0.04736461661741731</v>
      </c>
      <c r="AN110" s="2">
        <v>44965</v>
      </c>
      <c r="AO110">
        <v>0.00366223862577605</v>
      </c>
      <c r="AP110">
        <v>231.3020289909481</v>
      </c>
      <c r="AQ110">
        <v>15.60012157438619</v>
      </c>
      <c r="AR110">
        <v>0.06659813058962109</v>
      </c>
      <c r="AS110">
        <v>23.07569033869391</v>
      </c>
      <c r="AT110">
        <v>0.3573131894025982</v>
      </c>
      <c r="AU110">
        <v>14.7112555169599</v>
      </c>
      <c r="AV110">
        <v>10.57789863911096</v>
      </c>
      <c r="AW110">
        <v>1.038659259047127</v>
      </c>
      <c r="AX110">
        <v>87.89260081492083</v>
      </c>
      <c r="AY110">
        <v>3.309511544334465</v>
      </c>
      <c r="AZ110">
        <v>3.022198187907668</v>
      </c>
    </row>
    <row r="111" spans="1:52">
      <c r="A111" s="2">
        <v>44966</v>
      </c>
      <c r="B111">
        <v>1135.820924669268</v>
      </c>
      <c r="C111">
        <v>-0.01038629921208833</v>
      </c>
      <c r="AN111" s="2">
        <v>44966</v>
      </c>
      <c r="AO111">
        <v>0.003676135337939854</v>
      </c>
      <c r="AP111">
        <v>231.7110837341719</v>
      </c>
      <c r="AQ111">
        <v>15.59821814132266</v>
      </c>
      <c r="AR111">
        <v>0.06680459271492237</v>
      </c>
      <c r="AS111">
        <v>22.31979919140873</v>
      </c>
      <c r="AT111">
        <v>0.3592705427269446</v>
      </c>
      <c r="AU111">
        <v>14.95721635664388</v>
      </c>
      <c r="AV111">
        <v>10.7543000263538</v>
      </c>
      <c r="AW111">
        <v>1.050480027443836</v>
      </c>
      <c r="AX111">
        <v>84.35127172980091</v>
      </c>
      <c r="AY111">
        <v>3.36971428741162</v>
      </c>
      <c r="AZ111">
        <v>3.104403687852165</v>
      </c>
    </row>
    <row r="112" spans="1:52">
      <c r="A112" s="2">
        <v>44967</v>
      </c>
      <c r="B112">
        <v>1050.720861484879</v>
      </c>
      <c r="C112">
        <v>-0.07492383820025916</v>
      </c>
      <c r="AN112" s="2">
        <v>44967</v>
      </c>
      <c r="AO112">
        <v>0.003575178082822053</v>
      </c>
      <c r="AP112">
        <v>233.5257111827464</v>
      </c>
      <c r="AQ112">
        <v>14.71042706811395</v>
      </c>
      <c r="AR112">
        <v>0.0659819423273849</v>
      </c>
      <c r="AS112">
        <v>23.1617431743672</v>
      </c>
      <c r="AT112">
        <v>0.3565827784125838</v>
      </c>
      <c r="AU112">
        <v>14.92504951963641</v>
      </c>
      <c r="AV112">
        <v>10.78203175536635</v>
      </c>
      <c r="AW112">
        <v>1.086072523414644</v>
      </c>
      <c r="AX112">
        <v>82.97078009273092</v>
      </c>
      <c r="AY112">
        <v>3.531084331297918</v>
      </c>
      <c r="AZ112">
        <v>3.227107739520861</v>
      </c>
    </row>
    <row r="113" spans="1:52">
      <c r="A113" s="2">
        <v>44968</v>
      </c>
      <c r="B113">
        <v>1045.086478986405</v>
      </c>
      <c r="C113">
        <v>-0.005362397098038207</v>
      </c>
      <c r="AN113" s="2">
        <v>44968</v>
      </c>
      <c r="AO113">
        <v>0.003588511777504952</v>
      </c>
      <c r="AP113">
        <v>234.6146320133287</v>
      </c>
      <c r="AQ113">
        <v>14.81133187982833</v>
      </c>
      <c r="AR113">
        <v>0.06698790146205635</v>
      </c>
      <c r="AS113">
        <v>23.28724457532049</v>
      </c>
      <c r="AT113">
        <v>0.3544388415384898</v>
      </c>
      <c r="AU113">
        <v>14.72246577466916</v>
      </c>
      <c r="AV113">
        <v>10.80216003870311</v>
      </c>
      <c r="AW113">
        <v>1.066960242256319</v>
      </c>
      <c r="AX113">
        <v>82.47931631480196</v>
      </c>
      <c r="AY113">
        <v>3.569667380993213</v>
      </c>
      <c r="AZ113">
        <v>3.223903578204539</v>
      </c>
    </row>
    <row r="114" spans="1:52">
      <c r="A114" s="2">
        <v>44969</v>
      </c>
      <c r="B114">
        <v>1064.05389184015</v>
      </c>
      <c r="C114">
        <v>0.01814913237815596</v>
      </c>
      <c r="AN114" s="2">
        <v>44969</v>
      </c>
      <c r="AO114">
        <v>0.003612818073579188</v>
      </c>
      <c r="AP114">
        <v>231.7173024047011</v>
      </c>
      <c r="AQ114">
        <v>14.84545784830902</v>
      </c>
      <c r="AR114">
        <v>0.06705535381086336</v>
      </c>
      <c r="AS114">
        <v>23.30317721890255</v>
      </c>
      <c r="AT114">
        <v>0.3552658700477213</v>
      </c>
      <c r="AU114">
        <v>14.69776805042659</v>
      </c>
      <c r="AV114">
        <v>10.83018073610609</v>
      </c>
      <c r="AW114">
        <v>1.07786821131505</v>
      </c>
      <c r="AX114">
        <v>82.47897957132908</v>
      </c>
      <c r="AY114">
        <v>3.517724154037059</v>
      </c>
      <c r="AZ114">
        <v>3.239571700314104</v>
      </c>
    </row>
    <row r="115" spans="1:52">
      <c r="A115" s="2">
        <v>44970</v>
      </c>
      <c r="B115">
        <v>1053.064029726862</v>
      </c>
      <c r="C115">
        <v>-0.01032829464519136</v>
      </c>
      <c r="AN115" s="2">
        <v>44970</v>
      </c>
      <c r="AO115">
        <v>0.003858627875489492</v>
      </c>
      <c r="AP115">
        <v>240.9898138660031</v>
      </c>
      <c r="AQ115">
        <v>14.86485352920229</v>
      </c>
      <c r="AR115">
        <v>0.0642858656549594</v>
      </c>
      <c r="AS115">
        <v>18.47047448811376</v>
      </c>
      <c r="AT115">
        <v>0.3576269825965633</v>
      </c>
      <c r="AU115">
        <v>13.85947753419801</v>
      </c>
      <c r="AV115">
        <v>10.27360299088863</v>
      </c>
      <c r="AW115">
        <v>1.052272349049172</v>
      </c>
      <c r="AX115">
        <v>80.34124778791123</v>
      </c>
      <c r="AY115">
        <v>4.003489602805535</v>
      </c>
      <c r="AZ115">
        <v>4.250814866337119</v>
      </c>
    </row>
    <row r="116" spans="1:52">
      <c r="A116" s="2">
        <v>44971</v>
      </c>
      <c r="B116">
        <v>1033.893319286573</v>
      </c>
      <c r="C116">
        <v>-0.018204695915083</v>
      </c>
      <c r="AN116" s="2">
        <v>44971</v>
      </c>
      <c r="AO116">
        <v>0.003783763689294342</v>
      </c>
      <c r="AP116">
        <v>239.4411194683706</v>
      </c>
      <c r="AQ116">
        <v>14.9045542884728</v>
      </c>
      <c r="AR116">
        <v>0.06343196258357163</v>
      </c>
      <c r="AS116">
        <v>19.28302803091222</v>
      </c>
      <c r="AT116">
        <v>0.3748326005144201</v>
      </c>
      <c r="AU116">
        <v>13.79089120480963</v>
      </c>
      <c r="AV116">
        <v>10.1830077303864</v>
      </c>
      <c r="AW116">
        <v>0.9712680677170399</v>
      </c>
      <c r="AX116">
        <v>82.35770315646486</v>
      </c>
      <c r="AY116">
        <v>4.064926764156803</v>
      </c>
      <c r="AZ116">
        <v>4.202823464883348</v>
      </c>
    </row>
    <row r="117" spans="1:52">
      <c r="A117" s="2">
        <v>44972</v>
      </c>
      <c r="B117">
        <v>1068.383840624079</v>
      </c>
      <c r="C117">
        <v>0.03335984544450521</v>
      </c>
      <c r="AN117" s="2">
        <v>44972</v>
      </c>
      <c r="AO117">
        <v>0.003835440412380158</v>
      </c>
      <c r="AP117">
        <v>230.0807376882412</v>
      </c>
      <c r="AQ117">
        <v>15.0691783913617</v>
      </c>
      <c r="AR117">
        <v>0.06339300184751667</v>
      </c>
      <c r="AS117">
        <v>19.77294265729265</v>
      </c>
      <c r="AT117">
        <v>0.3837253879752535</v>
      </c>
      <c r="AU117">
        <v>13.53800552647438</v>
      </c>
      <c r="AV117">
        <v>10.32192492142006</v>
      </c>
      <c r="AW117">
        <v>0.9942141396671031</v>
      </c>
      <c r="AX117">
        <v>80.13255232687813</v>
      </c>
      <c r="AY117">
        <v>3.996932526142122</v>
      </c>
      <c r="AZ117">
        <v>4.215095422333433</v>
      </c>
    </row>
    <row r="118" spans="1:52">
      <c r="A118" s="2">
        <v>44973</v>
      </c>
      <c r="B118">
        <v>1145.374315934171</v>
      </c>
      <c r="C118">
        <v>0.07206256064779026</v>
      </c>
      <c r="AN118" s="2">
        <v>44973</v>
      </c>
      <c r="AO118">
        <v>0.003759567737549443</v>
      </c>
      <c r="AP118">
        <v>231.5226940763854</v>
      </c>
      <c r="AQ118">
        <v>15.14864740962059</v>
      </c>
      <c r="AR118">
        <v>0.06327232831498049</v>
      </c>
      <c r="AS118">
        <v>19.79968025502555</v>
      </c>
      <c r="AT118">
        <v>0.3844121715968716</v>
      </c>
      <c r="AU118">
        <v>13.78668162358698</v>
      </c>
      <c r="AV118">
        <v>10.43647828136668</v>
      </c>
      <c r="AW118">
        <v>0.9936779584998993</v>
      </c>
      <c r="AX118">
        <v>81.38974691189347</v>
      </c>
      <c r="AY118">
        <v>3.923326962583999</v>
      </c>
      <c r="AZ118">
        <v>4.135538730367318</v>
      </c>
    </row>
    <row r="119" spans="1:52">
      <c r="A119" s="2">
        <v>44974</v>
      </c>
      <c r="B119">
        <v>1103.959032947049</v>
      </c>
      <c r="C119">
        <v>-0.03615873205026765</v>
      </c>
      <c r="AN119" s="2">
        <v>44974</v>
      </c>
      <c r="AO119">
        <v>0.003709425305705012</v>
      </c>
      <c r="AP119">
        <v>236.5897910208731</v>
      </c>
      <c r="AQ119">
        <v>15.08374187341544</v>
      </c>
      <c r="AR119">
        <v>0.06205836038084787</v>
      </c>
      <c r="AS119">
        <v>20.1302159009821</v>
      </c>
      <c r="AT119">
        <v>0.3841402754036438</v>
      </c>
      <c r="AU119">
        <v>14.15167945439655</v>
      </c>
      <c r="AV119">
        <v>10.45657234046688</v>
      </c>
      <c r="AW119">
        <v>1.008508319611418</v>
      </c>
      <c r="AX119">
        <v>75.83436702384228</v>
      </c>
      <c r="AY119">
        <v>4.039840688204952</v>
      </c>
      <c r="AZ119">
        <v>4.238546969681118</v>
      </c>
    </row>
    <row r="120" spans="1:52">
      <c r="A120" s="2">
        <v>44975</v>
      </c>
      <c r="B120">
        <v>1162.781451804584</v>
      </c>
      <c r="C120">
        <v>0.05328315372401704</v>
      </c>
      <c r="AN120" s="2">
        <v>44975</v>
      </c>
      <c r="AO120">
        <v>0.003769751189298212</v>
      </c>
      <c r="AP120">
        <v>239.8176339070756</v>
      </c>
      <c r="AQ120">
        <v>14.62753701668862</v>
      </c>
      <c r="AR120">
        <v>0.06335518134600042</v>
      </c>
      <c r="AS120">
        <v>20.42688706639244</v>
      </c>
      <c r="AT120">
        <v>0.3945964288215987</v>
      </c>
      <c r="AU120">
        <v>14.41556213376749</v>
      </c>
      <c r="AV120">
        <v>9.582712725228083</v>
      </c>
      <c r="AW120">
        <v>1.039342226277056</v>
      </c>
      <c r="AX120">
        <v>71.93640384639129</v>
      </c>
      <c r="AY120">
        <v>4.098964976041168</v>
      </c>
      <c r="AZ120">
        <v>4.275993678432771</v>
      </c>
    </row>
    <row r="121" spans="1:52">
      <c r="A121" s="2">
        <v>44976</v>
      </c>
      <c r="B121">
        <v>1177.271836117981</v>
      </c>
      <c r="C121">
        <v>0.01246182959911235</v>
      </c>
      <c r="AN121" s="2">
        <v>44976</v>
      </c>
      <c r="AO121">
        <v>0.003812206869800809</v>
      </c>
      <c r="AP121">
        <v>241.4021535199096</v>
      </c>
      <c r="AQ121">
        <v>14.1278858604183</v>
      </c>
      <c r="AR121">
        <v>0.06433852498063826</v>
      </c>
      <c r="AS121">
        <v>20.51106492780366</v>
      </c>
      <c r="AT121">
        <v>0.3962804714519281</v>
      </c>
      <c r="AU121">
        <v>14.08066409876358</v>
      </c>
      <c r="AV121">
        <v>9.776481134783623</v>
      </c>
      <c r="AW121">
        <v>0.9999745581217268</v>
      </c>
      <c r="AX121">
        <v>74.68808067828942</v>
      </c>
      <c r="AY121">
        <v>4.092300599422505</v>
      </c>
      <c r="AZ121">
        <v>4.305268265636633</v>
      </c>
    </row>
    <row r="122" spans="1:52">
      <c r="A122" s="2">
        <v>44977</v>
      </c>
      <c r="B122">
        <v>1183.900640655139</v>
      </c>
      <c r="C122">
        <v>0.005630649042804414</v>
      </c>
      <c r="AN122" s="2">
        <v>44977</v>
      </c>
      <c r="AO122">
        <v>0.003815974355282328</v>
      </c>
      <c r="AP122">
        <v>237.0441694759628</v>
      </c>
      <c r="AQ122">
        <v>13.78739562084489</v>
      </c>
      <c r="AR122">
        <v>0.06754488219467818</v>
      </c>
      <c r="AS122">
        <v>18.43588098534888</v>
      </c>
      <c r="AT122">
        <v>0.3616841240292969</v>
      </c>
      <c r="AU122">
        <v>13.0550715338924</v>
      </c>
      <c r="AV122">
        <v>9.703469114001752</v>
      </c>
      <c r="AW122">
        <v>1.03875214125033</v>
      </c>
      <c r="AX122">
        <v>73.98604336027572</v>
      </c>
      <c r="AY122">
        <v>4.925099026366718</v>
      </c>
      <c r="AZ122">
        <v>4.474609867283774</v>
      </c>
    </row>
    <row r="123" spans="1:52">
      <c r="A123" s="2">
        <v>44978</v>
      </c>
      <c r="B123">
        <v>1202.587735063958</v>
      </c>
      <c r="C123">
        <v>0.01578434352267744</v>
      </c>
      <c r="AN123" s="2">
        <v>44978</v>
      </c>
      <c r="AO123">
        <v>0.003808859510466902</v>
      </c>
      <c r="AP123">
        <v>239.0708669764974</v>
      </c>
      <c r="AQ123">
        <v>13.95930943866487</v>
      </c>
      <c r="AR123">
        <v>0.06789795020319012</v>
      </c>
      <c r="AS123">
        <v>18.52283944668863</v>
      </c>
      <c r="AT123">
        <v>0.3643745884389178</v>
      </c>
      <c r="AU123">
        <v>13.0225565502141</v>
      </c>
      <c r="AV123">
        <v>9.765086299719231</v>
      </c>
      <c r="AW123">
        <v>1.04026627776726</v>
      </c>
      <c r="AX123">
        <v>75.75693808361872</v>
      </c>
      <c r="AY123">
        <v>4.783217869039602</v>
      </c>
      <c r="AZ123">
        <v>4.33727458830988</v>
      </c>
    </row>
    <row r="124" spans="1:52">
      <c r="A124" s="2">
        <v>44979</v>
      </c>
      <c r="B124">
        <v>1163.040196529743</v>
      </c>
      <c r="C124">
        <v>-0.03288536659831409</v>
      </c>
      <c r="AN124" s="2">
        <v>44979</v>
      </c>
      <c r="AO124">
        <v>0.003743605342294577</v>
      </c>
      <c r="AP124">
        <v>238.0156519292459</v>
      </c>
      <c r="AQ124">
        <v>14.1757166477999</v>
      </c>
      <c r="AR124">
        <v>0.06748180542890464</v>
      </c>
      <c r="AS124">
        <v>18.22090230540023</v>
      </c>
      <c r="AT124">
        <v>0.3567901919883559</v>
      </c>
      <c r="AU124">
        <v>13.18824816237843</v>
      </c>
      <c r="AV124">
        <v>9.836226209164979</v>
      </c>
      <c r="AW124">
        <v>1.057213299568774</v>
      </c>
      <c r="AX124">
        <v>78.07701078830704</v>
      </c>
      <c r="AY124">
        <v>4.853091028807444</v>
      </c>
      <c r="AZ124">
        <v>4.183342444971105</v>
      </c>
    </row>
    <row r="125" spans="1:52">
      <c r="A125" s="2">
        <v>44980</v>
      </c>
      <c r="B125">
        <v>1152.510740027309</v>
      </c>
      <c r="C125">
        <v>-0.009053390015110185</v>
      </c>
      <c r="AN125" s="2">
        <v>44980</v>
      </c>
      <c r="AO125">
        <v>0.00374604453215821</v>
      </c>
      <c r="AP125">
        <v>237.7782181070635</v>
      </c>
      <c r="AQ125">
        <v>13.88461568691941</v>
      </c>
      <c r="AR125">
        <v>0.06740656463314008</v>
      </c>
      <c r="AS125">
        <v>18.15685571799656</v>
      </c>
      <c r="AT125">
        <v>0.3519920427938012</v>
      </c>
      <c r="AU125">
        <v>13.24087444468976</v>
      </c>
      <c r="AV125">
        <v>9.83827659970988</v>
      </c>
      <c r="AW125">
        <v>1.077480332885825</v>
      </c>
      <c r="AX125">
        <v>76.83171087281922</v>
      </c>
      <c r="AY125">
        <v>4.948115390046272</v>
      </c>
      <c r="AZ125">
        <v>4.268393200715217</v>
      </c>
    </row>
    <row r="126" spans="1:52">
      <c r="A126" s="2">
        <v>44981</v>
      </c>
      <c r="B126">
        <v>1144.113459456871</v>
      </c>
      <c r="C126">
        <v>-0.007286075763805022</v>
      </c>
      <c r="AN126" s="2">
        <v>44981</v>
      </c>
      <c r="AO126">
        <v>0.003758209514387161</v>
      </c>
      <c r="AP126">
        <v>239.6965209323027</v>
      </c>
      <c r="AQ126">
        <v>13.38068839730226</v>
      </c>
      <c r="AR126">
        <v>0.06661312223141951</v>
      </c>
      <c r="AS126">
        <v>18.28379873603254</v>
      </c>
      <c r="AT126">
        <v>0.3541095009216179</v>
      </c>
      <c r="AU126">
        <v>13.12884070216732</v>
      </c>
      <c r="AV126">
        <v>9.889406345454681</v>
      </c>
      <c r="AW126">
        <v>1.06457070744002</v>
      </c>
      <c r="AX126">
        <v>78.50388603128673</v>
      </c>
      <c r="AY126">
        <v>4.97560860683104</v>
      </c>
      <c r="AZ126">
        <v>4.36712622984778</v>
      </c>
    </row>
    <row r="127" spans="1:52">
      <c r="A127" s="2">
        <v>44982</v>
      </c>
      <c r="B127">
        <v>1094.018165642166</v>
      </c>
      <c r="C127">
        <v>-0.04378524996855337</v>
      </c>
      <c r="AN127" s="2">
        <v>44982</v>
      </c>
      <c r="AO127">
        <v>0.003707502357396112</v>
      </c>
      <c r="AP127">
        <v>239.8418326548316</v>
      </c>
      <c r="AQ127">
        <v>13.6412050173492</v>
      </c>
      <c r="AR127">
        <v>0.06532396561734935</v>
      </c>
      <c r="AS127">
        <v>17.85037442478606</v>
      </c>
      <c r="AT127">
        <v>0.345893102951809</v>
      </c>
      <c r="AU127">
        <v>13.25326496733948</v>
      </c>
      <c r="AV127">
        <v>10.13177905070814</v>
      </c>
      <c r="AW127">
        <v>1.06668391758768</v>
      </c>
      <c r="AX127">
        <v>80.17242337627678</v>
      </c>
      <c r="AY127">
        <v>4.930729082777811</v>
      </c>
      <c r="AZ127">
        <v>4.476383416370428</v>
      </c>
    </row>
    <row r="128" spans="1:52">
      <c r="A128" s="2">
        <v>44983</v>
      </c>
      <c r="B128">
        <v>1081.340342524263</v>
      </c>
      <c r="C128">
        <v>-0.01158831134258242</v>
      </c>
      <c r="AN128" s="2">
        <v>44983</v>
      </c>
      <c r="AO128">
        <v>0.003667071705481108</v>
      </c>
      <c r="AP128">
        <v>239.604230960995</v>
      </c>
      <c r="AQ128">
        <v>13.61357007579375</v>
      </c>
      <c r="AR128">
        <v>0.06515009898791146</v>
      </c>
      <c r="AS128">
        <v>17.5440127230066</v>
      </c>
      <c r="AT128">
        <v>0.3414799400250632</v>
      </c>
      <c r="AU128">
        <v>13.31892563862397</v>
      </c>
      <c r="AV128">
        <v>10.13056834829668</v>
      </c>
      <c r="AW128">
        <v>1.076157520577126</v>
      </c>
      <c r="AX128">
        <v>80.42296478896449</v>
      </c>
      <c r="AY128">
        <v>5.012738976336498</v>
      </c>
      <c r="AZ128">
        <v>4.529665399243932</v>
      </c>
    </row>
    <row r="129" spans="1:52">
      <c r="A129" s="2">
        <v>44984</v>
      </c>
      <c r="B129">
        <v>1107.153791836018</v>
      </c>
      <c r="C129">
        <v>0.02387171577405112</v>
      </c>
      <c r="AN129" s="2">
        <v>44984</v>
      </c>
      <c r="AO129">
        <v>0.003716826281872316</v>
      </c>
      <c r="AP129">
        <v>227.8680339241737</v>
      </c>
      <c r="AQ129">
        <v>13.52490463756654</v>
      </c>
      <c r="AR129">
        <v>0.06749490602154783</v>
      </c>
      <c r="AS129">
        <v>17.16352721330598</v>
      </c>
      <c r="AT129">
        <v>0.3267026401688815</v>
      </c>
      <c r="AU129">
        <v>13.92154604370096</v>
      </c>
      <c r="AV129">
        <v>9.998584914732158</v>
      </c>
      <c r="AW129">
        <v>1.127232047174281</v>
      </c>
      <c r="AX129">
        <v>82.47256396169077</v>
      </c>
      <c r="AY129">
        <v>5.005168571134255</v>
      </c>
      <c r="AZ129">
        <v>4.343054041026646</v>
      </c>
    </row>
    <row r="130" spans="1:52">
      <c r="A130" s="2">
        <v>44985</v>
      </c>
      <c r="B130">
        <v>1086.909902449892</v>
      </c>
      <c r="C130">
        <v>-0.01828462272847808</v>
      </c>
      <c r="AN130" s="2">
        <v>44985</v>
      </c>
      <c r="AO130">
        <v>0.003654750321029471</v>
      </c>
      <c r="AP130">
        <v>226.2548495785233</v>
      </c>
      <c r="AQ130">
        <v>13.66144594637634</v>
      </c>
      <c r="AR130">
        <v>0.06654264953896016</v>
      </c>
      <c r="AS130">
        <v>17.01570800443886</v>
      </c>
      <c r="AT130">
        <v>0.3251851830074838</v>
      </c>
      <c r="AU130">
        <v>13.99319538137824</v>
      </c>
      <c r="AV130">
        <v>9.959854797734014</v>
      </c>
      <c r="AW130">
        <v>1.132864827611836</v>
      </c>
      <c r="AX130">
        <v>83.89179997464184</v>
      </c>
      <c r="AY130">
        <v>5.036745828506628</v>
      </c>
      <c r="AZ130">
        <v>4.385046778142775</v>
      </c>
    </row>
    <row r="131" spans="1:52">
      <c r="A131" s="2">
        <v>44986</v>
      </c>
      <c r="B131">
        <v>1062.536659523234</v>
      </c>
      <c r="C131">
        <v>-0.02242434526700021</v>
      </c>
      <c r="AN131" s="2">
        <v>44986</v>
      </c>
      <c r="AO131">
        <v>0.003628092696043397</v>
      </c>
      <c r="AP131">
        <v>229.0879786650476</v>
      </c>
      <c r="AQ131">
        <v>13.48871791707213</v>
      </c>
      <c r="AR131">
        <v>0.06614229609254733</v>
      </c>
      <c r="AS131">
        <v>16.99080072212075</v>
      </c>
      <c r="AT131">
        <v>0.3212045867377941</v>
      </c>
      <c r="AU131">
        <v>13.57941334318501</v>
      </c>
      <c r="AV131">
        <v>10.1039680301339</v>
      </c>
      <c r="AW131">
        <v>1.144550457364645</v>
      </c>
      <c r="AX131">
        <v>84.60635107535869</v>
      </c>
      <c r="AY131">
        <v>5.093276806755485</v>
      </c>
      <c r="AZ131">
        <v>4.489335582037516</v>
      </c>
    </row>
    <row r="132" spans="1:52">
      <c r="A132" s="2">
        <v>44987</v>
      </c>
      <c r="B132">
        <v>1097.066854583451</v>
      </c>
      <c r="C132">
        <v>0.03249788583832114</v>
      </c>
      <c r="AN132" s="2">
        <v>44987</v>
      </c>
      <c r="AO132">
        <v>0.003672268516314736</v>
      </c>
      <c r="AP132">
        <v>231.3259619941462</v>
      </c>
      <c r="AQ132">
        <v>13.33732985780349</v>
      </c>
      <c r="AR132">
        <v>0.06602956788914975</v>
      </c>
      <c r="AS132">
        <v>17.36871335971059</v>
      </c>
      <c r="AT132">
        <v>0.3305492567790663</v>
      </c>
      <c r="AU132">
        <v>13.30495072098669</v>
      </c>
      <c r="AV132">
        <v>10.15493109024083</v>
      </c>
      <c r="AW132">
        <v>1.110168100690444</v>
      </c>
      <c r="AX132">
        <v>84.00330798677973</v>
      </c>
      <c r="AY132">
        <v>5.130859643920492</v>
      </c>
      <c r="AZ132">
        <v>4.470288218153644</v>
      </c>
    </row>
    <row r="133" spans="1:52">
      <c r="A133" s="2">
        <v>44988</v>
      </c>
      <c r="B133">
        <v>1075.052782035918</v>
      </c>
      <c r="C133">
        <v>-0.02006629993018216</v>
      </c>
      <c r="AN133" s="2">
        <v>44988</v>
      </c>
      <c r="AO133">
        <v>0.003620142550702506</v>
      </c>
      <c r="AP133">
        <v>233.3350906814846</v>
      </c>
      <c r="AQ133">
        <v>13.52370623362249</v>
      </c>
      <c r="AR133">
        <v>0.06524854982674468</v>
      </c>
      <c r="AS133">
        <v>17.24886230566838</v>
      </c>
      <c r="AT133">
        <v>0.3266603326455351</v>
      </c>
      <c r="AU133">
        <v>13.44183447233575</v>
      </c>
      <c r="AV133">
        <v>10.26020398838875</v>
      </c>
      <c r="AW133">
        <v>1.126666384565975</v>
      </c>
      <c r="AX133">
        <v>83.63751089406404</v>
      </c>
      <c r="AY133">
        <v>5.13988473345474</v>
      </c>
      <c r="AZ133">
        <v>4.450853649330332</v>
      </c>
    </row>
    <row r="134" spans="1:52">
      <c r="A134" s="2">
        <v>44989</v>
      </c>
      <c r="B134">
        <v>1031.287786718214</v>
      </c>
      <c r="C134">
        <v>-0.0407096247263532</v>
      </c>
      <c r="AN134" s="2">
        <v>44989</v>
      </c>
      <c r="AO134">
        <v>0.003646783011224086</v>
      </c>
      <c r="AP134">
        <v>228.7020226734305</v>
      </c>
      <c r="AQ134">
        <v>13.56816793797947</v>
      </c>
      <c r="AR134">
        <v>0.06573099985776859</v>
      </c>
      <c r="AS134">
        <v>17.24952486657983</v>
      </c>
      <c r="AT134">
        <v>0.3241361001698063</v>
      </c>
      <c r="AU134">
        <v>13.65832587312933</v>
      </c>
      <c r="AV134">
        <v>10.31721785943212</v>
      </c>
      <c r="AW134">
        <v>1.121837764318691</v>
      </c>
      <c r="AX134">
        <v>84.20596527116079</v>
      </c>
      <c r="AY134">
        <v>5.066812803981096</v>
      </c>
      <c r="AZ134">
        <v>4.476626883454164</v>
      </c>
    </row>
    <row r="135" spans="1:52">
      <c r="A135" s="2">
        <v>44990</v>
      </c>
      <c r="B135">
        <v>1015.545128886591</v>
      </c>
      <c r="C135">
        <v>-0.01526504825749952</v>
      </c>
      <c r="AN135" s="2">
        <v>44990</v>
      </c>
      <c r="AO135">
        <v>0.003593656927826783</v>
      </c>
      <c r="AP135">
        <v>229.5804995239974</v>
      </c>
      <c r="AQ135">
        <v>13.56139522015995</v>
      </c>
      <c r="AR135">
        <v>0.06486344023479275</v>
      </c>
      <c r="AS135">
        <v>16.78861685447355</v>
      </c>
      <c r="AT135">
        <v>0.3200486049163896</v>
      </c>
      <c r="AU135">
        <v>13.71364609890732</v>
      </c>
      <c r="AV135">
        <v>10.39089220592547</v>
      </c>
      <c r="AW135">
        <v>1.127685682616435</v>
      </c>
      <c r="AX135">
        <v>86.05055985204044</v>
      </c>
      <c r="AY135">
        <v>5.106370266086683</v>
      </c>
      <c r="AZ135">
        <v>4.558197228168065</v>
      </c>
    </row>
    <row r="136" spans="1:52">
      <c r="A136" s="2">
        <v>44991</v>
      </c>
      <c r="B136">
        <v>1021.035788683697</v>
      </c>
      <c r="C136">
        <v>0.005406613296571328</v>
      </c>
      <c r="AN136" s="2">
        <v>44991</v>
      </c>
      <c r="AO136">
        <v>0.003555167422620636</v>
      </c>
      <c r="AP136">
        <v>233.6556618247045</v>
      </c>
      <c r="AQ136">
        <v>12.93855955764574</v>
      </c>
      <c r="AR136">
        <v>0.06385006358951653</v>
      </c>
      <c r="AS136">
        <v>16.9727763264443</v>
      </c>
      <c r="AT136">
        <v>0.3154451519383368</v>
      </c>
      <c r="AU136">
        <v>13.58828014913661</v>
      </c>
      <c r="AV136">
        <v>10.08482781131388</v>
      </c>
      <c r="AW136">
        <v>1.11657987037756</v>
      </c>
      <c r="AX136">
        <v>86.32714815045112</v>
      </c>
      <c r="AY136">
        <v>5.269016402380347</v>
      </c>
      <c r="AZ136">
        <v>4.927871361172711</v>
      </c>
    </row>
    <row r="137" spans="1:52">
      <c r="A137" s="2">
        <v>44992</v>
      </c>
      <c r="B137">
        <v>1020.238689232166</v>
      </c>
      <c r="C137">
        <v>-0.0007806772890484037</v>
      </c>
      <c r="AN137" s="2">
        <v>44992</v>
      </c>
      <c r="AO137">
        <v>0.003553202449528576</v>
      </c>
      <c r="AP137">
        <v>237.739603127796</v>
      </c>
      <c r="AQ137">
        <v>13.07449370417301</v>
      </c>
      <c r="AR137">
        <v>0.06364124077384069</v>
      </c>
      <c r="AS137">
        <v>16.94355219376789</v>
      </c>
      <c r="AT137">
        <v>0.3154884283555899</v>
      </c>
      <c r="AU137">
        <v>13.61361251334297</v>
      </c>
      <c r="AV137">
        <v>10.1701019097751</v>
      </c>
      <c r="AW137">
        <v>1.090256235059441</v>
      </c>
      <c r="AX137">
        <v>86.47866065240254</v>
      </c>
      <c r="AY137">
        <v>5.340052650869271</v>
      </c>
      <c r="AZ137">
        <v>4.813136928562531</v>
      </c>
    </row>
    <row r="138" spans="1:52">
      <c r="A138" s="2">
        <v>44993</v>
      </c>
      <c r="B138">
        <v>1014.49031661503</v>
      </c>
      <c r="C138">
        <v>-0.005634340941787275</v>
      </c>
      <c r="AN138" s="2">
        <v>44993</v>
      </c>
      <c r="AO138">
        <v>0.003571431468659283</v>
      </c>
      <c r="AP138">
        <v>236.7830796034177</v>
      </c>
      <c r="AQ138">
        <v>12.9935208246168</v>
      </c>
      <c r="AR138">
        <v>0.06358723391952867</v>
      </c>
      <c r="AS138">
        <v>16.92199896414968</v>
      </c>
      <c r="AT138">
        <v>0.3127676568982753</v>
      </c>
      <c r="AU138">
        <v>13.36320658144377</v>
      </c>
      <c r="AV138">
        <v>10.25941504921025</v>
      </c>
      <c r="AW138">
        <v>1.107987249265463</v>
      </c>
      <c r="AX138">
        <v>84.96607453396361</v>
      </c>
      <c r="AY138">
        <v>5.425372585721974</v>
      </c>
      <c r="AZ138">
        <v>4.898829622838575</v>
      </c>
    </row>
    <row r="139" spans="1:52">
      <c r="A139" s="2">
        <v>44994</v>
      </c>
      <c r="B139">
        <v>971.3462079011903</v>
      </c>
      <c r="C139">
        <v>-0.04252786646381734</v>
      </c>
      <c r="AN139" s="2">
        <v>44994</v>
      </c>
      <c r="AO139">
        <v>0.003494119578100304</v>
      </c>
      <c r="AP139">
        <v>235.2846653789152</v>
      </c>
      <c r="AQ139">
        <v>12.95798888571667</v>
      </c>
      <c r="AR139">
        <v>0.06190684105444973</v>
      </c>
      <c r="AS139">
        <v>16.31546551963022</v>
      </c>
      <c r="AT139">
        <v>0.3012533537657245</v>
      </c>
      <c r="AU139">
        <v>13.45480814514613</v>
      </c>
      <c r="AV139">
        <v>10.24339591340628</v>
      </c>
      <c r="AW139">
        <v>1.111440350277545</v>
      </c>
      <c r="AX139">
        <v>88.35894052942835</v>
      </c>
      <c r="AY139">
        <v>5.695467083768636</v>
      </c>
      <c r="AZ139">
        <v>4.9939680140584</v>
      </c>
    </row>
    <row r="140" spans="1:52">
      <c r="A140" s="2">
        <v>44995</v>
      </c>
      <c r="B140">
        <v>922.275235885734</v>
      </c>
      <c r="C140">
        <v>-0.05051851916062455</v>
      </c>
      <c r="AN140" s="2">
        <v>44995</v>
      </c>
      <c r="AO140">
        <v>0.003537946477144001</v>
      </c>
      <c r="AP140">
        <v>230.011354402093</v>
      </c>
      <c r="AQ140">
        <v>13.20152585090746</v>
      </c>
      <c r="AR140">
        <v>0.06277088404411624</v>
      </c>
      <c r="AS140">
        <v>16.0821308191105</v>
      </c>
      <c r="AT140">
        <v>0.2966567602962242</v>
      </c>
      <c r="AU140">
        <v>13.62239481427839</v>
      </c>
      <c r="AV140">
        <v>10.14048929107193</v>
      </c>
      <c r="AW140">
        <v>1.10435327470077</v>
      </c>
      <c r="AX140">
        <v>87.43904545283819</v>
      </c>
      <c r="AY140">
        <v>5.765455500282782</v>
      </c>
      <c r="AZ140">
        <v>5.000219772567859</v>
      </c>
    </row>
    <row r="141" spans="1:52">
      <c r="A141" s="2">
        <v>44996</v>
      </c>
      <c r="B141">
        <v>939.3359065271565</v>
      </c>
      <c r="C141">
        <v>0.0184984590039845</v>
      </c>
      <c r="AN141" s="2">
        <v>44996</v>
      </c>
      <c r="AO141">
        <v>0.003622870812929745</v>
      </c>
      <c r="AP141">
        <v>228.5327282005314</v>
      </c>
      <c r="AQ141">
        <v>13.21502726997928</v>
      </c>
      <c r="AR141">
        <v>0.06404437231272586</v>
      </c>
      <c r="AS141">
        <v>16.41152243123255</v>
      </c>
      <c r="AT141">
        <v>0.3005386410404385</v>
      </c>
      <c r="AU141">
        <v>14.06416875205893</v>
      </c>
      <c r="AV141">
        <v>9.938876923008554</v>
      </c>
      <c r="AW141">
        <v>1.122646744562376</v>
      </c>
      <c r="AX141">
        <v>84.88351932865447</v>
      </c>
      <c r="AY141">
        <v>5.556118385678015</v>
      </c>
      <c r="AZ141">
        <v>4.911779991726985</v>
      </c>
    </row>
    <row r="142" spans="1:52">
      <c r="A142" s="2">
        <v>44997</v>
      </c>
      <c r="B142">
        <v>931.9123263667775</v>
      </c>
      <c r="C142">
        <v>-0.007903009039465836</v>
      </c>
      <c r="AN142" s="2">
        <v>44997</v>
      </c>
      <c r="AO142">
        <v>0.003534031367024928</v>
      </c>
      <c r="AP142">
        <v>234.1265675864027</v>
      </c>
      <c r="AQ142">
        <v>13.22462145551666</v>
      </c>
      <c r="AR142">
        <v>0.0616845976590121</v>
      </c>
      <c r="AS142">
        <v>16.56819942226284</v>
      </c>
      <c r="AT142">
        <v>0.2994003617706323</v>
      </c>
      <c r="AU142">
        <v>14.41511512719007</v>
      </c>
      <c r="AV142">
        <v>10.01721428931516</v>
      </c>
      <c r="AW142">
        <v>1.137375682457262</v>
      </c>
      <c r="AX142">
        <v>84.232287309245</v>
      </c>
      <c r="AY142">
        <v>5.54266385785366</v>
      </c>
      <c r="AZ142">
        <v>4.986476190221032</v>
      </c>
    </row>
    <row r="143" spans="1:52">
      <c r="A143" s="2">
        <v>44998</v>
      </c>
      <c r="B143">
        <v>1005.615578383132</v>
      </c>
      <c r="C143">
        <v>0.07908818236550208</v>
      </c>
      <c r="AN143" s="2">
        <v>44998</v>
      </c>
      <c r="AO143">
        <v>0.002863193056536824</v>
      </c>
      <c r="AP143">
        <v>244.1018381394064</v>
      </c>
      <c r="AQ143">
        <v>12.80460214309613</v>
      </c>
      <c r="AR143">
        <v>0.05142234170853199</v>
      </c>
      <c r="AS143">
        <v>24.05607040400066</v>
      </c>
      <c r="AT143">
        <v>0.3479786926702772</v>
      </c>
      <c r="AU143">
        <v>14.3944568376241</v>
      </c>
      <c r="AV143">
        <v>11.49472877309047</v>
      </c>
      <c r="AW143">
        <v>1.177047586162242</v>
      </c>
      <c r="AX143">
        <v>69.68826268039393</v>
      </c>
      <c r="AY143">
        <v>5.020802982397123</v>
      </c>
      <c r="AZ143">
        <v>5.298566045227528</v>
      </c>
    </row>
    <row r="144" spans="1:52">
      <c r="A144" s="2">
        <v>44999</v>
      </c>
      <c r="B144">
        <v>1045.588174497361</v>
      </c>
      <c r="C144">
        <v>0.0397493803531741</v>
      </c>
      <c r="AN144" s="2">
        <v>44999</v>
      </c>
      <c r="AO144">
        <v>0.002719604469271855</v>
      </c>
      <c r="AP144">
        <v>243.6900826358696</v>
      </c>
      <c r="AQ144">
        <v>12.94170019302492</v>
      </c>
      <c r="AR144">
        <v>0.05055428603504022</v>
      </c>
      <c r="AS144">
        <v>24.14209489834193</v>
      </c>
      <c r="AT144">
        <v>0.3390713322142178</v>
      </c>
      <c r="AU144">
        <v>14.50559210237995</v>
      </c>
      <c r="AV144">
        <v>11.55293018544902</v>
      </c>
      <c r="AW144">
        <v>1.170117024022826</v>
      </c>
      <c r="AX144">
        <v>70.10948478308345</v>
      </c>
      <c r="AY144">
        <v>5.187261720725191</v>
      </c>
      <c r="AZ144">
        <v>5.442095202710664</v>
      </c>
    </row>
    <row r="145" spans="1:52">
      <c r="A145" s="2">
        <v>45000</v>
      </c>
      <c r="B145">
        <v>1068.496443936542</v>
      </c>
      <c r="C145">
        <v>0.02190945727766458</v>
      </c>
      <c r="AN145" s="2">
        <v>45000</v>
      </c>
      <c r="AO145">
        <v>0.002710230076268908</v>
      </c>
      <c r="AP145">
        <v>248.880669328155</v>
      </c>
      <c r="AQ145">
        <v>12.8321890798813</v>
      </c>
      <c r="AR145">
        <v>0.05078397446748085</v>
      </c>
      <c r="AS145">
        <v>24.56567238279358</v>
      </c>
      <c r="AT145">
        <v>0.3454274676907422</v>
      </c>
      <c r="AU145">
        <v>14.27624981545958</v>
      </c>
      <c r="AV145">
        <v>11.53143989037641</v>
      </c>
      <c r="AW145">
        <v>1.145799499706991</v>
      </c>
      <c r="AX145">
        <v>71.31396617950827</v>
      </c>
      <c r="AY145">
        <v>5.15812594205446</v>
      </c>
      <c r="AZ145">
        <v>5.333324791415031</v>
      </c>
    </row>
    <row r="146" spans="1:52">
      <c r="A146" s="2">
        <v>45001</v>
      </c>
      <c r="B146">
        <v>1012.503889549484</v>
      </c>
      <c r="C146">
        <v>-0.05240312656612178</v>
      </c>
      <c r="AN146" s="2">
        <v>45001</v>
      </c>
      <c r="AO146">
        <v>0.002605999382970485</v>
      </c>
      <c r="AP146">
        <v>250.3946779846777</v>
      </c>
      <c r="AQ146">
        <v>12.95209499069071</v>
      </c>
      <c r="AR146">
        <v>0.04961867503764349</v>
      </c>
      <c r="AS146">
        <v>23.82679328509135</v>
      </c>
      <c r="AT146">
        <v>0.3298786221150894</v>
      </c>
      <c r="AU146">
        <v>14.50464274534477</v>
      </c>
      <c r="AV146">
        <v>11.617142080364</v>
      </c>
      <c r="AW146">
        <v>1.164433943690917</v>
      </c>
      <c r="AX146">
        <v>72.50189712155189</v>
      </c>
      <c r="AY146">
        <v>5.300163160919789</v>
      </c>
      <c r="AZ146">
        <v>5.565675092113891</v>
      </c>
    </row>
    <row r="147" spans="1:52">
      <c r="A147" s="2">
        <v>45002</v>
      </c>
      <c r="B147">
        <v>1037.484595871544</v>
      </c>
      <c r="C147">
        <v>0.02467220776127066</v>
      </c>
      <c r="AN147" s="2">
        <v>45002</v>
      </c>
      <c r="AO147">
        <v>0.002602753398377968</v>
      </c>
      <c r="AP147">
        <v>256.398910719076</v>
      </c>
      <c r="AQ147">
        <v>13.01401748815662</v>
      </c>
      <c r="AR147">
        <v>0.05018127031922088</v>
      </c>
      <c r="AS147">
        <v>23.71119712161865</v>
      </c>
      <c r="AT147">
        <v>0.3145673697234898</v>
      </c>
      <c r="AU147">
        <v>14.83445944289759</v>
      </c>
      <c r="AV147">
        <v>11.47304193154221</v>
      </c>
      <c r="AW147">
        <v>1.177591690696992</v>
      </c>
      <c r="AX147">
        <v>72.01446438818409</v>
      </c>
      <c r="AY147">
        <v>5.318571457349907</v>
      </c>
      <c r="AZ147">
        <v>5.604231238548963</v>
      </c>
    </row>
    <row r="148" spans="1:52">
      <c r="A148" s="2">
        <v>45003</v>
      </c>
      <c r="B148">
        <v>1112.374349018955</v>
      </c>
      <c r="C148">
        <v>0.07218396634072421</v>
      </c>
      <c r="AN148" s="2">
        <v>45003</v>
      </c>
      <c r="AO148">
        <v>0.002545895286922654</v>
      </c>
      <c r="AP148">
        <v>255.4007625471448</v>
      </c>
      <c r="AQ148">
        <v>12.89944917714469</v>
      </c>
      <c r="AR148">
        <v>0.0503860524148487</v>
      </c>
      <c r="AS148">
        <v>24.94193438636467</v>
      </c>
      <c r="AT148">
        <v>0.3281519430168877</v>
      </c>
      <c r="AU148">
        <v>14.68380778836127</v>
      </c>
      <c r="AV148">
        <v>11.34547097315867</v>
      </c>
      <c r="AW148">
        <v>1.176320767388131</v>
      </c>
      <c r="AX148">
        <v>72.62282304027879</v>
      </c>
      <c r="AY148">
        <v>5.217192972688927</v>
      </c>
      <c r="AZ148">
        <v>5.407022529023237</v>
      </c>
    </row>
    <row r="149" spans="1:52">
      <c r="A149" s="2">
        <v>45004</v>
      </c>
      <c r="B149">
        <v>1084.333949027283</v>
      </c>
      <c r="C149">
        <v>-0.02520770100137759</v>
      </c>
      <c r="AN149" s="2">
        <v>45004</v>
      </c>
      <c r="AO149">
        <v>0.002524472525271846</v>
      </c>
      <c r="AP149">
        <v>257.5531192249715</v>
      </c>
      <c r="AQ149">
        <v>13.09507550681941</v>
      </c>
      <c r="AR149">
        <v>0.04985795633087025</v>
      </c>
      <c r="AS149">
        <v>25.04557862152057</v>
      </c>
      <c r="AT149">
        <v>0.326924025884585</v>
      </c>
      <c r="AU149">
        <v>14.15535538439271</v>
      </c>
      <c r="AV149">
        <v>11.56024254492698</v>
      </c>
      <c r="AW149">
        <v>1.184112792319653</v>
      </c>
      <c r="AX149">
        <v>73.71278655608515</v>
      </c>
      <c r="AY149">
        <v>5.161363871046529</v>
      </c>
      <c r="AZ149">
        <v>5.467161943339875</v>
      </c>
    </row>
    <row r="150" spans="1:52">
      <c r="A150" s="2">
        <v>45005</v>
      </c>
      <c r="B150">
        <v>1112.027087420321</v>
      </c>
      <c r="C150">
        <v>0.02553930771777502</v>
      </c>
      <c r="AN150" s="2">
        <v>45005</v>
      </c>
      <c r="AO150">
        <v>0.002130734918896187</v>
      </c>
      <c r="AP150">
        <v>268.7871686215993</v>
      </c>
      <c r="AQ150">
        <v>11.62315274558532</v>
      </c>
      <c r="AR150">
        <v>0.05074424405459362</v>
      </c>
      <c r="AS150">
        <v>30.30779708855282</v>
      </c>
      <c r="AT150">
        <v>0.3581168233416969</v>
      </c>
      <c r="AU150">
        <v>12.94770868124703</v>
      </c>
      <c r="AV150">
        <v>11.57767157381776</v>
      </c>
      <c r="AW150">
        <v>1.090097625404219</v>
      </c>
      <c r="AX150">
        <v>72.08782908193173</v>
      </c>
      <c r="AY150">
        <v>5.690291503363865</v>
      </c>
      <c r="AZ150">
        <v>4.95914278163816</v>
      </c>
    </row>
    <row r="151" spans="1:52">
      <c r="A151" s="2">
        <v>45006</v>
      </c>
      <c r="B151">
        <v>1078.025270248977</v>
      </c>
      <c r="C151">
        <v>-0.03057642889816825</v>
      </c>
      <c r="AN151" s="2">
        <v>45006</v>
      </c>
      <c r="AO151">
        <v>0.002091622566967143</v>
      </c>
      <c r="AP151">
        <v>272.1238070821977</v>
      </c>
      <c r="AQ151">
        <v>11.38101572146007</v>
      </c>
      <c r="AR151">
        <v>0.05101534883906898</v>
      </c>
      <c r="AS151">
        <v>29.90696910850912</v>
      </c>
      <c r="AT151">
        <v>0.351808105959595</v>
      </c>
      <c r="AU151">
        <v>13.25471039884084</v>
      </c>
      <c r="AV151">
        <v>11.93904782228934</v>
      </c>
      <c r="AW151">
        <v>1.109837904347692</v>
      </c>
      <c r="AX151">
        <v>74.2503612397586</v>
      </c>
      <c r="AY151">
        <v>5.460706374041465</v>
      </c>
      <c r="AZ151">
        <v>5.088191811897097</v>
      </c>
    </row>
    <row r="152" spans="1:52">
      <c r="A152" s="2">
        <v>45007</v>
      </c>
      <c r="B152">
        <v>1116.8767255039</v>
      </c>
      <c r="C152">
        <v>0.03603946616757026</v>
      </c>
      <c r="AN152" s="2">
        <v>45007</v>
      </c>
      <c r="AO152">
        <v>0.002140969840586397</v>
      </c>
      <c r="AP152">
        <v>253.3154674094804</v>
      </c>
      <c r="AQ152">
        <v>11.26719315369185</v>
      </c>
      <c r="AR152">
        <v>0.05087123837666382</v>
      </c>
      <c r="AS152">
        <v>30.6374828010356</v>
      </c>
      <c r="AT152">
        <v>0.3626094184732593</v>
      </c>
      <c r="AU152">
        <v>13.23343690563781</v>
      </c>
      <c r="AV152">
        <v>11.85751001442641</v>
      </c>
      <c r="AW152">
        <v>1.112400504668793</v>
      </c>
      <c r="AX152">
        <v>73.70046209431304</v>
      </c>
      <c r="AY152">
        <v>5.565438215439205</v>
      </c>
      <c r="AZ152">
        <v>5.042545309903044</v>
      </c>
    </row>
    <row r="153" spans="1:52">
      <c r="A153" s="2">
        <v>45008</v>
      </c>
      <c r="B153">
        <v>1072.638419298575</v>
      </c>
      <c r="C153">
        <v>-0.03960894268377402</v>
      </c>
      <c r="AN153" s="2">
        <v>45008</v>
      </c>
      <c r="AO153">
        <v>0.002118679910148095</v>
      </c>
      <c r="AP153">
        <v>250.456731178737</v>
      </c>
      <c r="AQ153">
        <v>11.17233657746882</v>
      </c>
      <c r="AR153">
        <v>0.05073438169249905</v>
      </c>
      <c r="AS153">
        <v>30.36373576448407</v>
      </c>
      <c r="AT153">
        <v>0.3627619610930177</v>
      </c>
      <c r="AU153">
        <v>13.44464360085093</v>
      </c>
      <c r="AV153">
        <v>11.9822651406083</v>
      </c>
      <c r="AW153">
        <v>1.119461613887327</v>
      </c>
      <c r="AX153">
        <v>73.61926144664341</v>
      </c>
      <c r="AY153">
        <v>5.625046072769364</v>
      </c>
      <c r="AZ153">
        <v>5.041078512522664</v>
      </c>
    </row>
    <row r="154" spans="1:52">
      <c r="A154" s="2">
        <v>45009</v>
      </c>
      <c r="B154">
        <v>1109.306965708164</v>
      </c>
      <c r="C154">
        <v>0.03418537481956618</v>
      </c>
      <c r="AN154" s="2">
        <v>45009</v>
      </c>
      <c r="AO154">
        <v>0.002110347017364511</v>
      </c>
      <c r="AP154">
        <v>250.7685938370059</v>
      </c>
      <c r="AQ154">
        <v>10.86684259916474</v>
      </c>
      <c r="AR154">
        <v>0.05013345087759289</v>
      </c>
      <c r="AS154">
        <v>30.93665440016651</v>
      </c>
      <c r="AT154">
        <v>0.3663453548829942</v>
      </c>
      <c r="AU154">
        <v>13.51899465793149</v>
      </c>
      <c r="AV154">
        <v>11.87773320491414</v>
      </c>
      <c r="AW154">
        <v>1.129653813223188</v>
      </c>
      <c r="AX154">
        <v>74.42305343416619</v>
      </c>
      <c r="AY154">
        <v>5.627925219012599</v>
      </c>
      <c r="AZ154">
        <v>4.975561405804815</v>
      </c>
    </row>
    <row r="155" spans="1:52">
      <c r="A155" s="2">
        <v>45010</v>
      </c>
      <c r="B155">
        <v>1063.378662244608</v>
      </c>
      <c r="C155">
        <v>-0.04140269995892054</v>
      </c>
      <c r="AN155" s="2">
        <v>45010</v>
      </c>
      <c r="AO155">
        <v>0.002091016308374805</v>
      </c>
      <c r="AP155">
        <v>248.6884287390712</v>
      </c>
      <c r="AQ155">
        <v>11.01768668177835</v>
      </c>
      <c r="AR155">
        <v>0.04992693190571171</v>
      </c>
      <c r="AS155">
        <v>30.36921258810112</v>
      </c>
      <c r="AT155">
        <v>0.3594948287625774</v>
      </c>
      <c r="AU155">
        <v>13.76324296680402</v>
      </c>
      <c r="AV155">
        <v>11.95602828049094</v>
      </c>
      <c r="AW155">
        <v>1.143901150120812</v>
      </c>
      <c r="AX155">
        <v>73.84080341280227</v>
      </c>
      <c r="AY155">
        <v>5.800490871190248</v>
      </c>
      <c r="AZ155">
        <v>4.927723701726747</v>
      </c>
    </row>
    <row r="156" spans="1:52">
      <c r="A156" s="2">
        <v>45011</v>
      </c>
      <c r="B156">
        <v>1049.983053312882</v>
      </c>
      <c r="C156">
        <v>-0.01259721433891658</v>
      </c>
      <c r="AN156" s="2">
        <v>45011</v>
      </c>
      <c r="AO156">
        <v>0.002062810369478299</v>
      </c>
      <c r="AP156">
        <v>251.312925360723</v>
      </c>
      <c r="AQ156">
        <v>11.08152112510907</v>
      </c>
      <c r="AR156">
        <v>0.04954309318244937</v>
      </c>
      <c r="AS156">
        <v>29.97218397848659</v>
      </c>
      <c r="AT156">
        <v>0.354865234843089</v>
      </c>
      <c r="AU156">
        <v>14.01023983570502</v>
      </c>
      <c r="AV156">
        <v>12.05717173455341</v>
      </c>
      <c r="AW156">
        <v>1.156740579558897</v>
      </c>
      <c r="AX156">
        <v>74.3333851234116</v>
      </c>
      <c r="AY156">
        <v>5.796167644624598</v>
      </c>
      <c r="AZ156">
        <v>4.919943209326113</v>
      </c>
    </row>
    <row r="157" spans="1:52">
      <c r="A157" s="2">
        <v>45012</v>
      </c>
      <c r="B157">
        <v>1073.178491386263</v>
      </c>
      <c r="C157">
        <v>0.02209124994941036</v>
      </c>
      <c r="AN157" s="2">
        <v>45012</v>
      </c>
      <c r="AO157">
        <v>0.002086050742790739</v>
      </c>
      <c r="AP157">
        <v>217.6889017817631</v>
      </c>
      <c r="AQ157">
        <v>11.01927794518403</v>
      </c>
      <c r="AR157">
        <v>0.04544681092495843</v>
      </c>
      <c r="AS157">
        <v>28.64764402228261</v>
      </c>
      <c r="AT157">
        <v>0.3159507266216079</v>
      </c>
      <c r="AU157">
        <v>14.10828513262285</v>
      </c>
      <c r="AV157">
        <v>13.88417199480403</v>
      </c>
      <c r="AW157">
        <v>1.263331268856483</v>
      </c>
      <c r="AX157">
        <v>82.45429350395574</v>
      </c>
      <c r="AY157">
        <v>5.997101899521264</v>
      </c>
      <c r="AZ157">
        <v>5.177558072240281</v>
      </c>
    </row>
    <row r="158" spans="1:52">
      <c r="A158" s="2">
        <v>45013</v>
      </c>
      <c r="B158">
        <v>1026.416370627082</v>
      </c>
      <c r="C158">
        <v>-0.04357347928095046</v>
      </c>
      <c r="AN158" s="2">
        <v>45013</v>
      </c>
      <c r="AO158">
        <v>0.002060868003471001</v>
      </c>
      <c r="AP158">
        <v>214.989166476229</v>
      </c>
      <c r="AQ158">
        <v>11.15332392508417</v>
      </c>
      <c r="AR158">
        <v>0.04508001806855796</v>
      </c>
      <c r="AS158">
        <v>28.69383457307403</v>
      </c>
      <c r="AT158">
        <v>0.3204614242003183</v>
      </c>
      <c r="AU158">
        <v>13.90007068778406</v>
      </c>
      <c r="AV158">
        <v>13.72299261191968</v>
      </c>
      <c r="AW158">
        <v>1.265664609002365</v>
      </c>
      <c r="AX158">
        <v>83.53727484483117</v>
      </c>
      <c r="AY158">
        <v>6.061505264770952</v>
      </c>
      <c r="AZ158">
        <v>5.147445925228598</v>
      </c>
    </row>
    <row r="159" spans="1:52">
      <c r="A159" s="2">
        <v>45014</v>
      </c>
      <c r="B159">
        <v>1052.482767483899</v>
      </c>
      <c r="C159">
        <v>0.02539553888924462</v>
      </c>
      <c r="AN159" s="2">
        <v>45014</v>
      </c>
      <c r="AO159">
        <v>0.002103216067762699</v>
      </c>
      <c r="AP159">
        <v>206.7149669846285</v>
      </c>
      <c r="AQ159">
        <v>11.29957795872421</v>
      </c>
      <c r="AR159">
        <v>0.04466101462983313</v>
      </c>
      <c r="AS159">
        <v>29.03806972737346</v>
      </c>
      <c r="AT159">
        <v>0.3257344796481018</v>
      </c>
      <c r="AU159">
        <v>13.79118780769241</v>
      </c>
      <c r="AV159">
        <v>13.60773061930596</v>
      </c>
      <c r="AW159">
        <v>1.280963710120527</v>
      </c>
      <c r="AX159">
        <v>82.37568405732759</v>
      </c>
      <c r="AY159">
        <v>6.036978259887144</v>
      </c>
      <c r="AZ159">
        <v>5.203928402922383</v>
      </c>
    </row>
    <row r="160" spans="1:52">
      <c r="A160" s="2">
        <v>45015</v>
      </c>
      <c r="B160">
        <v>1081.244600966283</v>
      </c>
      <c r="C160">
        <v>0.02732760513613264</v>
      </c>
      <c r="AN160" s="2">
        <v>45015</v>
      </c>
      <c r="AO160">
        <v>0.002076566047983469</v>
      </c>
      <c r="AP160">
        <v>204.6500624251321</v>
      </c>
      <c r="AQ160">
        <v>10.92254996155963</v>
      </c>
      <c r="AR160">
        <v>0.04537459432952073</v>
      </c>
      <c r="AS160">
        <v>29.55327504895266</v>
      </c>
      <c r="AT160">
        <v>0.3337572929834813</v>
      </c>
      <c r="AU160">
        <v>13.85148956877114</v>
      </c>
      <c r="AV160">
        <v>13.70476671734735</v>
      </c>
      <c r="AW160">
        <v>1.275151498461711</v>
      </c>
      <c r="AX160">
        <v>81.93652625394634</v>
      </c>
      <c r="AY160">
        <v>6.010663394466065</v>
      </c>
      <c r="AZ160">
        <v>5.16778535389717</v>
      </c>
    </row>
    <row r="161" spans="1:52">
      <c r="A161" s="2">
        <v>45016</v>
      </c>
      <c r="B161">
        <v>1068.015691542825</v>
      </c>
      <c r="C161">
        <v>-0.01223489061738281</v>
      </c>
      <c r="AN161" s="2">
        <v>45016</v>
      </c>
      <c r="AO161">
        <v>0.00207807733627467</v>
      </c>
      <c r="AP161">
        <v>205.26563863661</v>
      </c>
      <c r="AQ161">
        <v>11.02958830555088</v>
      </c>
      <c r="AR161">
        <v>0.04489328794129876</v>
      </c>
      <c r="AS161">
        <v>29.14949384260951</v>
      </c>
      <c r="AT161">
        <v>0.3269668756262328</v>
      </c>
      <c r="AU161">
        <v>13.83061883991109</v>
      </c>
      <c r="AV161">
        <v>13.69495274262831</v>
      </c>
      <c r="AW161">
        <v>1.28968762825535</v>
      </c>
      <c r="AX161">
        <v>83.34977178856208</v>
      </c>
      <c r="AY161">
        <v>6.106029706687238</v>
      </c>
      <c r="AZ161">
        <v>5.12736439988156</v>
      </c>
    </row>
    <row r="162" spans="1:52">
      <c r="A162" s="2">
        <v>45017</v>
      </c>
      <c r="B162">
        <v>1099.311889115766</v>
      </c>
      <c r="C162">
        <v>0.02930312524503376</v>
      </c>
      <c r="AN162" s="2">
        <v>45017</v>
      </c>
      <c r="AO162">
        <v>0.002101980865786252</v>
      </c>
      <c r="AP162">
        <v>199.1630710573028</v>
      </c>
      <c r="AQ162">
        <v>10.7956204969849</v>
      </c>
      <c r="AR162">
        <v>0.0453929206315566</v>
      </c>
      <c r="AS162">
        <v>29.70041051274163</v>
      </c>
      <c r="AT162">
        <v>0.336067842070529</v>
      </c>
      <c r="AU162">
        <v>13.82527442239435</v>
      </c>
      <c r="AV162">
        <v>13.59859607037737</v>
      </c>
      <c r="AW162">
        <v>1.272213678288898</v>
      </c>
      <c r="AX162">
        <v>83.59430697773909</v>
      </c>
      <c r="AY162">
        <v>6.082022064511465</v>
      </c>
      <c r="AZ162">
        <v>5.132561714266209</v>
      </c>
    </row>
    <row r="163" spans="1:52">
      <c r="A163" s="2">
        <v>45018</v>
      </c>
      <c r="B163">
        <v>1097.484444242392</v>
      </c>
      <c r="C163">
        <v>-0.001662353415320617</v>
      </c>
      <c r="AN163" s="2">
        <v>45018</v>
      </c>
      <c r="AO163">
        <v>0.002099968181264006</v>
      </c>
      <c r="AP163">
        <v>201.6112853320615</v>
      </c>
      <c r="AQ163">
        <v>10.85737905487872</v>
      </c>
      <c r="AR163">
        <v>0.0453568987886442</v>
      </c>
      <c r="AS163">
        <v>29.43108488783702</v>
      </c>
      <c r="AT163">
        <v>0.3377101290080395</v>
      </c>
      <c r="AU163">
        <v>13.73041688845074</v>
      </c>
      <c r="AV163">
        <v>13.5483907887445</v>
      </c>
      <c r="AW163">
        <v>1.271050225195012</v>
      </c>
      <c r="AX163">
        <v>84.015443238335</v>
      </c>
      <c r="AY163">
        <v>6.105879391265547</v>
      </c>
      <c r="AZ163">
        <v>5.099408373883448</v>
      </c>
    </row>
    <row r="164" spans="1:52">
      <c r="A164" s="2">
        <v>45019</v>
      </c>
      <c r="B164">
        <v>1078.50105605006</v>
      </c>
      <c r="C164">
        <v>-0.01729718201649444</v>
      </c>
      <c r="AN164" s="2">
        <v>45019</v>
      </c>
      <c r="AO164">
        <v>0.002162091207328914</v>
      </c>
      <c r="AP164">
        <v>198.1138750917566</v>
      </c>
      <c r="AQ164">
        <v>10.67468711569198</v>
      </c>
      <c r="AR164">
        <v>0.04481950328050909</v>
      </c>
      <c r="AS164">
        <v>28.4699345709133</v>
      </c>
      <c r="AT164">
        <v>0.3064331688914022</v>
      </c>
      <c r="AU164">
        <v>13.80954364208201</v>
      </c>
      <c r="AV164">
        <v>14.24559739783177</v>
      </c>
      <c r="AW164">
        <v>1.332116272556172</v>
      </c>
      <c r="AX164">
        <v>80.86648664173283</v>
      </c>
      <c r="AY164">
        <v>6.208324870208373</v>
      </c>
      <c r="AZ164">
        <v>5.538519355107297</v>
      </c>
    </row>
    <row r="165" spans="1:52">
      <c r="A165" s="2">
        <v>45020</v>
      </c>
      <c r="B165">
        <v>1077.833342763444</v>
      </c>
      <c r="C165">
        <v>-0.0006191123159967615</v>
      </c>
      <c r="AN165" s="2">
        <v>45020</v>
      </c>
      <c r="AO165">
        <v>0.002184882235635536</v>
      </c>
      <c r="AP165">
        <v>194.562525835228</v>
      </c>
      <c r="AQ165">
        <v>10.66660111029683</v>
      </c>
      <c r="AR165">
        <v>0.04438544366324958</v>
      </c>
      <c r="AS165">
        <v>29.17063367946631</v>
      </c>
      <c r="AT165">
        <v>0.3110946247210436</v>
      </c>
      <c r="AU165">
        <v>13.81334260860236</v>
      </c>
      <c r="AV165">
        <v>13.91582336551266</v>
      </c>
      <c r="AW165">
        <v>1.319019873263268</v>
      </c>
      <c r="AX165">
        <v>80.73814597545578</v>
      </c>
      <c r="AY165">
        <v>6.223238967518778</v>
      </c>
      <c r="AZ165">
        <v>5.577912257805172</v>
      </c>
    </row>
    <row r="166" spans="1:52">
      <c r="A166" s="2">
        <v>45021</v>
      </c>
      <c r="B166">
        <v>1097.662778346696</v>
      </c>
      <c r="C166">
        <v>0.0183974969009697</v>
      </c>
      <c r="AN166" s="2">
        <v>45021</v>
      </c>
      <c r="AO166">
        <v>0.002204265166521777</v>
      </c>
      <c r="AP166">
        <v>197.5445837829782</v>
      </c>
      <c r="AQ166">
        <v>10.68819085739132</v>
      </c>
      <c r="AR166">
        <v>0.04382273320441814</v>
      </c>
      <c r="AS166">
        <v>29.9836426821816</v>
      </c>
      <c r="AT166">
        <v>0.3148127267459655</v>
      </c>
      <c r="AU166">
        <v>13.56346290809934</v>
      </c>
      <c r="AV166">
        <v>14.1372103445516</v>
      </c>
      <c r="AW166">
        <v>1.297468575983447</v>
      </c>
      <c r="AX166">
        <v>79.32386760811831</v>
      </c>
      <c r="AY166">
        <v>6.205614403961118</v>
      </c>
      <c r="AZ166">
        <v>5.5222196380283</v>
      </c>
    </row>
    <row r="167" spans="1:52">
      <c r="A167" s="2">
        <v>45022</v>
      </c>
      <c r="B167">
        <v>1109.240085024561</v>
      </c>
      <c r="C167">
        <v>0.01054723445692751</v>
      </c>
      <c r="AN167" s="2">
        <v>45022</v>
      </c>
      <c r="AO167">
        <v>0.002221480875525464</v>
      </c>
      <c r="AP167">
        <v>198.0790250582184</v>
      </c>
      <c r="AQ167">
        <v>10.86099030904138</v>
      </c>
      <c r="AR167">
        <v>0.04329006054413315</v>
      </c>
      <c r="AS167">
        <v>29.77285831297876</v>
      </c>
      <c r="AT167">
        <v>0.3147023054767324</v>
      </c>
      <c r="AU167">
        <v>13.54648758651076</v>
      </c>
      <c r="AV167">
        <v>14.34214952813544</v>
      </c>
      <c r="AW167">
        <v>1.278114587073986</v>
      </c>
      <c r="AX167">
        <v>79.9310021636396</v>
      </c>
      <c r="AY167">
        <v>6.247318530048302</v>
      </c>
      <c r="AZ167">
        <v>5.457552977616554</v>
      </c>
    </row>
    <row r="168" spans="1:52">
      <c r="A168" s="2">
        <v>45023</v>
      </c>
      <c r="B168">
        <v>1096.6117771707</v>
      </c>
      <c r="C168">
        <v>-0.01138464794443583</v>
      </c>
      <c r="AN168" s="2">
        <v>45023</v>
      </c>
      <c r="AO168">
        <v>0.002207248701102294</v>
      </c>
      <c r="AP168">
        <v>200.3830010190903</v>
      </c>
      <c r="AQ168">
        <v>10.93319879149503</v>
      </c>
      <c r="AR168">
        <v>0.04368964268447854</v>
      </c>
      <c r="AS168">
        <v>29.85772098667622</v>
      </c>
      <c r="AT168">
        <v>0.3129217567232587</v>
      </c>
      <c r="AU168">
        <v>13.72178155253584</v>
      </c>
      <c r="AV168">
        <v>14.45348443081259</v>
      </c>
      <c r="AW168">
        <v>1.229053159779693</v>
      </c>
      <c r="AX168">
        <v>81.02073077809881</v>
      </c>
      <c r="AY168">
        <v>6.287349744491193</v>
      </c>
      <c r="AZ168">
        <v>5.394152182666267</v>
      </c>
    </row>
    <row r="169" spans="1:52">
      <c r="A169" s="2">
        <v>45024</v>
      </c>
      <c r="B169">
        <v>1088.020688249652</v>
      </c>
      <c r="C169">
        <v>-0.007834211796643231</v>
      </c>
      <c r="AN169" s="2">
        <v>45024</v>
      </c>
      <c r="AO169">
        <v>0.002198757471541328</v>
      </c>
      <c r="AP169">
        <v>198.7558827242704</v>
      </c>
      <c r="AQ169">
        <v>10.71698288504937</v>
      </c>
      <c r="AR169">
        <v>0.04348081355422775</v>
      </c>
      <c r="AS169">
        <v>29.69620511534479</v>
      </c>
      <c r="AT169">
        <v>0.3122018522345156</v>
      </c>
      <c r="AU169">
        <v>13.77305562660878</v>
      </c>
      <c r="AV169">
        <v>14.57007948721438</v>
      </c>
      <c r="AW169">
        <v>1.253815996167529</v>
      </c>
      <c r="AX169">
        <v>80.8016286582551</v>
      </c>
      <c r="AY169">
        <v>6.279036352727193</v>
      </c>
      <c r="AZ169">
        <v>5.467834174865288</v>
      </c>
    </row>
    <row r="170" spans="1:52">
      <c r="A170" s="2">
        <v>45025</v>
      </c>
      <c r="B170">
        <v>1077.905368150807</v>
      </c>
      <c r="C170">
        <v>-0.009296992426787054</v>
      </c>
      <c r="AN170" s="2">
        <v>45025</v>
      </c>
      <c r="AO170">
        <v>0.002176193181344767</v>
      </c>
      <c r="AP170">
        <v>195.6860802116195</v>
      </c>
      <c r="AQ170">
        <v>10.82141997622352</v>
      </c>
      <c r="AR170">
        <v>0.0434160286189193</v>
      </c>
      <c r="AS170">
        <v>29.52601139714638</v>
      </c>
      <c r="AT170">
        <v>0.3092772526842669</v>
      </c>
      <c r="AU170">
        <v>13.84833109234883</v>
      </c>
      <c r="AV170">
        <v>14.54306596146232</v>
      </c>
      <c r="AW170">
        <v>1.273706770990157</v>
      </c>
      <c r="AX170">
        <v>80.37823375774728</v>
      </c>
      <c r="AY170">
        <v>6.35802995793146</v>
      </c>
      <c r="AZ170">
        <v>5.468748422656534</v>
      </c>
    </row>
    <row r="171" spans="1:52">
      <c r="A171" s="2">
        <v>45026</v>
      </c>
      <c r="B171">
        <v>1085.775674921202</v>
      </c>
      <c r="C171">
        <v>0.007301482117949343</v>
      </c>
      <c r="AN171" s="2">
        <v>45026</v>
      </c>
      <c r="AO171">
        <v>0.002402853713299436</v>
      </c>
      <c r="AP171">
        <v>187.4331096137922</v>
      </c>
      <c r="AQ171">
        <v>10.7147508097356</v>
      </c>
      <c r="AR171">
        <v>0.0431191423261326</v>
      </c>
      <c r="AS171">
        <v>32.22310839818069</v>
      </c>
      <c r="AT171">
        <v>0.304072510738939</v>
      </c>
      <c r="AU171">
        <v>13.95005244430235</v>
      </c>
      <c r="AV171">
        <v>14.07403822557986</v>
      </c>
      <c r="AW171">
        <v>1.193984363374285</v>
      </c>
      <c r="AX171">
        <v>80.77868763020251</v>
      </c>
      <c r="AY171">
        <v>6.25104535215924</v>
      </c>
      <c r="AZ171">
        <v>5.479593659105233</v>
      </c>
    </row>
    <row r="172" spans="1:52">
      <c r="A172" s="2">
        <v>45027</v>
      </c>
      <c r="B172">
        <v>1109.018287977475</v>
      </c>
      <c r="C172">
        <v>0.02140645954143383</v>
      </c>
      <c r="AN172" s="2">
        <v>45027</v>
      </c>
      <c r="AO172">
        <v>0.002344358353270273</v>
      </c>
      <c r="AP172">
        <v>187.8480271680267</v>
      </c>
      <c r="AQ172">
        <v>10.73805452415191</v>
      </c>
      <c r="AR172">
        <v>0.04286786474890447</v>
      </c>
      <c r="AS172">
        <v>32.70238909398886</v>
      </c>
      <c r="AT172">
        <v>0.3055964204233338</v>
      </c>
      <c r="AU172">
        <v>14.00167631704488</v>
      </c>
      <c r="AV172">
        <v>14.19142563057662</v>
      </c>
      <c r="AW172">
        <v>1.187142855895816</v>
      </c>
      <c r="AX172">
        <v>81.05797535062298</v>
      </c>
      <c r="AY172">
        <v>6.202990121128173</v>
      </c>
      <c r="AZ172">
        <v>5.480925147816335</v>
      </c>
    </row>
    <row r="173" spans="1:52">
      <c r="A173" s="2">
        <v>45028</v>
      </c>
      <c r="B173">
        <v>1126.171170505327</v>
      </c>
      <c r="C173">
        <v>0.01546672648575842</v>
      </c>
      <c r="AN173" s="2">
        <v>45028</v>
      </c>
      <c r="AO173">
        <v>0.002336579662220843</v>
      </c>
      <c r="AP173">
        <v>188.6230389130434</v>
      </c>
      <c r="AQ173">
        <v>10.96922679458587</v>
      </c>
      <c r="AR173">
        <v>0.04400015218092781</v>
      </c>
      <c r="AS173">
        <v>33.3507498810442</v>
      </c>
      <c r="AT173">
        <v>0.3057497699086987</v>
      </c>
      <c r="AU173">
        <v>14.42046883884953</v>
      </c>
      <c r="AV173">
        <v>14.11716573932595</v>
      </c>
      <c r="AW173">
        <v>1.196830439282973</v>
      </c>
      <c r="AX173">
        <v>82.97646034754712</v>
      </c>
      <c r="AY173">
        <v>5.71447673134229</v>
      </c>
      <c r="AZ173">
        <v>5.493640270522946</v>
      </c>
    </row>
    <row r="174" spans="1:52">
      <c r="A174" s="2">
        <v>45029</v>
      </c>
      <c r="B174">
        <v>1128.067981456252</v>
      </c>
      <c r="C174">
        <v>0.001684300753387102</v>
      </c>
      <c r="AN174" s="2">
        <v>45029</v>
      </c>
      <c r="AO174">
        <v>0.002366655912368145</v>
      </c>
      <c r="AP174">
        <v>187.2800668983467</v>
      </c>
      <c r="AQ174">
        <v>11.08890894969764</v>
      </c>
      <c r="AR174">
        <v>0.04338495023353755</v>
      </c>
      <c r="AS174">
        <v>33.97100457560582</v>
      </c>
      <c r="AT174">
        <v>0.3088967481534849</v>
      </c>
      <c r="AU174">
        <v>14.42586659881221</v>
      </c>
      <c r="AV174">
        <v>14.18029932623734</v>
      </c>
      <c r="AW174">
        <v>1.198853540096773</v>
      </c>
      <c r="AX174">
        <v>83.77210202655787</v>
      </c>
      <c r="AY174">
        <v>5.536716773716829</v>
      </c>
      <c r="AZ174">
        <v>5.476872294919676</v>
      </c>
    </row>
    <row r="175" spans="1:52">
      <c r="A175" s="2">
        <v>45030</v>
      </c>
      <c r="B175">
        <v>1159.646586990153</v>
      </c>
      <c r="C175">
        <v>0.02799353057883569</v>
      </c>
      <c r="AN175" s="2">
        <v>45030</v>
      </c>
      <c r="AO175">
        <v>0.00239623262615217</v>
      </c>
      <c r="AP175">
        <v>183.2177238121731</v>
      </c>
      <c r="AQ175">
        <v>11.06776828301289</v>
      </c>
      <c r="AR175">
        <v>0.04262364062788427</v>
      </c>
      <c r="AS175">
        <v>34.77632333680059</v>
      </c>
      <c r="AT175">
        <v>0.3131163970259835</v>
      </c>
      <c r="AU175">
        <v>14.23003984834467</v>
      </c>
      <c r="AV175">
        <v>14.07653748778013</v>
      </c>
      <c r="AW175">
        <v>1.200086295581073</v>
      </c>
      <c r="AX175">
        <v>83.88440057975328</v>
      </c>
      <c r="AY175">
        <v>5.555342025001268</v>
      </c>
      <c r="AZ175">
        <v>5.459611527041424</v>
      </c>
    </row>
    <row r="176" spans="1:52">
      <c r="A176" s="2">
        <v>45031</v>
      </c>
      <c r="B176">
        <v>1182.192405017164</v>
      </c>
      <c r="C176">
        <v>0.01944197333907449</v>
      </c>
      <c r="AN176" s="2">
        <v>45031</v>
      </c>
      <c r="AO176">
        <v>0.002435750618822299</v>
      </c>
      <c r="AP176">
        <v>181.3579966870916</v>
      </c>
      <c r="AQ176">
        <v>10.85682656171702</v>
      </c>
      <c r="AR176">
        <v>0.04156378703533731</v>
      </c>
      <c r="AS176">
        <v>35.49940032271869</v>
      </c>
      <c r="AT176">
        <v>0.3149132539886878</v>
      </c>
      <c r="AU176">
        <v>14.25917668934141</v>
      </c>
      <c r="AV176">
        <v>14.1414983297768</v>
      </c>
      <c r="AW176">
        <v>1.201153243305128</v>
      </c>
      <c r="AX176">
        <v>83.37205168194333</v>
      </c>
      <c r="AY176">
        <v>5.578618573671849</v>
      </c>
      <c r="AZ176">
        <v>5.449422081540857</v>
      </c>
    </row>
    <row r="177" spans="1:52">
      <c r="A177" s="2">
        <v>45032</v>
      </c>
      <c r="B177">
        <v>1187.104556012763</v>
      </c>
      <c r="C177">
        <v>0.004155119737491164</v>
      </c>
      <c r="AN177" s="2">
        <v>45032</v>
      </c>
      <c r="AO177">
        <v>0.002455295637171605</v>
      </c>
      <c r="AP177">
        <v>175.6933983981335</v>
      </c>
      <c r="AQ177">
        <v>10.52906454156254</v>
      </c>
      <c r="AR177">
        <v>0.04189077807430832</v>
      </c>
      <c r="AS177">
        <v>35.45445026582945</v>
      </c>
      <c r="AT177">
        <v>0.3118303034158525</v>
      </c>
      <c r="AU177">
        <v>14.38219609007364</v>
      </c>
      <c r="AV177">
        <v>14.03913351677539</v>
      </c>
      <c r="AW177">
        <v>1.205005085546387</v>
      </c>
      <c r="AX177">
        <v>82.93012436306016</v>
      </c>
      <c r="AY177">
        <v>5.760390406379931</v>
      </c>
      <c r="AZ177">
        <v>5.50681830098473</v>
      </c>
    </row>
    <row r="178" spans="1:52">
      <c r="A178" s="2">
        <v>45033</v>
      </c>
      <c r="B178">
        <v>1210.028640717369</v>
      </c>
      <c r="C178">
        <v>0.01931092302568782</v>
      </c>
      <c r="AN178" s="2">
        <v>45033</v>
      </c>
      <c r="AO178">
        <v>0.002623442423119694</v>
      </c>
      <c r="AP178">
        <v>173.459545781652</v>
      </c>
      <c r="AQ178">
        <v>9.803247739033582</v>
      </c>
      <c r="AR178">
        <v>0.03849111963574933</v>
      </c>
      <c r="AS178">
        <v>37.53318109796625</v>
      </c>
      <c r="AT178">
        <v>0.3281490777122268</v>
      </c>
      <c r="AU178">
        <v>14.61254463206607</v>
      </c>
      <c r="AV178">
        <v>13.96332663398212</v>
      </c>
      <c r="AW178">
        <v>1.233643133943967</v>
      </c>
      <c r="AX178">
        <v>84.84753219473193</v>
      </c>
      <c r="AY178">
        <v>5.257790575707062</v>
      </c>
      <c r="AZ178">
        <v>5.658818818857412</v>
      </c>
    </row>
    <row r="179" spans="1:52">
      <c r="A179" s="2">
        <v>45034</v>
      </c>
      <c r="B179">
        <v>1186.442951172363</v>
      </c>
      <c r="C179">
        <v>-0.0194918440368681</v>
      </c>
      <c r="AN179" s="2">
        <v>45034</v>
      </c>
      <c r="AO179">
        <v>0.002645926856008851</v>
      </c>
      <c r="AP179">
        <v>176.8903506745499</v>
      </c>
      <c r="AQ179">
        <v>9.566169635655916</v>
      </c>
      <c r="AR179">
        <v>0.03851837899814967</v>
      </c>
      <c r="AS179">
        <v>37.70396796261257</v>
      </c>
      <c r="AT179">
        <v>0.3296515943827247</v>
      </c>
      <c r="AU179">
        <v>14.74955831181996</v>
      </c>
      <c r="AV179">
        <v>13.95013160815023</v>
      </c>
      <c r="AW179">
        <v>1.239725530379382</v>
      </c>
      <c r="AX179">
        <v>85.31198454388793</v>
      </c>
      <c r="AY179">
        <v>5.306003252805157</v>
      </c>
      <c r="AZ179">
        <v>5.45787169936156</v>
      </c>
    </row>
    <row r="180" spans="1:52">
      <c r="A180" s="2">
        <v>45035</v>
      </c>
      <c r="B180">
        <v>1210.544280890868</v>
      </c>
      <c r="C180">
        <v>0.02031393898433143</v>
      </c>
      <c r="AN180" s="2">
        <v>45035</v>
      </c>
      <c r="AO180">
        <v>0.002619898293485889</v>
      </c>
      <c r="AP180">
        <v>176.8297825654774</v>
      </c>
      <c r="AQ180">
        <v>9.309175155426718</v>
      </c>
      <c r="AR180">
        <v>0.03883226969442495</v>
      </c>
      <c r="AS180">
        <v>37.98523941108385</v>
      </c>
      <c r="AT180">
        <v>0.3334023224801209</v>
      </c>
      <c r="AU180">
        <v>14.60357108403093</v>
      </c>
      <c r="AV180">
        <v>13.79430291890501</v>
      </c>
      <c r="AW180">
        <v>1.25490968490836</v>
      </c>
      <c r="AX180">
        <v>85.81060211911662</v>
      </c>
      <c r="AY180">
        <v>5.373073520853883</v>
      </c>
      <c r="AZ180">
        <v>5.401366169876606</v>
      </c>
    </row>
    <row r="181" spans="1:52">
      <c r="A181" s="2">
        <v>45036</v>
      </c>
      <c r="B181">
        <v>1114.969493078384</v>
      </c>
      <c r="C181">
        <v>-0.07895191387972067</v>
      </c>
      <c r="AN181" s="2">
        <v>45036</v>
      </c>
      <c r="AO181">
        <v>0.002544622797490188</v>
      </c>
      <c r="AP181">
        <v>174.2988759318972</v>
      </c>
      <c r="AQ181">
        <v>9.473718139140848</v>
      </c>
      <c r="AR181">
        <v>0.0388209983464391</v>
      </c>
      <c r="AS181">
        <v>37.16512657533195</v>
      </c>
      <c r="AT181">
        <v>0.3269711370141833</v>
      </c>
      <c r="AU181">
        <v>14.62517460977091</v>
      </c>
      <c r="AV181">
        <v>13.93690436164702</v>
      </c>
      <c r="AW181">
        <v>1.282808442995515</v>
      </c>
      <c r="AX181">
        <v>85.46809868358166</v>
      </c>
      <c r="AY181">
        <v>5.422750588116291</v>
      </c>
      <c r="AZ181">
        <v>5.571844658965646</v>
      </c>
    </row>
    <row r="182" spans="1:52">
      <c r="A182" s="2">
        <v>45037</v>
      </c>
      <c r="B182">
        <v>1091.611191081131</v>
      </c>
      <c r="C182">
        <v>-0.02094972296754183</v>
      </c>
      <c r="AN182" s="2">
        <v>45037</v>
      </c>
      <c r="AO182">
        <v>0.002539415239742731</v>
      </c>
      <c r="AP182">
        <v>176.5196724845856</v>
      </c>
      <c r="AQ182">
        <v>9.570762877768297</v>
      </c>
      <c r="AR182">
        <v>0.03787617998936408</v>
      </c>
      <c r="AS182">
        <v>37.0656506680988</v>
      </c>
      <c r="AT182">
        <v>0.3246625754748823</v>
      </c>
      <c r="AU182">
        <v>14.40971246038507</v>
      </c>
      <c r="AV182">
        <v>14.08872233186474</v>
      </c>
      <c r="AW182">
        <v>1.279460131322066</v>
      </c>
      <c r="AX182">
        <v>86.53604742552166</v>
      </c>
      <c r="AY182">
        <v>5.42053806064458</v>
      </c>
      <c r="AZ182">
        <v>5.634044162588516</v>
      </c>
    </row>
    <row r="183" spans="1:52">
      <c r="A183" s="2">
        <v>45038</v>
      </c>
      <c r="B183">
        <v>1051.743624328422</v>
      </c>
      <c r="C183">
        <v>-0.03652176441432819</v>
      </c>
      <c r="AN183" s="2">
        <v>45038</v>
      </c>
      <c r="AO183">
        <v>0.002532666498062882</v>
      </c>
      <c r="AP183">
        <v>178.1960929207009</v>
      </c>
      <c r="AQ183">
        <v>9.742289166379392</v>
      </c>
      <c r="AR183">
        <v>0.03833587079007354</v>
      </c>
      <c r="AS183">
        <v>35.76689563865754</v>
      </c>
      <c r="AT183">
        <v>0.3089527032500938</v>
      </c>
      <c r="AU183">
        <v>14.69927691617722</v>
      </c>
      <c r="AV183">
        <v>14.17935641246988</v>
      </c>
      <c r="AW183">
        <v>1.291404515861188</v>
      </c>
      <c r="AX183">
        <v>86.26915953778527</v>
      </c>
      <c r="AY183">
        <v>5.442308598360448</v>
      </c>
      <c r="AZ183">
        <v>5.867665020267957</v>
      </c>
    </row>
    <row r="184" spans="1:52">
      <c r="A184" s="2">
        <v>45039</v>
      </c>
      <c r="B184">
        <v>1072.839414156855</v>
      </c>
      <c r="C184">
        <v>0.02005792033386844</v>
      </c>
      <c r="AN184" s="2">
        <v>45039</v>
      </c>
      <c r="AO184">
        <v>0.002533749069339006</v>
      </c>
      <c r="AP184">
        <v>175.5401867408532</v>
      </c>
      <c r="AQ184">
        <v>9.833692223461338</v>
      </c>
      <c r="AR184">
        <v>0.03856343647575408</v>
      </c>
      <c r="AS184">
        <v>35.93294779972949</v>
      </c>
      <c r="AT184">
        <v>0.3051788918865682</v>
      </c>
      <c r="AU184">
        <v>14.88108403486122</v>
      </c>
      <c r="AV184">
        <v>14.21207209667591</v>
      </c>
      <c r="AW184">
        <v>1.284343882694264</v>
      </c>
      <c r="AX184">
        <v>86.82445093419648</v>
      </c>
      <c r="AY184">
        <v>5.410298182181829</v>
      </c>
      <c r="AZ184">
        <v>5.883461381843415</v>
      </c>
    </row>
    <row r="185" spans="1:52">
      <c r="A185" s="2">
        <v>45040</v>
      </c>
      <c r="B185">
        <v>1058.558000856079</v>
      </c>
      <c r="C185">
        <v>-0.01331179029435636</v>
      </c>
      <c r="AN185" s="2">
        <v>45040</v>
      </c>
      <c r="AO185">
        <v>0.002795408584229847</v>
      </c>
      <c r="AP185">
        <v>207.2779844660529</v>
      </c>
      <c r="AQ185">
        <v>10.05863613603009</v>
      </c>
      <c r="AR185">
        <v>0.03925450087672019</v>
      </c>
      <c r="AS185">
        <v>31.62238040368047</v>
      </c>
      <c r="AT185">
        <v>0.23650707621405</v>
      </c>
      <c r="AU185">
        <v>15.40794285240205</v>
      </c>
      <c r="AV185">
        <v>15.66019473755704</v>
      </c>
      <c r="AW185">
        <v>1.279128642535192</v>
      </c>
      <c r="AX185">
        <v>92.39685995499799</v>
      </c>
      <c r="AY185">
        <v>5.534365950311141</v>
      </c>
      <c r="AZ185">
        <v>5.622197162795509</v>
      </c>
    </row>
    <row r="186" spans="1:52">
      <c r="A186" s="2">
        <v>45041</v>
      </c>
      <c r="B186">
        <v>1039.5450650087</v>
      </c>
      <c r="C186">
        <v>-0.01796116588037988</v>
      </c>
      <c r="AN186" s="2">
        <v>45041</v>
      </c>
      <c r="AO186">
        <v>0.002753627439389631</v>
      </c>
      <c r="AP186">
        <v>206.0271092581644</v>
      </c>
      <c r="AQ186">
        <v>9.881585781566129</v>
      </c>
      <c r="AR186">
        <v>0.03896675340712372</v>
      </c>
      <c r="AS186">
        <v>35.96579945786591</v>
      </c>
      <c r="AT186">
        <v>0.2317421781016284</v>
      </c>
      <c r="AU186">
        <v>15.30471781742934</v>
      </c>
      <c r="AV186">
        <v>15.42683067989988</v>
      </c>
      <c r="AW186">
        <v>1.262883125127942</v>
      </c>
      <c r="AX186">
        <v>91.90696150047302</v>
      </c>
      <c r="AY186">
        <v>5.45527400949577</v>
      </c>
      <c r="AZ186">
        <v>5.497351203190557</v>
      </c>
    </row>
    <row r="187" spans="1:52">
      <c r="A187" s="2">
        <v>45042</v>
      </c>
      <c r="B187">
        <v>1057.123375345903</v>
      </c>
      <c r="C187">
        <v>0.01690961837912819</v>
      </c>
      <c r="AN187" s="2">
        <v>45042</v>
      </c>
      <c r="AO187">
        <v>0.002722772384086545</v>
      </c>
      <c r="AP187">
        <v>204.2441548707255</v>
      </c>
      <c r="AQ187">
        <v>9.776211292984851</v>
      </c>
      <c r="AR187">
        <v>0.03909137372460952</v>
      </c>
      <c r="AS187">
        <v>38.12902793773385</v>
      </c>
      <c r="AT187">
        <v>0.2304243878493357</v>
      </c>
      <c r="AU187">
        <v>15.30673043442251</v>
      </c>
      <c r="AV187">
        <v>15.40886928841949</v>
      </c>
      <c r="AW187">
        <v>1.259744838283089</v>
      </c>
      <c r="AX187">
        <v>91.95397633339154</v>
      </c>
      <c r="AY187">
        <v>5.420531171260929</v>
      </c>
      <c r="AZ187">
        <v>5.372641025785282</v>
      </c>
    </row>
    <row r="188" spans="1:52">
      <c r="A188" s="2">
        <v>45043</v>
      </c>
      <c r="B188">
        <v>1034.082962383201</v>
      </c>
      <c r="C188">
        <v>-0.02179538689621963</v>
      </c>
      <c r="AN188" s="2">
        <v>45043</v>
      </c>
      <c r="AO188">
        <v>0.002655777235481411</v>
      </c>
      <c r="AP188">
        <v>196.2872883491208</v>
      </c>
      <c r="AQ188">
        <v>9.942825021289462</v>
      </c>
      <c r="AR188">
        <v>0.03826309385597259</v>
      </c>
      <c r="AS188">
        <v>39.65289217601174</v>
      </c>
      <c r="AT188">
        <v>0.2310681614146942</v>
      </c>
      <c r="AU188">
        <v>15.26939027522737</v>
      </c>
      <c r="AV188">
        <v>15.4663382365039</v>
      </c>
      <c r="AW188">
        <v>1.264702416411813</v>
      </c>
      <c r="AX188">
        <v>91.84540943032967</v>
      </c>
      <c r="AY188">
        <v>5.457208801541764</v>
      </c>
      <c r="AZ188">
        <v>5.392244081021993</v>
      </c>
    </row>
    <row r="189" spans="1:52">
      <c r="A189" s="2">
        <v>45044</v>
      </c>
      <c r="B189">
        <v>1062.602946993007</v>
      </c>
      <c r="C189">
        <v>0.02757997728158768</v>
      </c>
      <c r="AN189" s="2">
        <v>45044</v>
      </c>
      <c r="AO189">
        <v>0.002628874678231319</v>
      </c>
      <c r="AP189">
        <v>197.4512610365886</v>
      </c>
      <c r="AQ189">
        <v>9.973069383442661</v>
      </c>
      <c r="AR189">
        <v>0.03844386628921181</v>
      </c>
      <c r="AS189">
        <v>40.18047935131863</v>
      </c>
      <c r="AT189">
        <v>0.2365889202351185</v>
      </c>
      <c r="AU189">
        <v>15.08814919375308</v>
      </c>
      <c r="AV189">
        <v>15.57403930966641</v>
      </c>
      <c r="AW189">
        <v>1.262406926704227</v>
      </c>
      <c r="AX189">
        <v>91.93119913808378</v>
      </c>
      <c r="AY189">
        <v>5.346152623578553</v>
      </c>
      <c r="AZ189">
        <v>5.372975214875952</v>
      </c>
    </row>
    <row r="190" spans="1:52">
      <c r="A190" s="2">
        <v>45045</v>
      </c>
      <c r="B190">
        <v>1065.796527467244</v>
      </c>
      <c r="C190">
        <v>0.003005431599144792</v>
      </c>
      <c r="AN190" s="2">
        <v>45045</v>
      </c>
      <c r="AO190">
        <v>0.0026470833853529</v>
      </c>
      <c r="AP190">
        <v>200.5848087323521</v>
      </c>
      <c r="AQ190">
        <v>10.17001146890724</v>
      </c>
      <c r="AR190">
        <v>0.03887355285914555</v>
      </c>
      <c r="AS190">
        <v>38.69530965414841</v>
      </c>
      <c r="AT190">
        <v>0.2426084746215338</v>
      </c>
      <c r="AU190">
        <v>15.23124158012779</v>
      </c>
      <c r="AV190">
        <v>15.68390584120703</v>
      </c>
      <c r="AW190">
        <v>1.253679337578516</v>
      </c>
      <c r="AX190">
        <v>93.44361438712062</v>
      </c>
      <c r="AY190">
        <v>5.123194583566478</v>
      </c>
      <c r="AZ190">
        <v>5.442984281591783</v>
      </c>
    </row>
    <row r="191" spans="1:52">
      <c r="A191" s="2">
        <v>45046</v>
      </c>
      <c r="B191">
        <v>1065.136848167642</v>
      </c>
      <c r="C191">
        <v>-0.0006189542587172747</v>
      </c>
      <c r="AN191" s="2">
        <v>45046</v>
      </c>
      <c r="AO191">
        <v>0.002657150347581671</v>
      </c>
      <c r="AP191">
        <v>201.542706574556</v>
      </c>
      <c r="AQ191">
        <v>9.977156249734161</v>
      </c>
      <c r="AR191">
        <v>0.03860663943345127</v>
      </c>
      <c r="AS191">
        <v>19.90267443538194</v>
      </c>
      <c r="AT191">
        <v>0.2443813574312841</v>
      </c>
      <c r="AU191">
        <v>14.96038015806458</v>
      </c>
      <c r="AV191">
        <v>15.4408877494988</v>
      </c>
      <c r="AW191">
        <v>1.260333994430518</v>
      </c>
      <c r="AX191">
        <v>93.10092711725052</v>
      </c>
      <c r="AY191">
        <v>5.165462865590793</v>
      </c>
      <c r="AZ191">
        <v>5.464946785866185</v>
      </c>
    </row>
    <row r="192" spans="1:52">
      <c r="A192" s="2">
        <v>45047</v>
      </c>
      <c r="B192">
        <v>1004.291538564119</v>
      </c>
      <c r="C192">
        <v>-0.05712440585282108</v>
      </c>
      <c r="AN192" s="2">
        <v>45047</v>
      </c>
      <c r="AO192">
        <v>0.002617968983900528</v>
      </c>
      <c r="AP192">
        <v>199.4810794077541</v>
      </c>
      <c r="AQ192">
        <v>10.34285623487404</v>
      </c>
      <c r="AR192">
        <v>0.03989006658739372</v>
      </c>
      <c r="AS192">
        <v>18.88661093265906</v>
      </c>
      <c r="AT192">
        <v>0.2417137762964561</v>
      </c>
      <c r="AU192">
        <v>15.13096748562135</v>
      </c>
      <c r="AV192">
        <v>15.33903302618718</v>
      </c>
      <c r="AW192">
        <v>1.260689598492794</v>
      </c>
      <c r="AX192">
        <v>98.80605413668368</v>
      </c>
      <c r="AY192">
        <v>5.04463848223182</v>
      </c>
      <c r="AZ192">
        <v>5.324393364492175</v>
      </c>
    </row>
    <row r="193" spans="1:52">
      <c r="A193" s="2">
        <v>45048</v>
      </c>
      <c r="B193">
        <v>972.0028448122428</v>
      </c>
      <c r="C193">
        <v>-0.03215071770697286</v>
      </c>
      <c r="AN193" s="2">
        <v>45048</v>
      </c>
      <c r="AO193">
        <v>0.002646194623807005</v>
      </c>
      <c r="AP193">
        <v>198.6797541351982</v>
      </c>
      <c r="AQ193">
        <v>10.24006770620219</v>
      </c>
      <c r="AR193">
        <v>0.03974104923534552</v>
      </c>
      <c r="AS193">
        <v>19.18758333951646</v>
      </c>
      <c r="AT193">
        <v>0.2401303849305447</v>
      </c>
      <c r="AU193">
        <v>15.06001775004975</v>
      </c>
      <c r="AV193">
        <v>15.48582188315709</v>
      </c>
      <c r="AW193">
        <v>1.251246908602217</v>
      </c>
      <c r="AX193">
        <v>98.13839389145117</v>
      </c>
      <c r="AY193">
        <v>5.105592791160224</v>
      </c>
      <c r="AZ193">
        <v>5.320961444330501</v>
      </c>
    </row>
    <row r="194" spans="1:52">
      <c r="A194" s="2">
        <v>45049</v>
      </c>
      <c r="B194">
        <v>980.5016500955965</v>
      </c>
      <c r="C194">
        <v>0.008743601244289856</v>
      </c>
      <c r="AN194" s="2">
        <v>45049</v>
      </c>
      <c r="AO194">
        <v>0.002615776280846957</v>
      </c>
      <c r="AP194">
        <v>197.9807433000201</v>
      </c>
      <c r="AQ194">
        <v>10.20144979494146</v>
      </c>
      <c r="AR194">
        <v>0.03922055109888604</v>
      </c>
      <c r="AS194">
        <v>19.4423886784381</v>
      </c>
      <c r="AT194">
        <v>0.2472105760758498</v>
      </c>
      <c r="AU194">
        <v>15.20615272421331</v>
      </c>
      <c r="AV194">
        <v>15.48446061031592</v>
      </c>
      <c r="AW194">
        <v>1.257749445987668</v>
      </c>
      <c r="AX194">
        <v>97.33546464714118</v>
      </c>
      <c r="AY194">
        <v>5.084419235987904</v>
      </c>
      <c r="AZ194">
        <v>5.302803178367113</v>
      </c>
    </row>
    <row r="195" spans="1:52">
      <c r="A195" s="2">
        <v>45050</v>
      </c>
      <c r="B195">
        <v>995.53548444875</v>
      </c>
      <c r="C195">
        <v>0.01533279862577275</v>
      </c>
      <c r="AN195" s="2">
        <v>45050</v>
      </c>
      <c r="AO195">
        <v>0.00262347140901245</v>
      </c>
      <c r="AP195">
        <v>199.6445884108431</v>
      </c>
      <c r="AQ195">
        <v>10.16259695384324</v>
      </c>
      <c r="AR195">
        <v>0.03913662328257388</v>
      </c>
      <c r="AS195">
        <v>19.7124364423775</v>
      </c>
      <c r="AT195">
        <v>0.2479518127072487</v>
      </c>
      <c r="AU195">
        <v>15.25960709641155</v>
      </c>
      <c r="AV195">
        <v>15.54328348954475</v>
      </c>
      <c r="AW195">
        <v>1.231850903078268</v>
      </c>
      <c r="AX195">
        <v>95.85484210319024</v>
      </c>
      <c r="AY195">
        <v>5.18036373765915</v>
      </c>
      <c r="AZ195">
        <v>5.268970586795636</v>
      </c>
    </row>
    <row r="196" spans="1:52">
      <c r="A196" s="2">
        <v>45051</v>
      </c>
      <c r="B196">
        <v>979.2692025305707</v>
      </c>
      <c r="C196">
        <v>-0.01633922865862114</v>
      </c>
      <c r="AN196" s="2">
        <v>45051</v>
      </c>
      <c r="AO196">
        <v>0.002597524927828426</v>
      </c>
      <c r="AP196">
        <v>199.8538025121806</v>
      </c>
      <c r="AQ196">
        <v>10.17899977946333</v>
      </c>
      <c r="AR196">
        <v>0.03907246887559877</v>
      </c>
      <c r="AS196">
        <v>19.59222358550687</v>
      </c>
      <c r="AT196">
        <v>0.2455843498363632</v>
      </c>
      <c r="AU196">
        <v>15.36534430236313</v>
      </c>
      <c r="AV196">
        <v>15.60119635265895</v>
      </c>
      <c r="AW196">
        <v>1.226565206964235</v>
      </c>
      <c r="AX196">
        <v>96.67057229330173</v>
      </c>
      <c r="AY196">
        <v>5.203271871644667</v>
      </c>
      <c r="AZ196">
        <v>5.276446847593311</v>
      </c>
    </row>
    <row r="197" spans="1:52">
      <c r="A197" s="2">
        <v>45052</v>
      </c>
      <c r="B197">
        <v>1010.190471808629</v>
      </c>
      <c r="C197">
        <v>0.03157586207975616</v>
      </c>
      <c r="AN197" s="2">
        <v>45052</v>
      </c>
      <c r="AO197">
        <v>0.002616337424420166</v>
      </c>
      <c r="AP197">
        <v>202.421758482635</v>
      </c>
      <c r="AQ197">
        <v>10.15012221335213</v>
      </c>
      <c r="AR197">
        <v>0.03791179843927909</v>
      </c>
      <c r="AS197">
        <v>20.66563969282959</v>
      </c>
      <c r="AT197">
        <v>0.2508851243783227</v>
      </c>
      <c r="AU197">
        <v>15.01349363205941</v>
      </c>
      <c r="AV197">
        <v>15.56991684743596</v>
      </c>
      <c r="AW197">
        <v>1.218437861499467</v>
      </c>
      <c r="AX197">
        <v>98.019923679493</v>
      </c>
      <c r="AY197">
        <v>5.108121866179148</v>
      </c>
      <c r="AZ197">
        <v>5.296277023924561</v>
      </c>
    </row>
    <row r="198" spans="1:52">
      <c r="A198" s="2">
        <v>45053</v>
      </c>
      <c r="B198">
        <v>970.1716851499011</v>
      </c>
      <c r="C198">
        <v>-0.03961509019885989</v>
      </c>
      <c r="AN198" s="2">
        <v>45053</v>
      </c>
      <c r="AO198">
        <v>0.002569510724011925</v>
      </c>
      <c r="AP198">
        <v>202.0038227128206</v>
      </c>
      <c r="AQ198">
        <v>10.16959272073077</v>
      </c>
      <c r="AR198">
        <v>0.03823528373886612</v>
      </c>
      <c r="AS198">
        <v>22.18996026684318</v>
      </c>
      <c r="AT198">
        <v>0.2441556941364204</v>
      </c>
      <c r="AU198">
        <v>15.11918536641201</v>
      </c>
      <c r="AV198">
        <v>15.50988886118168</v>
      </c>
      <c r="AW198">
        <v>1.233006185679783</v>
      </c>
      <c r="AX198">
        <v>96.24342297829614</v>
      </c>
      <c r="AY198">
        <v>5.101063253353968</v>
      </c>
      <c r="AZ198">
        <v>5.321962415669055</v>
      </c>
    </row>
    <row r="199" spans="1:52">
      <c r="A199" s="2">
        <v>45054</v>
      </c>
      <c r="B199">
        <v>965.767550238114</v>
      </c>
      <c r="C199">
        <v>-0.004539541793684321</v>
      </c>
      <c r="AN199" s="2">
        <v>45054</v>
      </c>
      <c r="AO199">
        <v>0.002618446668253634</v>
      </c>
      <c r="AP199">
        <v>212.9318111116824</v>
      </c>
      <c r="AQ199">
        <v>10.23372683275348</v>
      </c>
      <c r="AR199">
        <v>0.03568622467270936</v>
      </c>
      <c r="AS199">
        <v>21.51116609419815</v>
      </c>
      <c r="AT199">
        <v>0.2262995450278687</v>
      </c>
      <c r="AU199">
        <v>15.07897818057239</v>
      </c>
      <c r="AV199">
        <v>15.40377796326261</v>
      </c>
      <c r="AW199">
        <v>1.230941717929579</v>
      </c>
      <c r="AX199">
        <v>100.1795422271483</v>
      </c>
      <c r="AY199">
        <v>4.971588278766833</v>
      </c>
      <c r="AZ199">
        <v>5.696517189747768</v>
      </c>
    </row>
    <row r="200" spans="1:52">
      <c r="A200" s="2">
        <v>45055</v>
      </c>
      <c r="B200">
        <v>913.0600205863301</v>
      </c>
      <c r="C200">
        <v>-0.05457579273479285</v>
      </c>
      <c r="AN200" s="2">
        <v>45055</v>
      </c>
      <c r="AO200">
        <v>0.00256790072784201</v>
      </c>
      <c r="AP200">
        <v>208.3171417757321</v>
      </c>
      <c r="AQ200">
        <v>10.20097581317414</v>
      </c>
      <c r="AR200">
        <v>0.0346510643600149</v>
      </c>
      <c r="AS200">
        <v>22.74156455360751</v>
      </c>
      <c r="AT200">
        <v>0.2199104829514598</v>
      </c>
      <c r="AU200">
        <v>15.20368436081221</v>
      </c>
      <c r="AV200">
        <v>15.37083803688526</v>
      </c>
      <c r="AW200">
        <v>1.244817331857875</v>
      </c>
      <c r="AX200">
        <v>102.2315358894597</v>
      </c>
      <c r="AY200">
        <v>5.011848820993272</v>
      </c>
      <c r="AZ200">
        <v>5.768621934350282</v>
      </c>
    </row>
    <row r="201" spans="1:52">
      <c r="A201" s="2">
        <v>45056</v>
      </c>
      <c r="B201">
        <v>908.2994052809194</v>
      </c>
      <c r="C201">
        <v>-0.005213912774708618</v>
      </c>
      <c r="AN201" s="2">
        <v>45056</v>
      </c>
      <c r="AO201">
        <v>0.002562353811163335</v>
      </c>
      <c r="AP201">
        <v>208.3817004312455</v>
      </c>
      <c r="AQ201">
        <v>10.25233702047396</v>
      </c>
      <c r="AR201">
        <v>0.03450822391939664</v>
      </c>
      <c r="AS201">
        <v>22.13310748604676</v>
      </c>
      <c r="AT201">
        <v>0.2197869982463837</v>
      </c>
      <c r="AU201">
        <v>15.1901508916407</v>
      </c>
      <c r="AV201">
        <v>15.42927890697207</v>
      </c>
      <c r="AW201">
        <v>1.241442187058828</v>
      </c>
      <c r="AX201">
        <v>104.5023277636374</v>
      </c>
      <c r="AY201">
        <v>4.979786321091646</v>
      </c>
      <c r="AZ201">
        <v>5.773303750321024</v>
      </c>
    </row>
    <row r="202" spans="1:52">
      <c r="A202" s="2">
        <v>45057</v>
      </c>
      <c r="B202">
        <v>919.8413723810212</v>
      </c>
      <c r="C202">
        <v>0.01270722741091324</v>
      </c>
      <c r="AN202" s="2">
        <v>45057</v>
      </c>
      <c r="AO202">
        <v>0.002594578498186704</v>
      </c>
      <c r="AP202">
        <v>207.1737165284796</v>
      </c>
      <c r="AQ202">
        <v>10.2676040141778</v>
      </c>
      <c r="AR202">
        <v>0.03505594271969836</v>
      </c>
      <c r="AS202">
        <v>21.98649621646451</v>
      </c>
      <c r="AT202">
        <v>0.220898607286701</v>
      </c>
      <c r="AU202">
        <v>14.87519411046062</v>
      </c>
      <c r="AV202">
        <v>15.21113745002665</v>
      </c>
      <c r="AW202">
        <v>1.250939709099394</v>
      </c>
      <c r="AX202">
        <v>105.6809816672187</v>
      </c>
      <c r="AY202">
        <v>4.969765260462825</v>
      </c>
      <c r="AZ202">
        <v>5.768736024117668</v>
      </c>
    </row>
    <row r="203" spans="1:52">
      <c r="A203" s="2">
        <v>45058</v>
      </c>
      <c r="B203">
        <v>891.2188928982812</v>
      </c>
      <c r="C203">
        <v>-0.03111675593439589</v>
      </c>
      <c r="AN203" s="2">
        <v>45058</v>
      </c>
      <c r="AO203">
        <v>0.002575299611143978</v>
      </c>
      <c r="AP203">
        <v>206.6206498767861</v>
      </c>
      <c r="AQ203">
        <v>10.31959636280059</v>
      </c>
      <c r="AR203">
        <v>0.03485169664016378</v>
      </c>
      <c r="AS203">
        <v>22.0679250075992</v>
      </c>
      <c r="AT203">
        <v>0.2189581996595587</v>
      </c>
      <c r="AU203">
        <v>14.56591937190818</v>
      </c>
      <c r="AV203">
        <v>15.28106770315298</v>
      </c>
      <c r="AW203">
        <v>1.259169315113097</v>
      </c>
      <c r="AX203">
        <v>106.7797171150077</v>
      </c>
      <c r="AY203">
        <v>4.99664518963623</v>
      </c>
      <c r="AZ203">
        <v>5.808483661027985</v>
      </c>
    </row>
    <row r="204" spans="1:52">
      <c r="A204" s="2">
        <v>45059</v>
      </c>
      <c r="B204">
        <v>906.2681058573763</v>
      </c>
      <c r="C204">
        <v>0.01688610180845074</v>
      </c>
      <c r="AN204" s="2">
        <v>45059</v>
      </c>
      <c r="AO204">
        <v>0.002639613424277096</v>
      </c>
      <c r="AP204">
        <v>204.2652756395745</v>
      </c>
      <c r="AQ204">
        <v>10.07861994968325</v>
      </c>
      <c r="AR204">
        <v>0.03519963397076895</v>
      </c>
      <c r="AS204">
        <v>22.99183727678483</v>
      </c>
      <c r="AT204">
        <v>0.2221705997936207</v>
      </c>
      <c r="AU204">
        <v>14.44721229627691</v>
      </c>
      <c r="AV204">
        <v>15.3412658867368</v>
      </c>
      <c r="AW204">
        <v>1.263158431093568</v>
      </c>
      <c r="AX204">
        <v>105.6985686929135</v>
      </c>
      <c r="AY204">
        <v>4.920828953030877</v>
      </c>
      <c r="AZ204">
        <v>5.821129179061141</v>
      </c>
    </row>
    <row r="205" spans="1:52">
      <c r="A205" s="2">
        <v>45060</v>
      </c>
      <c r="B205">
        <v>900.6240087766809</v>
      </c>
      <c r="C205">
        <v>-0.006227844767146329</v>
      </c>
      <c r="AN205" s="2">
        <v>45060</v>
      </c>
      <c r="AO205">
        <v>0.002616523500922869</v>
      </c>
      <c r="AP205">
        <v>205.6645950992838</v>
      </c>
      <c r="AQ205">
        <v>10.19695201623906</v>
      </c>
      <c r="AR205">
        <v>0.03514138269904405</v>
      </c>
      <c r="AS205">
        <v>22.39886113158459</v>
      </c>
      <c r="AT205">
        <v>0.2187485648909669</v>
      </c>
      <c r="AU205">
        <v>14.60447622263131</v>
      </c>
      <c r="AV205">
        <v>15.20593744902004</v>
      </c>
      <c r="AW205">
        <v>1.273768210500651</v>
      </c>
      <c r="AX205">
        <v>106.8438595355659</v>
      </c>
      <c r="AY205">
        <v>4.884247192145478</v>
      </c>
      <c r="AZ205">
        <v>5.877051019526782</v>
      </c>
    </row>
    <row r="206" spans="1:52">
      <c r="A206" s="2">
        <v>45061</v>
      </c>
      <c r="B206">
        <v>904.7044387342439</v>
      </c>
      <c r="C206">
        <v>0.004530669755412831</v>
      </c>
      <c r="AN206" s="2">
        <v>45061</v>
      </c>
      <c r="AO206">
        <v>0.002971555240236358</v>
      </c>
      <c r="AP206">
        <v>202.0579994091475</v>
      </c>
      <c r="AQ206">
        <v>10.04286033612965</v>
      </c>
      <c r="AR206">
        <v>0.0377027863893743</v>
      </c>
      <c r="AS206">
        <v>20.09289025248464</v>
      </c>
      <c r="AT206">
        <v>0.2172063679928125</v>
      </c>
      <c r="AU206">
        <v>14.28524641524164</v>
      </c>
      <c r="AV206">
        <v>16.05940566520295</v>
      </c>
      <c r="AW206">
        <v>1.264834506769984</v>
      </c>
      <c r="AX206">
        <v>99.51889011041698</v>
      </c>
      <c r="AY206">
        <v>5.308864348618395</v>
      </c>
      <c r="AZ206">
        <v>5.088088012288425</v>
      </c>
    </row>
    <row r="207" spans="1:52">
      <c r="A207" s="2">
        <v>45062</v>
      </c>
      <c r="B207">
        <v>909.2402393703862</v>
      </c>
      <c r="C207">
        <v>0.005013571772111813</v>
      </c>
      <c r="AN207" s="2">
        <v>45062</v>
      </c>
      <c r="AO207">
        <v>0.00295208759783612</v>
      </c>
      <c r="AP207">
        <v>204.5194218708779</v>
      </c>
      <c r="AQ207">
        <v>9.934999535823989</v>
      </c>
      <c r="AR207">
        <v>0.03748771309818415</v>
      </c>
      <c r="AS207">
        <v>20.09645685183368</v>
      </c>
      <c r="AT207">
        <v>0.217049239923883</v>
      </c>
      <c r="AU207">
        <v>14.36005766355679</v>
      </c>
      <c r="AV207">
        <v>16.22207662103518</v>
      </c>
      <c r="AW207">
        <v>1.25720227550097</v>
      </c>
      <c r="AX207">
        <v>99.80614062621301</v>
      </c>
      <c r="AY207">
        <v>5.311940981975241</v>
      </c>
      <c r="AZ207">
        <v>5.079708000923586</v>
      </c>
    </row>
    <row r="208" spans="1:52">
      <c r="A208" s="2">
        <v>45063</v>
      </c>
      <c r="B208">
        <v>903.3823409106919</v>
      </c>
      <c r="C208">
        <v>-0.006442630017948425</v>
      </c>
      <c r="AN208" s="2">
        <v>45063</v>
      </c>
      <c r="AO208">
        <v>0.002955414837765373</v>
      </c>
      <c r="AP208">
        <v>203.2538374064391</v>
      </c>
      <c r="AQ208">
        <v>9.855228457011318</v>
      </c>
      <c r="AR208">
        <v>0.03714460031933461</v>
      </c>
      <c r="AS208">
        <v>20.03041358130749</v>
      </c>
      <c r="AT208">
        <v>0.2172793904951931</v>
      </c>
      <c r="AU208">
        <v>14.22305856292719</v>
      </c>
      <c r="AV208">
        <v>16.20373600280636</v>
      </c>
      <c r="AW208">
        <v>1.251370434954167</v>
      </c>
      <c r="AX208">
        <v>101.0932798893859</v>
      </c>
      <c r="AY208">
        <v>5.369421073620962</v>
      </c>
      <c r="AZ208">
        <v>5.123719180976634</v>
      </c>
    </row>
    <row r="209" spans="1:52">
      <c r="A209" s="2">
        <v>45064</v>
      </c>
      <c r="B209">
        <v>922.4084966836316</v>
      </c>
      <c r="C209">
        <v>0.0210610224611647</v>
      </c>
      <c r="AN209" s="2">
        <v>45064</v>
      </c>
      <c r="AO209">
        <v>0.00297632450521061</v>
      </c>
      <c r="AP209">
        <v>203.3574480234315</v>
      </c>
      <c r="AQ209">
        <v>9.913058703276775</v>
      </c>
      <c r="AR209">
        <v>0.03797055032936715</v>
      </c>
      <c r="AS209">
        <v>20.26449825249273</v>
      </c>
      <c r="AT209">
        <v>0.2200099419332241</v>
      </c>
      <c r="AU209">
        <v>14.08397353347603</v>
      </c>
      <c r="AV209">
        <v>16.19278759972535</v>
      </c>
      <c r="AW209">
        <v>1.239064301264109</v>
      </c>
      <c r="AX209">
        <v>98.32786707176763</v>
      </c>
      <c r="AY209">
        <v>5.378693816062162</v>
      </c>
      <c r="AZ209">
        <v>5.138941441900052</v>
      </c>
    </row>
    <row r="210" spans="1:52">
      <c r="A210" s="2">
        <v>45065</v>
      </c>
      <c r="B210">
        <v>907.5760049580891</v>
      </c>
      <c r="C210">
        <v>-0.01608017681848151</v>
      </c>
      <c r="AN210" s="2">
        <v>45065</v>
      </c>
      <c r="AO210">
        <v>0.002989318890668989</v>
      </c>
      <c r="AP210">
        <v>201.4682270775506</v>
      </c>
      <c r="AQ210">
        <v>10.08076097188398</v>
      </c>
      <c r="AR210">
        <v>0.03774074511129737</v>
      </c>
      <c r="AS210">
        <v>20.31762535858224</v>
      </c>
      <c r="AT210">
        <v>0.219578377434107</v>
      </c>
      <c r="AU210">
        <v>13.87319036683187</v>
      </c>
      <c r="AV210">
        <v>16.14150849735485</v>
      </c>
      <c r="AW210">
        <v>1.211077239426073</v>
      </c>
      <c r="AX210">
        <v>98.27892598592724</v>
      </c>
      <c r="AY210">
        <v>5.479591424601306</v>
      </c>
      <c r="AZ210">
        <v>5.213390657797208</v>
      </c>
    </row>
    <row r="211" spans="1:52">
      <c r="A211" s="2">
        <v>45066</v>
      </c>
      <c r="B211">
        <v>907.4834287531563</v>
      </c>
      <c r="C211">
        <v>-0.0001020038040088211</v>
      </c>
      <c r="AN211" s="2">
        <v>45066</v>
      </c>
      <c r="AO211">
        <v>0.002983870798134844</v>
      </c>
      <c r="AP211">
        <v>203.7979570095064</v>
      </c>
      <c r="AQ211">
        <v>10.1188908721763</v>
      </c>
      <c r="AR211">
        <v>0.03754215353500966</v>
      </c>
      <c r="AS211">
        <v>20.42590071307499</v>
      </c>
      <c r="AT211">
        <v>0.2199537882721626</v>
      </c>
      <c r="AU211">
        <v>13.83291109109395</v>
      </c>
      <c r="AV211">
        <v>16.04192550335247</v>
      </c>
      <c r="AW211">
        <v>1.20694014054431</v>
      </c>
      <c r="AX211">
        <v>98.48476904847337</v>
      </c>
      <c r="AY211">
        <v>5.479906584284029</v>
      </c>
      <c r="AZ211">
        <v>5.220197894996491</v>
      </c>
    </row>
    <row r="212" spans="1:52">
      <c r="A212" s="2">
        <v>45067</v>
      </c>
      <c r="B212">
        <v>908.0454626057927</v>
      </c>
      <c r="C212">
        <v>0.00061933235894851</v>
      </c>
      <c r="AN212" s="2">
        <v>45067</v>
      </c>
      <c r="AO212">
        <v>0.002962433728869543</v>
      </c>
      <c r="AP212">
        <v>205.122393642739</v>
      </c>
      <c r="AQ212">
        <v>10.13171777591555</v>
      </c>
      <c r="AR212">
        <v>0.03743821997119666</v>
      </c>
      <c r="AS212">
        <v>20.34967706801815</v>
      </c>
      <c r="AT212">
        <v>0.2190175742071888</v>
      </c>
      <c r="AU212">
        <v>13.93344805742446</v>
      </c>
      <c r="AV212">
        <v>15.94754832798985</v>
      </c>
      <c r="AW212">
        <v>1.211687008339253</v>
      </c>
      <c r="AX212">
        <v>97.97203771323635</v>
      </c>
      <c r="AY212">
        <v>5.506948648904666</v>
      </c>
      <c r="AZ212">
        <v>5.246413797760957</v>
      </c>
    </row>
    <row r="213" spans="1:52">
      <c r="A213" s="2">
        <v>45068</v>
      </c>
      <c r="B213">
        <v>890.7234466505564</v>
      </c>
      <c r="C213">
        <v>-0.01907615495982751</v>
      </c>
      <c r="AN213" s="2">
        <v>45068</v>
      </c>
      <c r="AO213">
        <v>0.002824538188859346</v>
      </c>
      <c r="AP213">
        <v>225.6367237535774</v>
      </c>
      <c r="AQ213">
        <v>11.0248991618923</v>
      </c>
      <c r="AR213">
        <v>0.03840363350894772</v>
      </c>
      <c r="AS213">
        <v>19.16058374488367</v>
      </c>
      <c r="AT213">
        <v>0.2380284639568499</v>
      </c>
      <c r="AU213">
        <v>14.04146584434116</v>
      </c>
      <c r="AV213">
        <v>16.57173327992388</v>
      </c>
      <c r="AW213">
        <v>1.268877852236463</v>
      </c>
      <c r="AX213">
        <v>93.22379669076508</v>
      </c>
      <c r="AY213">
        <v>3.997891359495285</v>
      </c>
      <c r="AZ213">
        <v>6.049517362459065</v>
      </c>
    </row>
    <row r="214" spans="1:52">
      <c r="A214" s="2">
        <v>45069</v>
      </c>
      <c r="B214">
        <v>898.3703555251797</v>
      </c>
      <c r="C214">
        <v>0.008585053984352164</v>
      </c>
      <c r="AN214" s="2">
        <v>45069</v>
      </c>
      <c r="AO214">
        <v>0.00284012788564037</v>
      </c>
      <c r="AP214">
        <v>223.2579819802213</v>
      </c>
      <c r="AQ214">
        <v>10.95782711581495</v>
      </c>
      <c r="AR214">
        <v>0.03848360440692234</v>
      </c>
      <c r="AS214">
        <v>19.36042025480418</v>
      </c>
      <c r="AT214">
        <v>0.2380652969919635</v>
      </c>
      <c r="AU214">
        <v>14.26584892336455</v>
      </c>
      <c r="AV214">
        <v>16.60098367296393</v>
      </c>
      <c r="AW214">
        <v>1.273014463089178</v>
      </c>
      <c r="AX214">
        <v>92.44526222154047</v>
      </c>
      <c r="AY214">
        <v>4.050802090450109</v>
      </c>
      <c r="AZ214">
        <v>5.956666563961727</v>
      </c>
    </row>
    <row r="215" spans="1:52">
      <c r="A215" s="2">
        <v>45070</v>
      </c>
      <c r="B215">
        <v>909.0430806647159</v>
      </c>
      <c r="C215">
        <v>0.01188009496740028</v>
      </c>
      <c r="AN215" s="2">
        <v>45070</v>
      </c>
      <c r="AO215">
        <v>0.002835012930247987</v>
      </c>
      <c r="AP215">
        <v>224.3593139773406</v>
      </c>
      <c r="AQ215">
        <v>11.12775259664899</v>
      </c>
      <c r="AR215">
        <v>0.03817738574610185</v>
      </c>
      <c r="AS215">
        <v>19.5386114862225</v>
      </c>
      <c r="AT215">
        <v>0.2376093798104215</v>
      </c>
      <c r="AU215">
        <v>14.45650368953118</v>
      </c>
      <c r="AV215">
        <v>16.51834480899283</v>
      </c>
      <c r="AW215">
        <v>1.266589566846822</v>
      </c>
      <c r="AX215">
        <v>91.64491821517588</v>
      </c>
      <c r="AY215">
        <v>3.998052943676791</v>
      </c>
      <c r="AZ215">
        <v>6.015422323805023</v>
      </c>
    </row>
    <row r="216" spans="1:52">
      <c r="A216" s="2">
        <v>45071</v>
      </c>
      <c r="B216">
        <v>882.8715720599728</v>
      </c>
      <c r="C216">
        <v>-0.02879017415280904</v>
      </c>
      <c r="AN216" s="2">
        <v>45071</v>
      </c>
      <c r="AO216">
        <v>0.002845943314374818</v>
      </c>
      <c r="AP216">
        <v>221.4967529292841</v>
      </c>
      <c r="AQ216">
        <v>11.10898373536332</v>
      </c>
      <c r="AR216">
        <v>0.03817799530849142</v>
      </c>
      <c r="AS216">
        <v>20.84999202480882</v>
      </c>
      <c r="AT216">
        <v>0.2364073825602977</v>
      </c>
      <c r="AU216">
        <v>14.29821416940956</v>
      </c>
      <c r="AV216">
        <v>16.47246008491195</v>
      </c>
      <c r="AW216">
        <v>1.257070208135201</v>
      </c>
      <c r="AX216">
        <v>90.58840220229585</v>
      </c>
      <c r="AY216">
        <v>4.049988790232965</v>
      </c>
      <c r="AZ216">
        <v>6.073499121742453</v>
      </c>
    </row>
    <row r="217" spans="1:52">
      <c r="A217" s="2">
        <v>45072</v>
      </c>
      <c r="B217">
        <v>879.1312261374947</v>
      </c>
      <c r="C217">
        <v>-0.004236568534822016</v>
      </c>
      <c r="AN217" s="2">
        <v>45072</v>
      </c>
      <c r="AO217">
        <v>0.002818541867800126</v>
      </c>
      <c r="AP217">
        <v>224.2241824366139</v>
      </c>
      <c r="AQ217">
        <v>11.15620843240108</v>
      </c>
      <c r="AR217">
        <v>0.03789428173802648</v>
      </c>
      <c r="AS217">
        <v>22.07326111070772</v>
      </c>
      <c r="AT217">
        <v>0.2364172646559066</v>
      </c>
      <c r="AU217">
        <v>14.33618614653505</v>
      </c>
      <c r="AV217">
        <v>16.46941442456376</v>
      </c>
      <c r="AW217">
        <v>1.262263134060429</v>
      </c>
      <c r="AX217">
        <v>88.62134389135579</v>
      </c>
      <c r="AY217">
        <v>4.024884610730644</v>
      </c>
      <c r="AZ217">
        <v>6.071699393385447</v>
      </c>
    </row>
    <row r="218" spans="1:52">
      <c r="A218" s="2">
        <v>45073</v>
      </c>
      <c r="B218">
        <v>889.3171633531085</v>
      </c>
      <c r="C218">
        <v>0.01158636721433082</v>
      </c>
      <c r="AN218" s="2">
        <v>45073</v>
      </c>
      <c r="AO218">
        <v>0.002826064392182478</v>
      </c>
      <c r="AP218">
        <v>224.1264047595524</v>
      </c>
      <c r="AQ218">
        <v>11.15069970894354</v>
      </c>
      <c r="AR218">
        <v>0.0378660810805776</v>
      </c>
      <c r="AS218">
        <v>22.22111011911805</v>
      </c>
      <c r="AT218">
        <v>0.2374329713811963</v>
      </c>
      <c r="AU218">
        <v>14.40792474232242</v>
      </c>
      <c r="AV218">
        <v>16.64437609462958</v>
      </c>
      <c r="AW218">
        <v>1.254159521393501</v>
      </c>
      <c r="AX218">
        <v>87.49248034753221</v>
      </c>
      <c r="AY218">
        <v>4.049227019447615</v>
      </c>
      <c r="AZ218">
        <v>6.02728806801552</v>
      </c>
    </row>
    <row r="219" spans="1:52">
      <c r="A219" s="2">
        <v>45074</v>
      </c>
      <c r="B219">
        <v>901.4888287921467</v>
      </c>
      <c r="C219">
        <v>0.01368652932902559</v>
      </c>
      <c r="AN219" s="2">
        <v>45074</v>
      </c>
      <c r="AO219">
        <v>0.002850432077596702</v>
      </c>
      <c r="AP219">
        <v>224.7054830555514</v>
      </c>
      <c r="AQ219">
        <v>11.15368241572617</v>
      </c>
      <c r="AR219">
        <v>0.03835208015251917</v>
      </c>
      <c r="AS219">
        <v>22.58600807222208</v>
      </c>
      <c r="AT219">
        <v>0.2402741697012175</v>
      </c>
      <c r="AU219">
        <v>14.42213371039636</v>
      </c>
      <c r="AV219">
        <v>16.58852936812868</v>
      </c>
      <c r="AW219">
        <v>1.252535963716309</v>
      </c>
      <c r="AX219">
        <v>87.85477823096626</v>
      </c>
      <c r="AY219">
        <v>3.896492331733011</v>
      </c>
      <c r="AZ219">
        <v>6.032726882736674</v>
      </c>
    </row>
    <row r="220" spans="1:52">
      <c r="A220" s="2">
        <v>45075</v>
      </c>
      <c r="B220">
        <v>933.6636670557181</v>
      </c>
      <c r="C220">
        <v>0.0356907786718561</v>
      </c>
      <c r="AN220" s="2">
        <v>45075</v>
      </c>
      <c r="AO220">
        <v>0.003032650930567269</v>
      </c>
      <c r="AP220">
        <v>241.9108457234859</v>
      </c>
      <c r="AQ220">
        <v>11.44540608487815</v>
      </c>
      <c r="AR220">
        <v>0.03750967087830671</v>
      </c>
      <c r="AS220">
        <v>26.94121143359981</v>
      </c>
      <c r="AT220">
        <v>0.2459436271847949</v>
      </c>
      <c r="AU220">
        <v>15.21677837123457</v>
      </c>
      <c r="AV220">
        <v>15.7319395715171</v>
      </c>
      <c r="AW220">
        <v>1.184545474416381</v>
      </c>
      <c r="AX220">
        <v>83.38309251324526</v>
      </c>
      <c r="AY220">
        <v>3.714644056649121</v>
      </c>
      <c r="AZ220">
        <v>5.522911224592994</v>
      </c>
    </row>
    <row r="221" spans="1:52">
      <c r="A221" s="2">
        <v>45076</v>
      </c>
      <c r="B221">
        <v>921.9683768792138</v>
      </c>
      <c r="C221">
        <v>-0.01252623464869851</v>
      </c>
      <c r="AN221" s="2">
        <v>45076</v>
      </c>
      <c r="AO221">
        <v>0.003030520174087764</v>
      </c>
      <c r="AP221">
        <v>241.3479789737088</v>
      </c>
      <c r="AQ221">
        <v>11.28990582606145</v>
      </c>
      <c r="AR221">
        <v>0.03736095142698465</v>
      </c>
      <c r="AS221">
        <v>26.13269864434188</v>
      </c>
      <c r="AT221">
        <v>0.2447676400414237</v>
      </c>
      <c r="AU221">
        <v>15.13010474016488</v>
      </c>
      <c r="AV221">
        <v>15.69040508047441</v>
      </c>
      <c r="AW221">
        <v>1.199785657719131</v>
      </c>
      <c r="AX221">
        <v>85.33988475304811</v>
      </c>
      <c r="AY221">
        <v>3.70867999089342</v>
      </c>
      <c r="AZ221">
        <v>5.626946538474369</v>
      </c>
    </row>
    <row r="222" spans="1:52">
      <c r="A222" s="2">
        <v>45077</v>
      </c>
      <c r="B222">
        <v>922.5789173298026</v>
      </c>
      <c r="C222">
        <v>0.0006622140909597896</v>
      </c>
      <c r="AN222" s="2">
        <v>45077</v>
      </c>
      <c r="AO222">
        <v>0.003038280900631048</v>
      </c>
      <c r="AP222">
        <v>242.1620876733058</v>
      </c>
      <c r="AQ222">
        <v>11.35536829606537</v>
      </c>
      <c r="AR222">
        <v>0.03726818705247233</v>
      </c>
      <c r="AS222">
        <v>25.94847059577585</v>
      </c>
      <c r="AT222">
        <v>0.2450696121742612</v>
      </c>
      <c r="AU222">
        <v>15.07177161369237</v>
      </c>
      <c r="AV222">
        <v>15.75272766343468</v>
      </c>
      <c r="AW222">
        <v>1.21315092758052</v>
      </c>
      <c r="AX222">
        <v>86.18689795106282</v>
      </c>
      <c r="AY222">
        <v>3.599703960371492</v>
      </c>
      <c r="AZ222">
        <v>5.644013602941266</v>
      </c>
    </row>
    <row r="223" spans="1:52">
      <c r="A223" s="2">
        <v>45078</v>
      </c>
      <c r="B223">
        <v>902.6941454149445</v>
      </c>
      <c r="C223">
        <v>-0.02155346446937034</v>
      </c>
      <c r="AN223" s="2">
        <v>45078</v>
      </c>
      <c r="AO223">
        <v>0.003026839841989209</v>
      </c>
      <c r="AP223">
        <v>239.4160009461189</v>
      </c>
      <c r="AQ223">
        <v>11.33752262236609</v>
      </c>
      <c r="AR223">
        <v>0.0370079338807454</v>
      </c>
      <c r="AS223">
        <v>26.79503097658121</v>
      </c>
      <c r="AT223">
        <v>0.2436050930741765</v>
      </c>
      <c r="AU223">
        <v>15.10104519767074</v>
      </c>
      <c r="AV223">
        <v>15.79645852062104</v>
      </c>
      <c r="AW223">
        <v>1.241039660445634</v>
      </c>
      <c r="AX223">
        <v>85.09212674020023</v>
      </c>
      <c r="AY223">
        <v>3.595823251440593</v>
      </c>
      <c r="AZ223">
        <v>5.650187191082436</v>
      </c>
    </row>
    <row r="224" spans="1:52">
      <c r="A224" s="2">
        <v>45079</v>
      </c>
      <c r="B224">
        <v>893.001523105879</v>
      </c>
      <c r="C224">
        <v>-0.01073743787782089</v>
      </c>
      <c r="AN224" s="2">
        <v>45079</v>
      </c>
      <c r="AO224">
        <v>0.0030381305294531</v>
      </c>
      <c r="AP224">
        <v>242.994862927776</v>
      </c>
      <c r="AQ224">
        <v>11.45105337660647</v>
      </c>
      <c r="AR224">
        <v>0.03682814270664815</v>
      </c>
      <c r="AS224">
        <v>25.96353745589734</v>
      </c>
      <c r="AT224">
        <v>0.242375852857523</v>
      </c>
      <c r="AU224">
        <v>15.02634886936182</v>
      </c>
      <c r="AV224">
        <v>15.9314526776209</v>
      </c>
      <c r="AW224">
        <v>1.24929379241376</v>
      </c>
      <c r="AX224">
        <v>84.68500657781021</v>
      </c>
      <c r="AY224">
        <v>3.609706719797035</v>
      </c>
      <c r="AZ224">
        <v>5.591655778745648</v>
      </c>
    </row>
    <row r="225" spans="1:52">
      <c r="A225" s="2">
        <v>45080</v>
      </c>
      <c r="B225">
        <v>912.9717442277786</v>
      </c>
      <c r="C225">
        <v>0.02236303142288354</v>
      </c>
      <c r="AN225" s="2">
        <v>45080</v>
      </c>
      <c r="AO225">
        <v>0.003057084824540177</v>
      </c>
      <c r="AP225">
        <v>239.6312718667226</v>
      </c>
      <c r="AQ225">
        <v>11.50716535368201</v>
      </c>
      <c r="AR225">
        <v>0.03676175380522833</v>
      </c>
      <c r="AS225">
        <v>25.17011738931709</v>
      </c>
      <c r="AT225">
        <v>0.2459081424788965</v>
      </c>
      <c r="AU225">
        <v>15.12259098895854</v>
      </c>
      <c r="AV225">
        <v>16.07369203364461</v>
      </c>
      <c r="AW225">
        <v>1.257928455396786</v>
      </c>
      <c r="AX225">
        <v>85.41872378996864</v>
      </c>
      <c r="AY225">
        <v>3.557388937060579</v>
      </c>
      <c r="AZ225">
        <v>5.569202030006657</v>
      </c>
    </row>
    <row r="226" spans="1:52">
      <c r="A226" s="2">
        <v>45081</v>
      </c>
      <c r="B226">
        <v>911.2831123759431</v>
      </c>
      <c r="C226">
        <v>-0.001849599248291867</v>
      </c>
      <c r="AN226" s="2">
        <v>45081</v>
      </c>
      <c r="AO226">
        <v>0.003071242584004904</v>
      </c>
      <c r="AP226">
        <v>240.7656230885833</v>
      </c>
      <c r="AQ226">
        <v>11.56162508478178</v>
      </c>
      <c r="AR226">
        <v>0.03698585937816743</v>
      </c>
      <c r="AS226">
        <v>25.22216745335349</v>
      </c>
      <c r="AT226">
        <v>0.246040190932987</v>
      </c>
      <c r="AU226">
        <v>15.04564135797264</v>
      </c>
      <c r="AV226">
        <v>15.93030934807284</v>
      </c>
      <c r="AW226">
        <v>1.258236500009664</v>
      </c>
      <c r="AX226">
        <v>85.39301964696762</v>
      </c>
      <c r="AY226">
        <v>3.570386765797134</v>
      </c>
      <c r="AZ226">
        <v>5.524485283448695</v>
      </c>
    </row>
    <row r="227" spans="1:52">
      <c r="A227" s="2">
        <v>45082</v>
      </c>
      <c r="B227">
        <v>914.5382315470169</v>
      </c>
      <c r="C227">
        <v>0.003572017440976127</v>
      </c>
      <c r="AN227" s="2">
        <v>45082</v>
      </c>
      <c r="AO227">
        <v>0.003011607897677199</v>
      </c>
      <c r="AP227">
        <v>216.0596227463809</v>
      </c>
      <c r="AQ227">
        <v>11.44812316000836</v>
      </c>
      <c r="AR227">
        <v>0.03607604868455466</v>
      </c>
      <c r="AS227">
        <v>25.6495381418076</v>
      </c>
      <c r="AT227">
        <v>0.2983664508619</v>
      </c>
      <c r="AU227">
        <v>15.58770111076483</v>
      </c>
      <c r="AV227">
        <v>16.09957848881618</v>
      </c>
      <c r="AW227">
        <v>1.168637015878765</v>
      </c>
      <c r="AX227">
        <v>88.65515400636328</v>
      </c>
      <c r="AY227">
        <v>3.461498162888876</v>
      </c>
      <c r="AZ227">
        <v>5.413187763959426</v>
      </c>
    </row>
    <row r="228" spans="1:52">
      <c r="A228" s="2">
        <v>45083</v>
      </c>
      <c r="B228">
        <v>855.6563516526638</v>
      </c>
      <c r="C228">
        <v>-0.06438427379328859</v>
      </c>
      <c r="AN228" s="2">
        <v>45083</v>
      </c>
      <c r="AO228">
        <v>0.002967674864022999</v>
      </c>
      <c r="AP228">
        <v>217.2179487787786</v>
      </c>
      <c r="AQ228">
        <v>11.43041776786717</v>
      </c>
      <c r="AR228">
        <v>0.03523481072264933</v>
      </c>
      <c r="AS228">
        <v>26.74533768352201</v>
      </c>
      <c r="AT228">
        <v>0.3082150252806087</v>
      </c>
      <c r="AU228">
        <v>15.46985389557754</v>
      </c>
      <c r="AV228">
        <v>15.817697418248</v>
      </c>
      <c r="AW228">
        <v>1.145278270062581</v>
      </c>
      <c r="AX228">
        <v>88.87715431493505</v>
      </c>
      <c r="AY228">
        <v>3.536270826665508</v>
      </c>
      <c r="AZ228">
        <v>5.398389290894685</v>
      </c>
    </row>
    <row r="229" spans="1:52">
      <c r="A229" s="2">
        <v>45084</v>
      </c>
      <c r="B229">
        <v>877.5835873472524</v>
      </c>
      <c r="C229">
        <v>0.02562621740870275</v>
      </c>
      <c r="AN229" s="2">
        <v>45084</v>
      </c>
      <c r="AO229">
        <v>0.002884019489368893</v>
      </c>
      <c r="AP229">
        <v>221.7535595775014</v>
      </c>
      <c r="AQ229">
        <v>11.35892467826904</v>
      </c>
      <c r="AR229">
        <v>0.0347865675798395</v>
      </c>
      <c r="AS229">
        <v>26.20562102649783</v>
      </c>
      <c r="AT229">
        <v>0.3105914031939779</v>
      </c>
      <c r="AU229">
        <v>15.71562170019779</v>
      </c>
      <c r="AV229">
        <v>15.81211024633598</v>
      </c>
      <c r="AW229">
        <v>1.139812727885167</v>
      </c>
      <c r="AX229">
        <v>92.52077603711813</v>
      </c>
      <c r="AY229">
        <v>3.567245434168583</v>
      </c>
      <c r="AZ229">
        <v>5.255837813493181</v>
      </c>
    </row>
    <row r="230" spans="1:52">
      <c r="A230" s="2">
        <v>45085</v>
      </c>
      <c r="B230">
        <v>827.9550595643757</v>
      </c>
      <c r="C230">
        <v>-0.05655133995029826</v>
      </c>
      <c r="AN230" s="2">
        <v>45085</v>
      </c>
      <c r="AO230">
        <v>0.00281122982403577</v>
      </c>
      <c r="AP230">
        <v>229.8255953450811</v>
      </c>
      <c r="AQ230">
        <v>11.3511270356325</v>
      </c>
      <c r="AR230">
        <v>0.03373770759499598</v>
      </c>
      <c r="AS230">
        <v>26.3486946081441</v>
      </c>
      <c r="AT230">
        <v>0.3184155746859227</v>
      </c>
      <c r="AU230">
        <v>15.62121928345202</v>
      </c>
      <c r="AV230">
        <v>15.47703889682475</v>
      </c>
      <c r="AW230">
        <v>1.126071748290881</v>
      </c>
      <c r="AX230">
        <v>93.96365054993541</v>
      </c>
      <c r="AY230">
        <v>3.684192369893551</v>
      </c>
      <c r="AZ230">
        <v>5.173296357522069</v>
      </c>
    </row>
    <row r="231" spans="1:52">
      <c r="A231" s="2">
        <v>45086</v>
      </c>
      <c r="B231">
        <v>836.8918634591498</v>
      </c>
      <c r="C231">
        <v>0.01079382726337363</v>
      </c>
      <c r="AN231" s="2">
        <v>45086</v>
      </c>
      <c r="AO231">
        <v>0.002822061726747413</v>
      </c>
      <c r="AP231">
        <v>231.6032876587367</v>
      </c>
      <c r="AQ231">
        <v>11.30765601293145</v>
      </c>
      <c r="AR231">
        <v>0.03381861759994721</v>
      </c>
      <c r="AS231">
        <v>26.11104719469334</v>
      </c>
      <c r="AT231">
        <v>0.3180063393016801</v>
      </c>
      <c r="AU231">
        <v>15.44266891124819</v>
      </c>
      <c r="AV231">
        <v>15.62436540271286</v>
      </c>
      <c r="AW231">
        <v>1.123352730586398</v>
      </c>
      <c r="AX231">
        <v>92.87823027801507</v>
      </c>
      <c r="AY231">
        <v>3.671284352324873</v>
      </c>
      <c r="AZ231">
        <v>5.262147222178192</v>
      </c>
    </row>
    <row r="232" spans="1:52">
      <c r="A232" s="2">
        <v>45087</v>
      </c>
      <c r="B232">
        <v>814.9263239917176</v>
      </c>
      <c r="C232">
        <v>-0.02624656831605632</v>
      </c>
      <c r="AN232" s="2">
        <v>45087</v>
      </c>
      <c r="AO232">
        <v>0.002753288401460586</v>
      </c>
      <c r="AP232">
        <v>248.1137883090149</v>
      </c>
      <c r="AQ232">
        <v>11.03657010977879</v>
      </c>
      <c r="AR232">
        <v>0.03308886821937978</v>
      </c>
      <c r="AS232">
        <v>25.60228556717603</v>
      </c>
      <c r="AT232">
        <v>0.3118279045194726</v>
      </c>
      <c r="AU232">
        <v>15.21967165255939</v>
      </c>
      <c r="AV232">
        <v>15.37321676587471</v>
      </c>
      <c r="AW232">
        <v>1.093015826774447</v>
      </c>
      <c r="AX232">
        <v>97.51324857341096</v>
      </c>
      <c r="AY232">
        <v>3.910375405926956</v>
      </c>
      <c r="AZ232">
        <v>5.196208152321462</v>
      </c>
    </row>
    <row r="233" spans="1:52">
      <c r="A233" s="2">
        <v>45088</v>
      </c>
      <c r="B233">
        <v>738.1148160122782</v>
      </c>
      <c r="C233">
        <v>-0.09425576977707262</v>
      </c>
      <c r="AN233" s="2">
        <v>45088</v>
      </c>
      <c r="AO233">
        <v>0.002552347769907036</v>
      </c>
      <c r="AP233">
        <v>238.786896691706</v>
      </c>
      <c r="AQ233">
        <v>11.37143383755653</v>
      </c>
      <c r="AR233">
        <v>0.03143224818433266</v>
      </c>
      <c r="AS233">
        <v>25.28253475358223</v>
      </c>
      <c r="AT233">
        <v>0.3075552884379961</v>
      </c>
      <c r="AU233">
        <v>15.48899153981373</v>
      </c>
      <c r="AV233">
        <v>15.29227733940314</v>
      </c>
      <c r="AW233">
        <v>1.124403299573474</v>
      </c>
      <c r="AX233">
        <v>104.591587391943</v>
      </c>
      <c r="AY233">
        <v>3.898281466359499</v>
      </c>
      <c r="AZ233">
        <v>5.539533838516578</v>
      </c>
    </row>
    <row r="234" spans="1:52">
      <c r="A234" s="2">
        <v>45089</v>
      </c>
      <c r="B234">
        <v>734.0000055054859</v>
      </c>
      <c r="C234">
        <v>-0.005574756687615201</v>
      </c>
      <c r="AN234" s="2">
        <v>45089</v>
      </c>
      <c r="AO234">
        <v>0.002932712593386134</v>
      </c>
      <c r="AP234">
        <v>206.1919372450076</v>
      </c>
      <c r="AQ234">
        <v>11.40206065853201</v>
      </c>
      <c r="AR234">
        <v>0.04395854181673105</v>
      </c>
      <c r="AS234">
        <v>34.41081813057345</v>
      </c>
      <c r="AT234">
        <v>0.1992564962498868</v>
      </c>
      <c r="AU234">
        <v>16.26443266545485</v>
      </c>
      <c r="AV234">
        <v>17.2977788769093</v>
      </c>
      <c r="AW234">
        <v>1.182504426451334</v>
      </c>
      <c r="AX234">
        <v>78.58044870744639</v>
      </c>
      <c r="AY234">
        <v>3.789206201225302</v>
      </c>
      <c r="AZ234">
        <v>4.905917721264257</v>
      </c>
    </row>
    <row r="235" spans="1:52">
      <c r="A235" s="2">
        <v>45090</v>
      </c>
      <c r="B235">
        <v>737.2742272547562</v>
      </c>
      <c r="C235">
        <v>0.004460792540478709</v>
      </c>
      <c r="AN235" s="2">
        <v>45090</v>
      </c>
      <c r="AO235">
        <v>0.002945803482213373</v>
      </c>
      <c r="AP235">
        <v>204.7570407074151</v>
      </c>
      <c r="AQ235">
        <v>11.45759142844264</v>
      </c>
      <c r="AR235">
        <v>0.04439234458685413</v>
      </c>
      <c r="AS235">
        <v>36.0637645058609</v>
      </c>
      <c r="AT235">
        <v>0.2036508108897528</v>
      </c>
      <c r="AU235">
        <v>15.37938167012856</v>
      </c>
      <c r="AV235">
        <v>17.30724992674538</v>
      </c>
      <c r="AW235">
        <v>1.152383075669395</v>
      </c>
      <c r="AX235">
        <v>77.78019044229316</v>
      </c>
      <c r="AY235">
        <v>3.881836476489493</v>
      </c>
      <c r="AZ235">
        <v>4.941518260487221</v>
      </c>
    </row>
    <row r="236" spans="1:52">
      <c r="A236" s="2">
        <v>45091</v>
      </c>
      <c r="B236">
        <v>745.7197596757389</v>
      </c>
      <c r="C236">
        <v>0.01145507615589625</v>
      </c>
      <c r="AN236" s="2">
        <v>45091</v>
      </c>
      <c r="AO236">
        <v>0.002982528711455848</v>
      </c>
      <c r="AP236">
        <v>207.7650456058157</v>
      </c>
      <c r="AQ236">
        <v>11.30857663170598</v>
      </c>
      <c r="AR236">
        <v>0.04504377443617389</v>
      </c>
      <c r="AS236">
        <v>35.09630688813664</v>
      </c>
      <c r="AT236">
        <v>0.1957976667857856</v>
      </c>
      <c r="AU236">
        <v>15.62483008040335</v>
      </c>
      <c r="AV236">
        <v>17.18933931572974</v>
      </c>
      <c r="AW236">
        <v>1.137441260803451</v>
      </c>
      <c r="AX236">
        <v>78.67479842079379</v>
      </c>
      <c r="AY236">
        <v>3.987917159744132</v>
      </c>
      <c r="AZ236">
        <v>4.893808311801599</v>
      </c>
    </row>
    <row r="237" spans="1:52">
      <c r="A237" s="2">
        <v>45092</v>
      </c>
      <c r="B237">
        <v>725.7600611289702</v>
      </c>
      <c r="C237">
        <v>-0.02676568280213987</v>
      </c>
      <c r="AN237" s="2">
        <v>45092</v>
      </c>
      <c r="AO237">
        <v>0.002993290104888387</v>
      </c>
      <c r="AP237">
        <v>211.2366647179055</v>
      </c>
      <c r="AQ237">
        <v>11.11369797365101</v>
      </c>
      <c r="AR237">
        <v>0.04614328873346565</v>
      </c>
      <c r="AS237">
        <v>35.15107420123671</v>
      </c>
      <c r="AT237">
        <v>0.1951452261845978</v>
      </c>
      <c r="AU237">
        <v>14.77399988754852</v>
      </c>
      <c r="AV237">
        <v>16.92029886633409</v>
      </c>
      <c r="AW237">
        <v>1.16984674330624</v>
      </c>
      <c r="AX237">
        <v>79.64594463150253</v>
      </c>
      <c r="AY237">
        <v>4.02106105466091</v>
      </c>
      <c r="AZ237">
        <v>4.93431877029171</v>
      </c>
    </row>
    <row r="238" spans="1:52">
      <c r="A238" s="2">
        <v>45093</v>
      </c>
      <c r="B238">
        <v>721.2687761685526</v>
      </c>
      <c r="C238">
        <v>-0.006188388147773116</v>
      </c>
      <c r="AN238" s="2">
        <v>45093</v>
      </c>
      <c r="AO238">
        <v>0.002921046857854416</v>
      </c>
      <c r="AP238">
        <v>210.9006113026311</v>
      </c>
      <c r="AQ238">
        <v>10.92897057607892</v>
      </c>
      <c r="AR238">
        <v>0.0454804450451808</v>
      </c>
      <c r="AS238">
        <v>35.13932985789983</v>
      </c>
      <c r="AT238">
        <v>0.1951092260179949</v>
      </c>
      <c r="AU238">
        <v>14.63275900200193</v>
      </c>
      <c r="AV238">
        <v>17.56064578988338</v>
      </c>
      <c r="AW238">
        <v>1.20889422175453</v>
      </c>
      <c r="AX238">
        <v>83.0078720010553</v>
      </c>
      <c r="AY238">
        <v>3.922859509493041</v>
      </c>
      <c r="AZ238">
        <v>4.891961752919803</v>
      </c>
    </row>
    <row r="239" spans="1:52">
      <c r="A239" s="2">
        <v>45094</v>
      </c>
      <c r="B239">
        <v>735.1556833990002</v>
      </c>
      <c r="C239">
        <v>0.01925344294566056</v>
      </c>
      <c r="AN239" s="2">
        <v>45094</v>
      </c>
      <c r="AO239">
        <v>0.002889922025976062</v>
      </c>
      <c r="AP239">
        <v>213.6739389633192</v>
      </c>
      <c r="AQ239">
        <v>11.0914648582579</v>
      </c>
      <c r="AR239">
        <v>0.04493091180887006</v>
      </c>
      <c r="AS239">
        <v>34.62290157647745</v>
      </c>
      <c r="AT239">
        <v>0.1961604593193879</v>
      </c>
      <c r="AU239">
        <v>14.51943508563236</v>
      </c>
      <c r="AV239">
        <v>17.71126106351856</v>
      </c>
      <c r="AW239">
        <v>1.218150612315532</v>
      </c>
      <c r="AX239">
        <v>84.62429653536621</v>
      </c>
      <c r="AY239">
        <v>3.848396251352995</v>
      </c>
      <c r="AZ239">
        <v>4.922487495086975</v>
      </c>
    </row>
    <row r="240" spans="1:52">
      <c r="A240" s="2">
        <v>45095</v>
      </c>
      <c r="B240">
        <v>744.7947565147932</v>
      </c>
      <c r="C240">
        <v>0.01311160796748068</v>
      </c>
      <c r="AN240" s="2">
        <v>45095</v>
      </c>
      <c r="AO240">
        <v>0.0029076775083427</v>
      </c>
      <c r="AP240">
        <v>213.4078986435305</v>
      </c>
      <c r="AQ240">
        <v>11.31478467334473</v>
      </c>
      <c r="AR240">
        <v>0.04523133606577522</v>
      </c>
      <c r="AS240">
        <v>34.33357496879107</v>
      </c>
      <c r="AT240">
        <v>0.1942887355315552</v>
      </c>
      <c r="AU240">
        <v>14.776498728036</v>
      </c>
      <c r="AV240">
        <v>17.51303049578821</v>
      </c>
      <c r="AW240">
        <v>1.223100832790955</v>
      </c>
      <c r="AX240">
        <v>82.37268905757654</v>
      </c>
      <c r="AY240">
        <v>3.813300303096011</v>
      </c>
      <c r="AZ240">
        <v>4.951057604342439</v>
      </c>
    </row>
    <row r="241" spans="1:52">
      <c r="A241" s="2">
        <v>45096</v>
      </c>
      <c r="B241">
        <v>735.9074499039137</v>
      </c>
      <c r="C241">
        <v>-0.01193255797404769</v>
      </c>
      <c r="AN241" s="2">
        <v>45096</v>
      </c>
      <c r="AO241">
        <v>0.002859927437213381</v>
      </c>
      <c r="AP241">
        <v>212.4142898308662</v>
      </c>
      <c r="AQ241">
        <v>12.98184611947402</v>
      </c>
      <c r="AR241">
        <v>0.04512923710427012</v>
      </c>
      <c r="AS241">
        <v>33.16762115943208</v>
      </c>
      <c r="AT241">
        <v>0.1673949694876307</v>
      </c>
      <c r="AU241">
        <v>14.91842726883292</v>
      </c>
      <c r="AV241">
        <v>17.06178171908985</v>
      </c>
      <c r="AW241">
        <v>1.209891902296333</v>
      </c>
      <c r="AX241">
        <v>78.21555604809002</v>
      </c>
      <c r="AY241">
        <v>3.918866442901647</v>
      </c>
      <c r="AZ241">
        <v>5.335644924375179</v>
      </c>
    </row>
    <row r="242" spans="1:52">
      <c r="A242" s="2">
        <v>45097</v>
      </c>
      <c r="B242">
        <v>742.3526504400076</v>
      </c>
      <c r="C242">
        <v>0.00875816726265688</v>
      </c>
      <c r="AN242" s="2">
        <v>45097</v>
      </c>
      <c r="AO242">
        <v>0.002839284023490151</v>
      </c>
      <c r="AP242">
        <v>212.6104472415397</v>
      </c>
      <c r="AQ242">
        <v>13.21438849389031</v>
      </c>
      <c r="AR242">
        <v>0.04513445612311004</v>
      </c>
      <c r="AS242">
        <v>33.59809514210325</v>
      </c>
      <c r="AT242">
        <v>0.1696711636761746</v>
      </c>
      <c r="AU242">
        <v>15.04247554232581</v>
      </c>
      <c r="AV242">
        <v>17.25499802431824</v>
      </c>
      <c r="AW242">
        <v>1.199807615921309</v>
      </c>
      <c r="AX242">
        <v>76.7198892774184</v>
      </c>
      <c r="AY242">
        <v>3.813958248417926</v>
      </c>
      <c r="AZ242">
        <v>5.334379907372446</v>
      </c>
    </row>
    <row r="243" spans="1:52">
      <c r="A243" s="2">
        <v>45098</v>
      </c>
      <c r="B243">
        <v>766.2960815416242</v>
      </c>
      <c r="C243">
        <v>0.03225344596995083</v>
      </c>
      <c r="AN243" s="2">
        <v>45098</v>
      </c>
      <c r="AO243">
        <v>0.002772711832543127</v>
      </c>
      <c r="AP243">
        <v>213.8763648816789</v>
      </c>
      <c r="AQ243">
        <v>13.2593333107548</v>
      </c>
      <c r="AR243">
        <v>0.04516328800505752</v>
      </c>
      <c r="AS243">
        <v>34.37859256707134</v>
      </c>
      <c r="AT243">
        <v>0.1722085815755065</v>
      </c>
      <c r="AU243">
        <v>15.22535790717172</v>
      </c>
      <c r="AV243">
        <v>17.24050131561575</v>
      </c>
      <c r="AW243">
        <v>1.209540196777846</v>
      </c>
      <c r="AX243">
        <v>77.04524817886831</v>
      </c>
      <c r="AY243">
        <v>3.794550758300011</v>
      </c>
      <c r="AZ243">
        <v>5.211566836181928</v>
      </c>
    </row>
    <row r="244" spans="1:52">
      <c r="A244" s="2">
        <v>45099</v>
      </c>
      <c r="B244">
        <v>804.6920351788954</v>
      </c>
      <c r="C244">
        <v>0.05010589844075253</v>
      </c>
      <c r="AN244" s="2">
        <v>45099</v>
      </c>
      <c r="AO244">
        <v>0.00273809140050805</v>
      </c>
      <c r="AP244">
        <v>210.6337660887062</v>
      </c>
      <c r="AQ244">
        <v>13.15983503531855</v>
      </c>
      <c r="AR244">
        <v>0.04480966091506318</v>
      </c>
      <c r="AS244">
        <v>35.38040665195443</v>
      </c>
      <c r="AT244">
        <v>0.178792213613624</v>
      </c>
      <c r="AU244">
        <v>15.25251997436391</v>
      </c>
      <c r="AV244">
        <v>17.46045506893072</v>
      </c>
      <c r="AW244">
        <v>1.22093860862552</v>
      </c>
      <c r="AX244">
        <v>75.97388310229231</v>
      </c>
      <c r="AY244">
        <v>3.82125810182451</v>
      </c>
      <c r="AZ244">
        <v>5.111780555377371</v>
      </c>
    </row>
    <row r="245" spans="1:52">
      <c r="A245" s="2">
        <v>45100</v>
      </c>
      <c r="B245">
        <v>796.3404240806228</v>
      </c>
      <c r="C245">
        <v>-0.01037864267715272</v>
      </c>
      <c r="AN245" s="2">
        <v>45100</v>
      </c>
      <c r="AO245">
        <v>0.002722972548071246</v>
      </c>
      <c r="AP245">
        <v>206.4540231444934</v>
      </c>
      <c r="AQ245">
        <v>13.01036062238291</v>
      </c>
      <c r="AR245">
        <v>0.04481659593378604</v>
      </c>
      <c r="AS245">
        <v>35.69859435830551</v>
      </c>
      <c r="AT245">
        <v>0.1833608764662373</v>
      </c>
      <c r="AU245">
        <v>15.27145915842084</v>
      </c>
      <c r="AV245">
        <v>17.29764279401418</v>
      </c>
      <c r="AW245">
        <v>1.200071381337635</v>
      </c>
      <c r="AX245">
        <v>76.7645974304167</v>
      </c>
      <c r="AY245">
        <v>3.924594998509118</v>
      </c>
      <c r="AZ245">
        <v>5.167791169259967</v>
      </c>
    </row>
    <row r="246" spans="1:52">
      <c r="A246" s="2">
        <v>45101</v>
      </c>
      <c r="B246">
        <v>822.5080573570592</v>
      </c>
      <c r="C246">
        <v>0.03285985802698255</v>
      </c>
      <c r="AN246" s="2">
        <v>45101</v>
      </c>
      <c r="AO246">
        <v>0.002749492098818134</v>
      </c>
      <c r="AP246">
        <v>209.1938927020488</v>
      </c>
      <c r="AQ246">
        <v>12.35766835599148</v>
      </c>
      <c r="AR246">
        <v>0.04586795996038056</v>
      </c>
      <c r="AS246">
        <v>36.20921594399963</v>
      </c>
      <c r="AT246">
        <v>0.1868484624780384</v>
      </c>
      <c r="AU246">
        <v>15.33857894420465</v>
      </c>
      <c r="AV246">
        <v>16.94696650815064</v>
      </c>
      <c r="AW246">
        <v>1.208481630055804</v>
      </c>
      <c r="AX246">
        <v>77.28192568779286</v>
      </c>
      <c r="AY246">
        <v>3.952516450526666</v>
      </c>
      <c r="AZ246">
        <v>5.098169420733994</v>
      </c>
    </row>
    <row r="247" spans="1:52">
      <c r="A247" s="2">
        <v>45102</v>
      </c>
      <c r="B247">
        <v>811.3923168270511</v>
      </c>
      <c r="C247">
        <v>-0.01351444576205851</v>
      </c>
      <c r="AN247" s="2">
        <v>45102</v>
      </c>
      <c r="AO247">
        <v>0.002720266181356018</v>
      </c>
      <c r="AP247">
        <v>210.8526356911669</v>
      </c>
      <c r="AQ247">
        <v>12.03311351936388</v>
      </c>
      <c r="AR247">
        <v>0.04562119686454869</v>
      </c>
      <c r="AS247">
        <v>36.00764583703282</v>
      </c>
      <c r="AT247">
        <v>0.1903050377895846</v>
      </c>
      <c r="AU247">
        <v>15.55178483726194</v>
      </c>
      <c r="AV247">
        <v>17.02062524089359</v>
      </c>
      <c r="AW247">
        <v>1.190185838831054</v>
      </c>
      <c r="AX247">
        <v>78.58921858084049</v>
      </c>
      <c r="AY247">
        <v>4.009564218794309</v>
      </c>
      <c r="AZ247">
        <v>5.125859250445646</v>
      </c>
    </row>
    <row r="248" spans="1:52">
      <c r="A248" s="2">
        <v>45103</v>
      </c>
      <c r="B248">
        <v>852.8429514455938</v>
      </c>
      <c r="C248">
        <v>0.05108581109152643</v>
      </c>
      <c r="AN248" s="2">
        <v>45103</v>
      </c>
      <c r="AO248">
        <v>0.002623111460561585</v>
      </c>
      <c r="AP248">
        <v>223.3279738289451</v>
      </c>
      <c r="AQ248">
        <v>11.15633718404814</v>
      </c>
      <c r="AR248">
        <v>0.04683730197226107</v>
      </c>
      <c r="AS248">
        <v>42.19859880289829</v>
      </c>
      <c r="AT248">
        <v>0.2194981548702724</v>
      </c>
      <c r="AU248">
        <v>14.21715350345068</v>
      </c>
      <c r="AV248">
        <v>16.28667954007024</v>
      </c>
      <c r="AW248">
        <v>1.057928369107523</v>
      </c>
      <c r="AX248">
        <v>84.31690699384494</v>
      </c>
      <c r="AY248">
        <v>4.170031769918805</v>
      </c>
      <c r="AZ248">
        <v>5.071864101618343</v>
      </c>
    </row>
    <row r="249" spans="1:52">
      <c r="A249" s="2">
        <v>45104</v>
      </c>
      <c r="B249">
        <v>825.3830439603998</v>
      </c>
      <c r="C249">
        <v>-0.0321980822361827</v>
      </c>
      <c r="AN249" s="2">
        <v>45104</v>
      </c>
      <c r="AO249">
        <v>0.002556402986065026</v>
      </c>
      <c r="AP249">
        <v>225.3851007069029</v>
      </c>
      <c r="AQ249">
        <v>10.94531623543154</v>
      </c>
      <c r="AR249">
        <v>0.04635980958762657</v>
      </c>
      <c r="AS249">
        <v>42.91682929609465</v>
      </c>
      <c r="AT249">
        <v>0.2148533507292405</v>
      </c>
      <c r="AU249">
        <v>14.21076056630179</v>
      </c>
      <c r="AV249">
        <v>16.29213111620921</v>
      </c>
      <c r="AW249">
        <v>1.115691000949998</v>
      </c>
      <c r="AX249">
        <v>84.45252149395999</v>
      </c>
      <c r="AY249">
        <v>4.213609618392947</v>
      </c>
      <c r="AZ249">
        <v>5.020404134157799</v>
      </c>
    </row>
    <row r="250" spans="1:52">
      <c r="A250" s="2">
        <v>45105</v>
      </c>
      <c r="B250">
        <v>837.9774268540814</v>
      </c>
      <c r="C250">
        <v>0.01525883404782635</v>
      </c>
      <c r="AN250" s="2">
        <v>45105</v>
      </c>
      <c r="AO250">
        <v>0.002560610939341121</v>
      </c>
      <c r="AP250">
        <v>224.0405118664235</v>
      </c>
      <c r="AQ250">
        <v>10.88150344917476</v>
      </c>
      <c r="AR250">
        <v>0.0462854113028926</v>
      </c>
      <c r="AS250">
        <v>43.1497757620772</v>
      </c>
      <c r="AT250">
        <v>0.2169401095201549</v>
      </c>
      <c r="AU250">
        <v>14.42667697964762</v>
      </c>
      <c r="AV250">
        <v>16.31529238150107</v>
      </c>
      <c r="AW250">
        <v>1.105403737871457</v>
      </c>
      <c r="AX250">
        <v>83.2994258024591</v>
      </c>
      <c r="AY250">
        <v>4.187436084501468</v>
      </c>
      <c r="AZ250">
        <v>5.074476644557357</v>
      </c>
    </row>
    <row r="251" spans="1:52">
      <c r="A251" s="2">
        <v>45106</v>
      </c>
      <c r="B251">
        <v>794.995249521543</v>
      </c>
      <c r="C251">
        <v>-0.05129276273455396</v>
      </c>
      <c r="AN251" s="2">
        <v>45106</v>
      </c>
      <c r="AO251">
        <v>0.002474704535340202</v>
      </c>
      <c r="AP251">
        <v>227.5395910841001</v>
      </c>
      <c r="AQ251">
        <v>10.95907720466481</v>
      </c>
      <c r="AR251">
        <v>0.0453338915980347</v>
      </c>
      <c r="AS251">
        <v>43.11864284393852</v>
      </c>
      <c r="AT251">
        <v>0.2117253387516314</v>
      </c>
      <c r="AU251">
        <v>14.90246463963755</v>
      </c>
      <c r="AV251">
        <v>16.12060480289852</v>
      </c>
      <c r="AW251">
        <v>1.142091442011</v>
      </c>
      <c r="AX251">
        <v>85.1675655150059</v>
      </c>
      <c r="AY251">
        <v>4.116357989339171</v>
      </c>
      <c r="AZ251">
        <v>5.139250267774284</v>
      </c>
    </row>
    <row r="252" spans="1:52">
      <c r="A252" s="2">
        <v>45107</v>
      </c>
      <c r="B252">
        <v>818.9082544662826</v>
      </c>
      <c r="C252">
        <v>0.03007943124079215</v>
      </c>
      <c r="AN252" s="2">
        <v>45107</v>
      </c>
      <c r="AO252">
        <v>0.002519287280592721</v>
      </c>
      <c r="AP252">
        <v>227.2320200067132</v>
      </c>
      <c r="AQ252">
        <v>11.14194924708971</v>
      </c>
      <c r="AR252">
        <v>0.04610516850411276</v>
      </c>
      <c r="AS252">
        <v>43.83390686526239</v>
      </c>
      <c r="AT252">
        <v>0.2156955084205097</v>
      </c>
      <c r="AU252">
        <v>15.05892543225848</v>
      </c>
      <c r="AV252">
        <v>16.26584314177691</v>
      </c>
      <c r="AW252">
        <v>1.108607352562442</v>
      </c>
      <c r="AX252">
        <v>86.52705647054393</v>
      </c>
      <c r="AY252">
        <v>3.78089078932861</v>
      </c>
      <c r="AZ252">
        <v>5.153897532567197</v>
      </c>
    </row>
    <row r="253" spans="1:52">
      <c r="A253" s="2">
        <v>45108</v>
      </c>
      <c r="B253">
        <v>859.7966093160563</v>
      </c>
      <c r="C253">
        <v>0.04993032446158741</v>
      </c>
      <c r="AN253" s="2">
        <v>45108</v>
      </c>
      <c r="AO253">
        <v>0.002643018820919853</v>
      </c>
      <c r="AP253">
        <v>229.0190663016525</v>
      </c>
      <c r="AQ253">
        <v>10.95349619692197</v>
      </c>
      <c r="AR253">
        <v>0.04636940387997922</v>
      </c>
      <c r="AS253">
        <v>43.85908561623119</v>
      </c>
      <c r="AT253">
        <v>0.2196939142226609</v>
      </c>
      <c r="AU253">
        <v>14.76025777183867</v>
      </c>
      <c r="AV253">
        <v>16.47256040999999</v>
      </c>
      <c r="AW253">
        <v>1.043273035363638</v>
      </c>
      <c r="AX253">
        <v>85.72622281251569</v>
      </c>
      <c r="AY253">
        <v>3.761744625623271</v>
      </c>
      <c r="AZ253">
        <v>5.274399024324532</v>
      </c>
    </row>
    <row r="254" spans="1:52">
      <c r="A254" s="2">
        <v>45109</v>
      </c>
      <c r="B254">
        <v>870.3005472639936</v>
      </c>
      <c r="C254">
        <v>0.01221677061077608</v>
      </c>
      <c r="AN254" s="2">
        <v>45109</v>
      </c>
      <c r="AO254">
        <v>0.002666806100501622</v>
      </c>
      <c r="AP254">
        <v>228.0724418253666</v>
      </c>
      <c r="AQ254">
        <v>10.76387034258262</v>
      </c>
      <c r="AR254">
        <v>0.04721612749367124</v>
      </c>
      <c r="AS254">
        <v>43.38101091942975</v>
      </c>
      <c r="AT254">
        <v>0.2162604430942524</v>
      </c>
      <c r="AU254">
        <v>14.14207693095851</v>
      </c>
      <c r="AV254">
        <v>16.13524503483401</v>
      </c>
      <c r="AW254">
        <v>1.092558154884554</v>
      </c>
      <c r="AX254">
        <v>84.97641053198855</v>
      </c>
      <c r="AY254">
        <v>3.886623200713829</v>
      </c>
      <c r="AZ254">
        <v>5.352951741309001</v>
      </c>
    </row>
    <row r="255" spans="1:52">
      <c r="A255" s="2">
        <v>45110</v>
      </c>
      <c r="B255">
        <v>879.4024443369448</v>
      </c>
      <c r="C255">
        <v>0.01045833775649707</v>
      </c>
      <c r="AN255" s="2">
        <v>45110</v>
      </c>
      <c r="AO255">
        <v>0.003158766115830876</v>
      </c>
      <c r="AP255">
        <v>250.1103848081422</v>
      </c>
      <c r="AQ255">
        <v>11.07948405179412</v>
      </c>
      <c r="AR255">
        <v>0.0483877284364739</v>
      </c>
      <c r="AS255">
        <v>44.64905343473797</v>
      </c>
      <c r="AT255">
        <v>0.2523646836505464</v>
      </c>
      <c r="AU255">
        <v>10.89084757956866</v>
      </c>
      <c r="AV255">
        <v>15.7373168516107</v>
      </c>
      <c r="AW255">
        <v>0.7111570432857597</v>
      </c>
      <c r="AX255">
        <v>92.2027772459554</v>
      </c>
      <c r="AY255">
        <v>3.813997259016231</v>
      </c>
      <c r="AZ255">
        <v>5.887524091736989</v>
      </c>
    </row>
    <row r="256" spans="1:52">
      <c r="A256" s="2">
        <v>45111</v>
      </c>
      <c r="B256">
        <v>887.1348370989209</v>
      </c>
      <c r="C256">
        <v>0.008792780611164064</v>
      </c>
      <c r="AN256" s="2">
        <v>45111</v>
      </c>
      <c r="AO256">
        <v>0.003131157498963442</v>
      </c>
      <c r="AP256">
        <v>248.6616245527942</v>
      </c>
      <c r="AQ256">
        <v>11.03459744629279</v>
      </c>
      <c r="AR256">
        <v>0.04834843296554014</v>
      </c>
      <c r="AS256">
        <v>44.64376389971433</v>
      </c>
      <c r="AT256">
        <v>0.2545647886605997</v>
      </c>
      <c r="AU256">
        <v>11.07688472075428</v>
      </c>
      <c r="AV256">
        <v>16.13692786392639</v>
      </c>
      <c r="AW256">
        <v>0.6921185147720663</v>
      </c>
      <c r="AX256">
        <v>88.88528105577623</v>
      </c>
      <c r="AY256">
        <v>3.906731988885995</v>
      </c>
      <c r="AZ256">
        <v>5.894197666672219</v>
      </c>
    </row>
    <row r="257" spans="1:52">
      <c r="A257" s="2">
        <v>45112</v>
      </c>
      <c r="B257">
        <v>881.9638803331707</v>
      </c>
      <c r="C257">
        <v>-0.005828828436791111</v>
      </c>
      <c r="AN257" s="2">
        <v>45112</v>
      </c>
      <c r="AO257">
        <v>0.003146805941282852</v>
      </c>
      <c r="AP257">
        <v>249.4839569490415</v>
      </c>
      <c r="AQ257">
        <v>11.08669167426556</v>
      </c>
      <c r="AR257">
        <v>0.04845899078320241</v>
      </c>
      <c r="AS257">
        <v>45.53383432744894</v>
      </c>
      <c r="AT257">
        <v>0.2566584729778203</v>
      </c>
      <c r="AU257">
        <v>11.0019194646653</v>
      </c>
      <c r="AV257">
        <v>16.21141624271345</v>
      </c>
      <c r="AW257">
        <v>0.648252834206056</v>
      </c>
      <c r="AX257">
        <v>90.24395111109173</v>
      </c>
      <c r="AY257">
        <v>3.859967823693147</v>
      </c>
      <c r="AZ257">
        <v>5.921892982463589</v>
      </c>
    </row>
    <row r="258" spans="1:52">
      <c r="A258" s="2">
        <v>45113</v>
      </c>
      <c r="B258">
        <v>861.6064354600401</v>
      </c>
      <c r="C258">
        <v>-0.02308194850954703</v>
      </c>
      <c r="AN258" s="2">
        <v>45113</v>
      </c>
      <c r="AO258">
        <v>0.003104625673014233</v>
      </c>
      <c r="AP258">
        <v>251.2878719492228</v>
      </c>
      <c r="AQ258">
        <v>11.23410564473558</v>
      </c>
      <c r="AR258">
        <v>0.0479899774124378</v>
      </c>
      <c r="AS258">
        <v>45.64801961522719</v>
      </c>
      <c r="AT258">
        <v>0.2543999225711084</v>
      </c>
      <c r="AU258">
        <v>10.93243660280406</v>
      </c>
      <c r="AV258">
        <v>16.27418173002555</v>
      </c>
      <c r="AW258">
        <v>0.6535068603614436</v>
      </c>
      <c r="AX258">
        <v>91.65411098592787</v>
      </c>
      <c r="AY258">
        <v>3.833653832674848</v>
      </c>
      <c r="AZ258">
        <v>5.960312559202499</v>
      </c>
    </row>
    <row r="259" spans="1:52">
      <c r="A259" s="2">
        <v>45114</v>
      </c>
      <c r="B259">
        <v>844.4502594374538</v>
      </c>
      <c r="C259">
        <v>-0.01991184758668385</v>
      </c>
      <c r="AN259" s="2">
        <v>45114</v>
      </c>
      <c r="AO259">
        <v>0.00309539086445114</v>
      </c>
      <c r="AP259">
        <v>250.0186721413513</v>
      </c>
      <c r="AQ259">
        <v>11.38598943444167</v>
      </c>
      <c r="AR259">
        <v>0.04849969700296662</v>
      </c>
      <c r="AS259">
        <v>46.4833758006208</v>
      </c>
      <c r="AT259">
        <v>0.2563689251212752</v>
      </c>
      <c r="AU259">
        <v>10.96451607138024</v>
      </c>
      <c r="AV259">
        <v>16.52044846088669</v>
      </c>
      <c r="AW259">
        <v>0.6768477373462131</v>
      </c>
      <c r="AX259">
        <v>90.75441337116138</v>
      </c>
      <c r="AY259">
        <v>3.57467604037982</v>
      </c>
      <c r="AZ259">
        <v>5.956485686974234</v>
      </c>
    </row>
    <row r="260" spans="1:52">
      <c r="A260" s="2">
        <v>45115</v>
      </c>
      <c r="B260">
        <v>863.682141974419</v>
      </c>
      <c r="C260">
        <v>0.02277444091233605</v>
      </c>
      <c r="AN260" s="2">
        <v>45115</v>
      </c>
      <c r="AO260">
        <v>0.003129337055628115</v>
      </c>
      <c r="AP260">
        <v>251.852677449411</v>
      </c>
      <c r="AQ260">
        <v>11.5453363004437</v>
      </c>
      <c r="AR260">
        <v>0.04920748374012988</v>
      </c>
      <c r="AS260">
        <v>46.98627448959991</v>
      </c>
      <c r="AT260">
        <v>0.2589226292643697</v>
      </c>
      <c r="AU260">
        <v>10.86487446214508</v>
      </c>
      <c r="AV260">
        <v>16.63491083677238</v>
      </c>
      <c r="AW260">
        <v>0.6565496972741831</v>
      </c>
      <c r="AX260">
        <v>91.21213603208408</v>
      </c>
      <c r="AY260">
        <v>3.398429262734576</v>
      </c>
      <c r="AZ260">
        <v>5.950233639456951</v>
      </c>
    </row>
    <row r="261" spans="1:52">
      <c r="A261" s="2">
        <v>45116</v>
      </c>
      <c r="B261">
        <v>869.0498721891273</v>
      </c>
      <c r="C261">
        <v>0.006214937132354548</v>
      </c>
      <c r="AN261" s="2">
        <v>45116</v>
      </c>
      <c r="AO261">
        <v>0.003155680074544212</v>
      </c>
      <c r="AP261">
        <v>248.3099728332028</v>
      </c>
      <c r="AQ261">
        <v>11.53745560313017</v>
      </c>
      <c r="AR261">
        <v>0.04965331369569823</v>
      </c>
      <c r="AS261">
        <v>47.51247259538876</v>
      </c>
      <c r="AT261">
        <v>0.2598551316393249</v>
      </c>
      <c r="AU261">
        <v>11.42133876225707</v>
      </c>
      <c r="AV261">
        <v>16.70748503292851</v>
      </c>
      <c r="AW261">
        <v>0.6705901645797314</v>
      </c>
      <c r="AX261">
        <v>91.32075300515535</v>
      </c>
      <c r="AY261">
        <v>3.355668210070406</v>
      </c>
      <c r="AZ261">
        <v>5.595885093740613</v>
      </c>
    </row>
    <row r="262" spans="1:52">
      <c r="A262" s="2">
        <v>45117</v>
      </c>
      <c r="B262">
        <v>862.6113322726417</v>
      </c>
      <c r="C262">
        <v>-0.007408711654564804</v>
      </c>
      <c r="AN262" s="2">
        <v>45117</v>
      </c>
      <c r="AO262">
        <v>0.003263492631040976</v>
      </c>
      <c r="AP262">
        <v>283.65813233693</v>
      </c>
      <c r="AQ262">
        <v>11.1458977238162</v>
      </c>
      <c r="AR262">
        <v>0.04649393023154741</v>
      </c>
      <c r="AS262">
        <v>49.67739336341958</v>
      </c>
      <c r="AT262">
        <v>0.3426424970108356</v>
      </c>
      <c r="AU262">
        <v>10.37135049757036</v>
      </c>
      <c r="AV262">
        <v>15.26575261520633</v>
      </c>
      <c r="AW262">
        <v>0.604578062717256</v>
      </c>
      <c r="AX262">
        <v>85.88505763524375</v>
      </c>
      <c r="AY262">
        <v>3.205673387709479</v>
      </c>
      <c r="AZ262">
        <v>5.38341844377508</v>
      </c>
    </row>
    <row r="263" spans="1:52">
      <c r="A263" s="2">
        <v>45118</v>
      </c>
      <c r="B263">
        <v>874.4162618432177</v>
      </c>
      <c r="C263">
        <v>0.0136851083783871</v>
      </c>
      <c r="AN263" s="2">
        <v>45118</v>
      </c>
      <c r="AO263">
        <v>0.003282964551058406</v>
      </c>
      <c r="AP263">
        <v>284.0845095052209</v>
      </c>
      <c r="AQ263">
        <v>11.2505730027458</v>
      </c>
      <c r="AR263">
        <v>0.04668640910828525</v>
      </c>
      <c r="AS263">
        <v>48.58217039588916</v>
      </c>
      <c r="AT263">
        <v>0.3315033496924041</v>
      </c>
      <c r="AU263">
        <v>10.4957210019728</v>
      </c>
      <c r="AV263">
        <v>15.31405216895376</v>
      </c>
      <c r="AW263">
        <v>0.6351289867739222</v>
      </c>
      <c r="AX263">
        <v>81.38890319879209</v>
      </c>
      <c r="AY263">
        <v>3.252508707208956</v>
      </c>
      <c r="AZ263">
        <v>5.54255547915429</v>
      </c>
    </row>
    <row r="264" spans="1:52">
      <c r="A264" s="2">
        <v>45119</v>
      </c>
      <c r="B264">
        <v>883.8679574764193</v>
      </c>
      <c r="C264">
        <v>0.01080914896673812</v>
      </c>
      <c r="AN264" s="2">
        <v>45119</v>
      </c>
      <c r="AO264">
        <v>0.003294432621290131</v>
      </c>
      <c r="AP264">
        <v>282.3918225280552</v>
      </c>
      <c r="AQ264">
        <v>11.30146579619452</v>
      </c>
      <c r="AR264">
        <v>0.04724058777546825</v>
      </c>
      <c r="AS264">
        <v>49.38216195643927</v>
      </c>
      <c r="AT264">
        <v>0.3308344633807984</v>
      </c>
      <c r="AU264">
        <v>10.55562952389392</v>
      </c>
      <c r="AV264">
        <v>15.24049664838185</v>
      </c>
      <c r="AW264">
        <v>0.6061748593717502</v>
      </c>
      <c r="AX264">
        <v>81.63066449827002</v>
      </c>
      <c r="AY264">
        <v>3.180056259433985</v>
      </c>
      <c r="AZ264">
        <v>5.658606016287817</v>
      </c>
    </row>
    <row r="265" spans="1:52">
      <c r="A265" s="2">
        <v>45120</v>
      </c>
      <c r="B265">
        <v>877.4474757776181</v>
      </c>
      <c r="C265">
        <v>-0.0072640733771282</v>
      </c>
      <c r="AN265" s="2">
        <v>45120</v>
      </c>
      <c r="AO265">
        <v>0.003295325970190722</v>
      </c>
      <c r="AP265">
        <v>284.3930608425466</v>
      </c>
      <c r="AQ265">
        <v>11.1495136529709</v>
      </c>
      <c r="AR265">
        <v>0.04706722980527371</v>
      </c>
      <c r="AS265">
        <v>49.55187970802063</v>
      </c>
      <c r="AT265">
        <v>0.3343895008263945</v>
      </c>
      <c r="AU265">
        <v>10.47008301883881</v>
      </c>
      <c r="AV265">
        <v>15.32059162739301</v>
      </c>
      <c r="AW265">
        <v>0.5843196485105393</v>
      </c>
      <c r="AX265">
        <v>82.95862811269667</v>
      </c>
      <c r="AY265">
        <v>3.166232387384182</v>
      </c>
      <c r="AZ265">
        <v>5.716672739372153</v>
      </c>
    </row>
    <row r="266" spans="1:52">
      <c r="A266" s="2">
        <v>45121</v>
      </c>
      <c r="B266">
        <v>965.7017587403064</v>
      </c>
      <c r="C266">
        <v>0.1005807018642055</v>
      </c>
      <c r="AN266" s="2">
        <v>45121</v>
      </c>
      <c r="AO266">
        <v>0.003505729526121691</v>
      </c>
      <c r="AP266">
        <v>254.3519389566009</v>
      </c>
      <c r="AQ266">
        <v>10.8908037128148</v>
      </c>
      <c r="AR266">
        <v>0.04842652844711327</v>
      </c>
      <c r="AS266">
        <v>51.38765619765361</v>
      </c>
      <c r="AT266">
        <v>0.3512588901622575</v>
      </c>
      <c r="AU266">
        <v>10.38677192041394</v>
      </c>
      <c r="AV266">
        <v>15.64606724632548</v>
      </c>
      <c r="AW266">
        <v>0.6167845526715496</v>
      </c>
      <c r="AX266">
        <v>78.1162704479359</v>
      </c>
      <c r="AY266">
        <v>2.963966265582704</v>
      </c>
      <c r="AZ266">
        <v>5.829192266956652</v>
      </c>
    </row>
    <row r="267" spans="1:52">
      <c r="A267" s="2">
        <v>45122</v>
      </c>
      <c r="B267">
        <v>949.459467662339</v>
      </c>
      <c r="C267">
        <v>-0.01681915863874417</v>
      </c>
      <c r="AN267" s="2">
        <v>45122</v>
      </c>
      <c r="AO267">
        <v>0.003574588536625595</v>
      </c>
      <c r="AP267">
        <v>270.2024459103441</v>
      </c>
      <c r="AQ267">
        <v>10.86838433571454</v>
      </c>
      <c r="AR267">
        <v>0.04925757215631494</v>
      </c>
      <c r="AS267">
        <v>51.33052622972547</v>
      </c>
      <c r="AT267">
        <v>0.3563238214958415</v>
      </c>
      <c r="AU267">
        <v>10.19903695129688</v>
      </c>
      <c r="AV267">
        <v>15.66475661439176</v>
      </c>
      <c r="AW267">
        <v>0.5899174492043708</v>
      </c>
      <c r="AX267">
        <v>80.41685786214724</v>
      </c>
      <c r="AY267">
        <v>2.820088311076822</v>
      </c>
      <c r="AZ267">
        <v>5.516234464237706</v>
      </c>
    </row>
    <row r="268" spans="1:52">
      <c r="A268" s="2">
        <v>45123</v>
      </c>
      <c r="B268">
        <v>949.3012870262206</v>
      </c>
      <c r="C268">
        <v>-0.0001666007254714774</v>
      </c>
      <c r="AN268" s="2">
        <v>45123</v>
      </c>
      <c r="AO268">
        <v>0.00357632699881941</v>
      </c>
      <c r="AP268">
        <v>272.3924512790423</v>
      </c>
      <c r="AQ268">
        <v>10.89656675444121</v>
      </c>
      <c r="AR268">
        <v>0.04936209905857127</v>
      </c>
      <c r="AS268">
        <v>51.70591845977557</v>
      </c>
      <c r="AT268">
        <v>0.3514649828382562</v>
      </c>
      <c r="AU268">
        <v>10.28896826118761</v>
      </c>
      <c r="AV268">
        <v>15.7177823509022</v>
      </c>
      <c r="AW268">
        <v>0.6056667676137858</v>
      </c>
      <c r="AX268">
        <v>81.40465477288473</v>
      </c>
      <c r="AY268">
        <v>2.748028263447291</v>
      </c>
      <c r="AZ268">
        <v>5.435251964404222</v>
      </c>
    </row>
    <row r="269" spans="1:52">
      <c r="A269" s="2">
        <v>45124</v>
      </c>
      <c r="B269">
        <v>928.7890399791576</v>
      </c>
      <c r="C269">
        <v>-0.02160773120967707</v>
      </c>
      <c r="AN269" s="2">
        <v>45124</v>
      </c>
      <c r="AO269">
        <v>0.002999484069324539</v>
      </c>
      <c r="AP269">
        <v>190.4178269273121</v>
      </c>
      <c r="AQ269">
        <v>12.0645137860502</v>
      </c>
      <c r="AR269">
        <v>0.04903483260304368</v>
      </c>
      <c r="AS269">
        <v>55.86864817916884</v>
      </c>
      <c r="AT269">
        <v>0.3529662894517949</v>
      </c>
      <c r="AU269">
        <v>10.90392298120821</v>
      </c>
      <c r="AV269">
        <v>17.39730772973386</v>
      </c>
      <c r="AW269">
        <v>0.6805382409263174</v>
      </c>
      <c r="AX269">
        <v>87.24976808381294</v>
      </c>
      <c r="AY269">
        <v>2.590127067107995</v>
      </c>
      <c r="AZ269">
        <v>6.229906135137334</v>
      </c>
    </row>
    <row r="270" spans="1:52">
      <c r="A270" s="2">
        <v>45125</v>
      </c>
      <c r="B270">
        <v>938.7618294132992</v>
      </c>
      <c r="C270">
        <v>0.01073741076269097</v>
      </c>
      <c r="AN270" s="2">
        <v>45125</v>
      </c>
      <c r="AO270">
        <v>0.003042354338235576</v>
      </c>
      <c r="AP270">
        <v>193.922743893804</v>
      </c>
      <c r="AQ270">
        <v>11.19435767166568</v>
      </c>
      <c r="AR270">
        <v>0.04987908265045123</v>
      </c>
      <c r="AS270">
        <v>54.90729408395477</v>
      </c>
      <c r="AT270">
        <v>0.3550924098243556</v>
      </c>
      <c r="AU270">
        <v>10.6575858054931</v>
      </c>
      <c r="AV270">
        <v>17.61821274509064</v>
      </c>
      <c r="AW270">
        <v>0.7026728745943776</v>
      </c>
      <c r="AX270">
        <v>87.08150997888482</v>
      </c>
      <c r="AY270">
        <v>2.66655611165959</v>
      </c>
      <c r="AZ270">
        <v>6.238602091790492</v>
      </c>
    </row>
    <row r="271" spans="1:52">
      <c r="A271" s="2">
        <v>45126</v>
      </c>
      <c r="B271">
        <v>913.4951231186037</v>
      </c>
      <c r="C271">
        <v>-0.02691492719776056</v>
      </c>
      <c r="AN271" s="2">
        <v>45126</v>
      </c>
      <c r="AO271">
        <v>0.002991030961500046</v>
      </c>
      <c r="AP271">
        <v>192.2514274867726</v>
      </c>
      <c r="AQ271">
        <v>11.34007212997347</v>
      </c>
      <c r="AR271">
        <v>0.04891741694860448</v>
      </c>
      <c r="AS271">
        <v>54.8145771363688</v>
      </c>
      <c r="AT271">
        <v>0.3513971241525617</v>
      </c>
      <c r="AU271">
        <v>10.41327555668233</v>
      </c>
      <c r="AV271">
        <v>17.5456525948379</v>
      </c>
      <c r="AW271">
        <v>0.7137467565814783</v>
      </c>
      <c r="AX271">
        <v>89.49565452231363</v>
      </c>
      <c r="AY271">
        <v>2.733542291453467</v>
      </c>
      <c r="AZ271">
        <v>6.354551179574529</v>
      </c>
    </row>
    <row r="272" spans="1:52">
      <c r="A272" s="2">
        <v>45127</v>
      </c>
      <c r="B272">
        <v>921.8093270849494</v>
      </c>
      <c r="C272">
        <v>0.009101530764566768</v>
      </c>
      <c r="AN272" s="2">
        <v>45127</v>
      </c>
      <c r="AO272">
        <v>0.003010456086698132</v>
      </c>
      <c r="AP272">
        <v>184.0993718908847</v>
      </c>
      <c r="AQ272">
        <v>11.45876983624264</v>
      </c>
      <c r="AR272">
        <v>0.04956857754097762</v>
      </c>
      <c r="AS272">
        <v>55.08716502256392</v>
      </c>
      <c r="AT272">
        <v>0.3529959451219675</v>
      </c>
      <c r="AU272">
        <v>10.53650538194091</v>
      </c>
      <c r="AV272">
        <v>17.64109225670495</v>
      </c>
      <c r="AW272">
        <v>0.7230271770699329</v>
      </c>
      <c r="AX272">
        <v>89.40813994079157</v>
      </c>
      <c r="AY272">
        <v>2.665895841395732</v>
      </c>
      <c r="AZ272">
        <v>6.308196114463362</v>
      </c>
    </row>
    <row r="273" spans="1:52">
      <c r="A273" s="2">
        <v>45128</v>
      </c>
      <c r="B273">
        <v>941.712291547669</v>
      </c>
      <c r="C273">
        <v>0.02159119448884184</v>
      </c>
      <c r="AN273" s="2">
        <v>45128</v>
      </c>
      <c r="AO273">
        <v>0.003086539730822939</v>
      </c>
      <c r="AP273">
        <v>192.2964371389391</v>
      </c>
      <c r="AQ273">
        <v>9.701716108714951</v>
      </c>
      <c r="AR273">
        <v>0.0505729623527616</v>
      </c>
      <c r="AS273">
        <v>55.43683198101489</v>
      </c>
      <c r="AT273">
        <v>0.3583307540886423</v>
      </c>
      <c r="AU273">
        <v>10.54478803275393</v>
      </c>
      <c r="AV273">
        <v>17.4980022219948</v>
      </c>
      <c r="AW273">
        <v>0.731648772073215</v>
      </c>
      <c r="AX273">
        <v>88.60221243064709</v>
      </c>
      <c r="AY273">
        <v>2.82849242646445</v>
      </c>
      <c r="AZ273">
        <v>6.512407189762148</v>
      </c>
    </row>
    <row r="274" spans="1:52">
      <c r="A274" s="2">
        <v>45129</v>
      </c>
      <c r="B274">
        <v>948.1608728815671</v>
      </c>
      <c r="C274">
        <v>0.006847719193831647</v>
      </c>
      <c r="AN274" s="2">
        <v>45129</v>
      </c>
      <c r="AO274">
        <v>0.003095825596428412</v>
      </c>
      <c r="AP274">
        <v>195.4406617869135</v>
      </c>
      <c r="AQ274">
        <v>9.995383129081054</v>
      </c>
      <c r="AR274">
        <v>0.050915685374261</v>
      </c>
      <c r="AS274">
        <v>55.80068091205926</v>
      </c>
      <c r="AT274">
        <v>0.3593596195962309</v>
      </c>
      <c r="AU274">
        <v>10.24933344263577</v>
      </c>
      <c r="AV274">
        <v>17.16452826218001</v>
      </c>
      <c r="AW274">
        <v>0.7167027686945837</v>
      </c>
      <c r="AX274">
        <v>88.85282647728101</v>
      </c>
      <c r="AY274">
        <v>2.824577701822362</v>
      </c>
      <c r="AZ274">
        <v>6.495254588319928</v>
      </c>
    </row>
    <row r="275" spans="1:52">
      <c r="A275" s="2">
        <v>45130</v>
      </c>
      <c r="B275">
        <v>924.1686078657458</v>
      </c>
      <c r="C275">
        <v>-0.02530400241354203</v>
      </c>
      <c r="AN275" s="2">
        <v>45130</v>
      </c>
      <c r="AO275">
        <v>0.003037149677499768</v>
      </c>
      <c r="AP275">
        <v>193.3277457599292</v>
      </c>
      <c r="AQ275">
        <v>10.10086625319454</v>
      </c>
      <c r="AR275">
        <v>0.05044922363126196</v>
      </c>
      <c r="AS275">
        <v>54.98848143796815</v>
      </c>
      <c r="AT275">
        <v>0.3545838465050313</v>
      </c>
      <c r="AU275">
        <v>10.3271074683134</v>
      </c>
      <c r="AV275">
        <v>17.33014082188656</v>
      </c>
      <c r="AW275">
        <v>0.7272479879123428</v>
      </c>
      <c r="AX275">
        <v>89.60402529456684</v>
      </c>
      <c r="AY275">
        <v>2.878780892068417</v>
      </c>
      <c r="AZ275">
        <v>6.570678969494129</v>
      </c>
    </row>
    <row r="276" spans="1:52">
      <c r="A276" s="2">
        <v>45131</v>
      </c>
      <c r="B276">
        <v>936.2617884262893</v>
      </c>
      <c r="C276">
        <v>0.01308546996469739</v>
      </c>
      <c r="AN276" s="2">
        <v>45131</v>
      </c>
      <c r="AO276">
        <v>0.003987504625128268</v>
      </c>
      <c r="AP276">
        <v>173.637644431183</v>
      </c>
      <c r="AQ276">
        <v>7.028099723184104</v>
      </c>
      <c r="AR276">
        <v>0.05484380267615362</v>
      </c>
      <c r="AS276">
        <v>56.7440275954798</v>
      </c>
      <c r="AT276">
        <v>0.3656160089196999</v>
      </c>
      <c r="AU276">
        <v>10.51134519163784</v>
      </c>
      <c r="AV276">
        <v>15.17806841962584</v>
      </c>
      <c r="AW276">
        <v>0.7762393010687318</v>
      </c>
      <c r="AX276">
        <v>89.95571813779075</v>
      </c>
      <c r="AY276">
        <v>2.79598160956491</v>
      </c>
      <c r="AZ276">
        <v>6.362131894618473</v>
      </c>
    </row>
    <row r="277" spans="1:52">
      <c r="A277" s="2">
        <v>45132</v>
      </c>
      <c r="B277">
        <v>905.4334911201626</v>
      </c>
      <c r="C277">
        <v>-0.03292700576613761</v>
      </c>
      <c r="AN277" s="2">
        <v>45132</v>
      </c>
      <c r="AO277">
        <v>0.003973594112402382</v>
      </c>
      <c r="AP277">
        <v>174.4271893981063</v>
      </c>
      <c r="AQ277">
        <v>7.064503161161899</v>
      </c>
      <c r="AR277">
        <v>0.05412879761593065</v>
      </c>
      <c r="AS277">
        <v>56.37510169172891</v>
      </c>
      <c r="AT277">
        <v>0.3587766711088397</v>
      </c>
      <c r="AU277">
        <v>10.81740388593019</v>
      </c>
      <c r="AV277">
        <v>15.18876524321742</v>
      </c>
      <c r="AW277">
        <v>0.7723389228190283</v>
      </c>
      <c r="AX277">
        <v>90.51180903676257</v>
      </c>
      <c r="AY277">
        <v>2.862358485546082</v>
      </c>
      <c r="AZ277">
        <v>6.367105396327727</v>
      </c>
    </row>
    <row r="278" spans="1:52">
      <c r="A278" s="2">
        <v>45133</v>
      </c>
      <c r="B278">
        <v>901.842305316824</v>
      </c>
      <c r="C278">
        <v>-0.00396626128650901</v>
      </c>
      <c r="AN278" s="2">
        <v>45133</v>
      </c>
      <c r="AO278">
        <v>0.003952023923788221</v>
      </c>
      <c r="AP278">
        <v>174.5182943159163</v>
      </c>
      <c r="AQ278">
        <v>7.217240813626628</v>
      </c>
      <c r="AR278">
        <v>0.05369267566367136</v>
      </c>
      <c r="AS278">
        <v>56.62873386928516</v>
      </c>
      <c r="AT278">
        <v>0.3590847584590902</v>
      </c>
      <c r="AU278">
        <v>10.76349546507156</v>
      </c>
      <c r="AV278">
        <v>15.25948449823421</v>
      </c>
      <c r="AW278">
        <v>0.7720228812669381</v>
      </c>
      <c r="AX278">
        <v>92.78052060224503</v>
      </c>
      <c r="AY278">
        <v>2.870165757679448</v>
      </c>
      <c r="AZ278">
        <v>6.231638285868025</v>
      </c>
    </row>
    <row r="279" spans="1:52">
      <c r="A279" s="2">
        <v>45134</v>
      </c>
      <c r="B279">
        <v>916.0443957230195</v>
      </c>
      <c r="C279">
        <v>0.01574786447970666</v>
      </c>
      <c r="AN279" s="2">
        <v>45134</v>
      </c>
      <c r="AO279">
        <v>0.003995073271611913</v>
      </c>
      <c r="AP279">
        <v>175.6707429572213</v>
      </c>
      <c r="AQ279">
        <v>7.001724724659549</v>
      </c>
      <c r="AR279">
        <v>0.0541413992044109</v>
      </c>
      <c r="AS279">
        <v>57.58404205175845</v>
      </c>
      <c r="AT279">
        <v>0.363021810291733</v>
      </c>
      <c r="AU279">
        <v>10.83720710252835</v>
      </c>
      <c r="AV279">
        <v>15.31246262264642</v>
      </c>
      <c r="AW279">
        <v>0.7629460597897829</v>
      </c>
      <c r="AX279">
        <v>92.36102971707217</v>
      </c>
      <c r="AY279">
        <v>2.690547348454536</v>
      </c>
      <c r="AZ279">
        <v>6.368513280122087</v>
      </c>
    </row>
    <row r="280" spans="1:52">
      <c r="A280" s="2">
        <v>45135</v>
      </c>
      <c r="B280">
        <v>916.8826040042078</v>
      </c>
      <c r="C280">
        <v>0.0009150301940623606</v>
      </c>
      <c r="AN280" s="2">
        <v>45135</v>
      </c>
      <c r="AO280">
        <v>0.004020625486164537</v>
      </c>
      <c r="AP280">
        <v>175.3815745421292</v>
      </c>
      <c r="AQ280">
        <v>6.804917830468924</v>
      </c>
      <c r="AR280">
        <v>0.05454442428687371</v>
      </c>
      <c r="AS280">
        <v>57.05935108854808</v>
      </c>
      <c r="AT280">
        <v>0.3610852997004635</v>
      </c>
      <c r="AU280">
        <v>10.80699753037651</v>
      </c>
      <c r="AV280">
        <v>15.34621722474608</v>
      </c>
      <c r="AW280">
        <v>0.7605767704080649</v>
      </c>
      <c r="AX280">
        <v>93.2159903187262</v>
      </c>
      <c r="AY280">
        <v>2.703057558927741</v>
      </c>
      <c r="AZ280">
        <v>6.432608950018611</v>
      </c>
    </row>
    <row r="281" spans="1:52">
      <c r="A281" s="2">
        <v>45136</v>
      </c>
      <c r="B281">
        <v>920.437064564599</v>
      </c>
      <c r="C281">
        <v>0.003876680116809084</v>
      </c>
      <c r="AN281" s="2">
        <v>45136</v>
      </c>
      <c r="AO281">
        <v>0.004020430606670204</v>
      </c>
      <c r="AP281">
        <v>174.4620679255648</v>
      </c>
      <c r="AQ281">
        <v>6.996108057932066</v>
      </c>
      <c r="AR281">
        <v>0.05428940245005814</v>
      </c>
      <c r="AS281">
        <v>56.57973489968587</v>
      </c>
      <c r="AT281">
        <v>0.3601379881578789</v>
      </c>
      <c r="AU281">
        <v>10.58685743093756</v>
      </c>
      <c r="AV281">
        <v>15.44716526642597</v>
      </c>
      <c r="AW281">
        <v>0.757772274328138</v>
      </c>
      <c r="AX281">
        <v>94.40403969225589</v>
      </c>
      <c r="AY281">
        <v>2.738611274500456</v>
      </c>
      <c r="AZ281">
        <v>6.409121313073094</v>
      </c>
    </row>
    <row r="282" spans="1:52">
      <c r="A282" s="2">
        <v>45137</v>
      </c>
      <c r="B282">
        <v>929.0962495510443</v>
      </c>
      <c r="C282">
        <v>0.009407688281807047</v>
      </c>
      <c r="AN282" s="2">
        <v>45137</v>
      </c>
      <c r="AO282">
        <v>0.004052163068735469</v>
      </c>
      <c r="AP282">
        <v>174.6351225497645</v>
      </c>
      <c r="AQ282">
        <v>7.004279161156368</v>
      </c>
      <c r="AR282">
        <v>0.05462570369314401</v>
      </c>
      <c r="AS282">
        <v>57.25365477579627</v>
      </c>
      <c r="AT282">
        <v>0.3627044902396984</v>
      </c>
      <c r="AU282">
        <v>10.13993355428164</v>
      </c>
      <c r="AV282">
        <v>15.48838964795759</v>
      </c>
      <c r="AW282">
        <v>0.747146395708017</v>
      </c>
      <c r="AX282">
        <v>94.1104355123165</v>
      </c>
      <c r="AY282">
        <v>2.728463572081523</v>
      </c>
      <c r="AZ282">
        <v>6.464557488283377</v>
      </c>
    </row>
    <row r="283" spans="1:52">
      <c r="A283" s="2">
        <v>45138</v>
      </c>
      <c r="B283">
        <v>916.6319878157806</v>
      </c>
      <c r="C283">
        <v>-0.01341546878623889</v>
      </c>
      <c r="AN283" s="2">
        <v>45138</v>
      </c>
      <c r="AO283">
        <v>0.003413299180690391</v>
      </c>
      <c r="AP283">
        <v>158.6813188466563</v>
      </c>
      <c r="AQ283">
        <v>6.395679776029592</v>
      </c>
      <c r="AR283">
        <v>0.05039690874896265</v>
      </c>
      <c r="AS283">
        <v>70.31759343139413</v>
      </c>
      <c r="AT283">
        <v>0.3362792650140244</v>
      </c>
      <c r="AU283">
        <v>11.36706375060853</v>
      </c>
      <c r="AV283">
        <v>15.37790100468503</v>
      </c>
      <c r="AW283">
        <v>1.00734622564951</v>
      </c>
      <c r="AX283">
        <v>89.21171030884619</v>
      </c>
      <c r="AY283">
        <v>2.702225749015974</v>
      </c>
      <c r="AZ283">
        <v>6.583619855703087</v>
      </c>
    </row>
    <row r="284" spans="1:52">
      <c r="A284" s="2">
        <v>45139</v>
      </c>
      <c r="B284">
        <v>909.3224349226101</v>
      </c>
      <c r="C284">
        <v>-0.007974359383407736</v>
      </c>
      <c r="AN284" s="2">
        <v>45139</v>
      </c>
      <c r="AO284">
        <v>0.003391065192453397</v>
      </c>
      <c r="AP284">
        <v>160.9532239608081</v>
      </c>
      <c r="AQ284">
        <v>6.347418987405939</v>
      </c>
      <c r="AR284">
        <v>0.05013836028749263</v>
      </c>
      <c r="AS284">
        <v>67.25643048033396</v>
      </c>
      <c r="AT284">
        <v>0.3353931107812317</v>
      </c>
      <c r="AU284">
        <v>11.05402643940026</v>
      </c>
      <c r="AV284">
        <v>15.47704167938442</v>
      </c>
      <c r="AW284">
        <v>1.082427816780587</v>
      </c>
      <c r="AX284">
        <v>89.75358084375644</v>
      </c>
      <c r="AY284">
        <v>2.740209853402894</v>
      </c>
      <c r="AZ284">
        <v>6.685097245720433</v>
      </c>
    </row>
    <row r="285" spans="1:52">
      <c r="A285" s="2">
        <v>45140</v>
      </c>
      <c r="B285">
        <v>917.1163663876607</v>
      </c>
      <c r="C285">
        <v>0.008571141726767095</v>
      </c>
      <c r="AN285" s="2">
        <v>45140</v>
      </c>
      <c r="AO285">
        <v>0.003387694756469351</v>
      </c>
      <c r="AP285">
        <v>161.3821149619457</v>
      </c>
      <c r="AQ285">
        <v>6.351201924221453</v>
      </c>
      <c r="AR285">
        <v>0.05027545386322881</v>
      </c>
      <c r="AS285">
        <v>68.18931961093038</v>
      </c>
      <c r="AT285">
        <v>0.3302186862705409</v>
      </c>
      <c r="AU285">
        <v>10.94629425768901</v>
      </c>
      <c r="AV285">
        <v>15.37159588157622</v>
      </c>
      <c r="AW285">
        <v>1.091317626846003</v>
      </c>
      <c r="AX285">
        <v>89.26438864430843</v>
      </c>
      <c r="AY285">
        <v>2.744145173176612</v>
      </c>
      <c r="AZ285">
        <v>6.73435458762846</v>
      </c>
    </row>
    <row r="286" spans="1:52">
      <c r="A286" s="2">
        <v>45141</v>
      </c>
      <c r="B286">
        <v>892.650013928538</v>
      </c>
      <c r="C286">
        <v>-0.0266774788410884</v>
      </c>
      <c r="AN286" s="2">
        <v>45141</v>
      </c>
      <c r="AO286">
        <v>0.003337647497687139</v>
      </c>
      <c r="AP286">
        <v>162.4141695192889</v>
      </c>
      <c r="AQ286">
        <v>6.401881804202556</v>
      </c>
      <c r="AR286">
        <v>0.04969806765991477</v>
      </c>
      <c r="AS286">
        <v>67.85958336018246</v>
      </c>
      <c r="AT286">
        <v>0.3301222392888424</v>
      </c>
      <c r="AU286">
        <v>11.54415072409514</v>
      </c>
      <c r="AV286">
        <v>15.36221998152853</v>
      </c>
      <c r="AW286">
        <v>1.074309868711396</v>
      </c>
      <c r="AX286">
        <v>89.0814152177519</v>
      </c>
      <c r="AY286">
        <v>2.757689140223471</v>
      </c>
      <c r="AZ286">
        <v>6.719986666223623</v>
      </c>
    </row>
    <row r="287" spans="1:52">
      <c r="A287" s="2">
        <v>45142</v>
      </c>
      <c r="B287">
        <v>884.5014039736578</v>
      </c>
      <c r="C287">
        <v>-0.009128560833173816</v>
      </c>
      <c r="AN287" s="2">
        <v>45142</v>
      </c>
      <c r="AO287">
        <v>0.003301606551524379</v>
      </c>
      <c r="AP287">
        <v>164.4900408444613</v>
      </c>
      <c r="AQ287">
        <v>6.534530776960257</v>
      </c>
      <c r="AR287">
        <v>0.04930820272024595</v>
      </c>
      <c r="AS287">
        <v>67.32122405457932</v>
      </c>
      <c r="AT287">
        <v>0.3263215783659309</v>
      </c>
      <c r="AU287">
        <v>11.50497378329293</v>
      </c>
      <c r="AV287">
        <v>15.43323838444493</v>
      </c>
      <c r="AW287">
        <v>1.090493687464097</v>
      </c>
      <c r="AX287">
        <v>89.8229455512632</v>
      </c>
      <c r="AY287">
        <v>2.790411684937338</v>
      </c>
      <c r="AZ287">
        <v>6.69954830752976</v>
      </c>
    </row>
    <row r="288" spans="1:52">
      <c r="A288" s="2">
        <v>45143</v>
      </c>
      <c r="B288">
        <v>883.4050422641749</v>
      </c>
      <c r="C288">
        <v>-0.001239525120658391</v>
      </c>
      <c r="AN288" s="2">
        <v>45143</v>
      </c>
      <c r="AO288">
        <v>0.003312844775186092</v>
      </c>
      <c r="AP288">
        <v>163.8258125638309</v>
      </c>
      <c r="AQ288">
        <v>6.529489566824746</v>
      </c>
      <c r="AR288">
        <v>0.04950710714684955</v>
      </c>
      <c r="AS288">
        <v>67.53573596683323</v>
      </c>
      <c r="AT288">
        <v>0.3256442318679424</v>
      </c>
      <c r="AU288">
        <v>11.61137531607609</v>
      </c>
      <c r="AV288">
        <v>15.4024169443886</v>
      </c>
      <c r="AW288">
        <v>1.072407992305465</v>
      </c>
      <c r="AX288">
        <v>90.38757873753167</v>
      </c>
      <c r="AY288">
        <v>2.771665828448635</v>
      </c>
      <c r="AZ288">
        <v>6.722065592331058</v>
      </c>
    </row>
    <row r="289" spans="1:52">
      <c r="A289" s="2">
        <v>45144</v>
      </c>
      <c r="B289">
        <v>885.0404375807785</v>
      </c>
      <c r="C289">
        <v>0.001851240640886598</v>
      </c>
      <c r="AN289" s="2">
        <v>45144</v>
      </c>
      <c r="AO289">
        <v>0.00331945259927602</v>
      </c>
      <c r="AP289">
        <v>164.0839408284364</v>
      </c>
      <c r="AQ289">
        <v>6.456138383913878</v>
      </c>
      <c r="AR289">
        <v>0.04935265650075552</v>
      </c>
      <c r="AS289">
        <v>68.00937509817797</v>
      </c>
      <c r="AT289">
        <v>0.3240978035766741</v>
      </c>
      <c r="AU289">
        <v>11.57176310188736</v>
      </c>
      <c r="AV289">
        <v>15.48853187981425</v>
      </c>
      <c r="AW289">
        <v>1.069726195384442</v>
      </c>
      <c r="AX289">
        <v>90.16308987018583</v>
      </c>
      <c r="AY289">
        <v>2.79936529129933</v>
      </c>
      <c r="AZ289">
        <v>6.713838749067119</v>
      </c>
    </row>
    <row r="290" spans="1:52">
      <c r="A290" s="2">
        <v>45145</v>
      </c>
      <c r="B290">
        <v>886.0559853309803</v>
      </c>
      <c r="C290">
        <v>0.001147459152236907</v>
      </c>
      <c r="AN290" s="2">
        <v>45145</v>
      </c>
      <c r="AO290">
        <v>0.003395139777930005</v>
      </c>
      <c r="AP290">
        <v>158.5220181353947</v>
      </c>
      <c r="AQ290">
        <v>6.337056114799621</v>
      </c>
      <c r="AR290">
        <v>0.05073726205779196</v>
      </c>
      <c r="AS290">
        <v>68.45683091305617</v>
      </c>
      <c r="AT290">
        <v>0.3661271090809097</v>
      </c>
      <c r="AU290">
        <v>10.61738292305348</v>
      </c>
      <c r="AV290">
        <v>15.8760884330727</v>
      </c>
      <c r="AW290">
        <v>1.021512842678423</v>
      </c>
      <c r="AX290">
        <v>89.88987827262478</v>
      </c>
      <c r="AY290">
        <v>2.681814921689556</v>
      </c>
      <c r="AZ290">
        <v>6.464127037836214</v>
      </c>
    </row>
    <row r="291" spans="1:52">
      <c r="A291" s="2">
        <v>45146</v>
      </c>
      <c r="B291">
        <v>882.8711212558793</v>
      </c>
      <c r="C291">
        <v>-0.003594427584518112</v>
      </c>
      <c r="AN291" s="2">
        <v>45146</v>
      </c>
      <c r="AO291">
        <v>0.003369444139814203</v>
      </c>
      <c r="AP291">
        <v>158.9310159194663</v>
      </c>
      <c r="AQ291">
        <v>6.145805976020212</v>
      </c>
      <c r="AR291">
        <v>0.05058469256748813</v>
      </c>
      <c r="AS291">
        <v>68.52256967725404</v>
      </c>
      <c r="AT291">
        <v>0.3663703525877267</v>
      </c>
      <c r="AU291">
        <v>10.72754788323069</v>
      </c>
      <c r="AV291">
        <v>15.94298423072768</v>
      </c>
      <c r="AW291">
        <v>1.032677060156338</v>
      </c>
      <c r="AX291">
        <v>89.76665010484027</v>
      </c>
      <c r="AY291">
        <v>2.689443068419246</v>
      </c>
      <c r="AZ291">
        <v>6.506583506892217</v>
      </c>
    </row>
    <row r="292" spans="1:52">
      <c r="A292" s="2">
        <v>45147</v>
      </c>
      <c r="B292">
        <v>903.6174005853757</v>
      </c>
      <c r="C292">
        <v>0.02349864983689232</v>
      </c>
      <c r="AN292" s="2">
        <v>45147</v>
      </c>
      <c r="AO292">
        <v>0.003377383650525838</v>
      </c>
      <c r="AP292">
        <v>158.5195540229109</v>
      </c>
      <c r="AQ292">
        <v>6.161226315706481</v>
      </c>
      <c r="AR292">
        <v>0.05091352046270697</v>
      </c>
      <c r="AS292">
        <v>69.22674660880647</v>
      </c>
      <c r="AT292">
        <v>0.3697168221796842</v>
      </c>
      <c r="AU292">
        <v>10.57477760025581</v>
      </c>
      <c r="AV292">
        <v>15.98463217965737</v>
      </c>
      <c r="AW292">
        <v>1.033244577436332</v>
      </c>
      <c r="AX292">
        <v>89.06058163276094</v>
      </c>
      <c r="AY292">
        <v>2.620773910645154</v>
      </c>
      <c r="AZ292">
        <v>6.52940833638126</v>
      </c>
    </row>
    <row r="293" spans="1:52">
      <c r="A293" s="2">
        <v>45148</v>
      </c>
      <c r="B293">
        <v>907.5787040919637</v>
      </c>
      <c r="C293">
        <v>0.004383828270706047</v>
      </c>
      <c r="AN293" s="2">
        <v>45148</v>
      </c>
      <c r="AO293">
        <v>0.003414729299076054</v>
      </c>
      <c r="AP293">
        <v>157.1799634496196</v>
      </c>
      <c r="AQ293">
        <v>5.981268023180554</v>
      </c>
      <c r="AR293">
        <v>0.05117465552711153</v>
      </c>
      <c r="AS293">
        <v>69.92798154094891</v>
      </c>
      <c r="AT293">
        <v>0.3731383853506148</v>
      </c>
      <c r="AU293">
        <v>10.32622353461606</v>
      </c>
      <c r="AV293">
        <v>16.07603400029807</v>
      </c>
      <c r="AW293">
        <v>1.0226518044669</v>
      </c>
      <c r="AX293">
        <v>88.79906204932963</v>
      </c>
      <c r="AY293">
        <v>2.610416197269668</v>
      </c>
      <c r="AZ293">
        <v>6.588003598071814</v>
      </c>
    </row>
    <row r="294" spans="1:52">
      <c r="A294" s="2">
        <v>45149</v>
      </c>
      <c r="B294">
        <v>900.1395797003815</v>
      </c>
      <c r="C294">
        <v>-0.008196671382924348</v>
      </c>
      <c r="AN294" s="2">
        <v>45149</v>
      </c>
      <c r="AO294">
        <v>0.003404321874907183</v>
      </c>
      <c r="AP294">
        <v>158.7399425058735</v>
      </c>
      <c r="AQ294">
        <v>6.006873317838489</v>
      </c>
      <c r="AR294">
        <v>0.05087680227924685</v>
      </c>
      <c r="AS294">
        <v>70.36009907890613</v>
      </c>
      <c r="AT294">
        <v>0.3742595023470883</v>
      </c>
      <c r="AU294">
        <v>10.35384631297121</v>
      </c>
      <c r="AV294">
        <v>16.12257502719542</v>
      </c>
      <c r="AW294">
        <v>1.019408309215114</v>
      </c>
      <c r="AX294">
        <v>88.82757000686935</v>
      </c>
      <c r="AY294">
        <v>2.566362132491659</v>
      </c>
      <c r="AZ294">
        <v>6.616239042489404</v>
      </c>
    </row>
    <row r="295" spans="1:52">
      <c r="A295" s="2">
        <v>45150</v>
      </c>
      <c r="B295">
        <v>895.7183020119878</v>
      </c>
      <c r="C295">
        <v>-0.004911769005719546</v>
      </c>
      <c r="AN295" s="2">
        <v>45150</v>
      </c>
      <c r="AO295">
        <v>0.003391100622226053</v>
      </c>
      <c r="AP295">
        <v>159.4707541599184</v>
      </c>
      <c r="AQ295">
        <v>6.073732147606344</v>
      </c>
      <c r="AR295">
        <v>0.0507449391084638</v>
      </c>
      <c r="AS295">
        <v>70.45863625971465</v>
      </c>
      <c r="AT295">
        <v>0.3750406673292709</v>
      </c>
      <c r="AU295">
        <v>10.31748600463646</v>
      </c>
      <c r="AV295">
        <v>16.0247767548837</v>
      </c>
      <c r="AW295">
        <v>1.030847866587994</v>
      </c>
      <c r="AX295">
        <v>88.94870642989613</v>
      </c>
      <c r="AY295">
        <v>2.558085433291656</v>
      </c>
      <c r="AZ295">
        <v>6.603762667794729</v>
      </c>
    </row>
    <row r="296" spans="1:52">
      <c r="A296" s="2">
        <v>45151</v>
      </c>
      <c r="B296">
        <v>897.3715861193529</v>
      </c>
      <c r="C296">
        <v>0.001845763454482618</v>
      </c>
      <c r="AN296" s="2">
        <v>45151</v>
      </c>
      <c r="AO296">
        <v>0.003395517748940894</v>
      </c>
      <c r="AP296">
        <v>160.5504567832253</v>
      </c>
      <c r="AQ296">
        <v>6.122648412003015</v>
      </c>
      <c r="AR296">
        <v>0.05078302293015343</v>
      </c>
      <c r="AS296">
        <v>70.68695883406453</v>
      </c>
      <c r="AT296">
        <v>0.3746369416856132</v>
      </c>
      <c r="AU296">
        <v>10.27422518214098</v>
      </c>
      <c r="AV296">
        <v>15.95267607458993</v>
      </c>
      <c r="AW296">
        <v>1.02945406547866</v>
      </c>
      <c r="AX296">
        <v>88.96511929131779</v>
      </c>
      <c r="AY296">
        <v>2.52925377018476</v>
      </c>
      <c r="AZ296">
        <v>6.64359756986623</v>
      </c>
    </row>
    <row r="297" spans="1:52">
      <c r="A297" s="2">
        <v>45152</v>
      </c>
      <c r="B297">
        <v>891.2164977367469</v>
      </c>
      <c r="C297">
        <v>-0.00685901858027782</v>
      </c>
      <c r="AN297" s="2">
        <v>45152</v>
      </c>
      <c r="AO297">
        <v>0.002828748608731443</v>
      </c>
      <c r="AP297">
        <v>239.7841419536369</v>
      </c>
      <c r="AQ297">
        <v>5.516040678818336</v>
      </c>
      <c r="AR297">
        <v>0.05174829689672271</v>
      </c>
      <c r="AS297">
        <v>63.92526068755492</v>
      </c>
      <c r="AT297">
        <v>0.3830412689573082</v>
      </c>
      <c r="AU297">
        <v>9.350948489215829</v>
      </c>
      <c r="AV297">
        <v>15.34616777979736</v>
      </c>
      <c r="AW297">
        <v>0.878028093804245</v>
      </c>
      <c r="AX297">
        <v>109.6937865225556</v>
      </c>
      <c r="AY297">
        <v>2.624233605745765</v>
      </c>
      <c r="AZ297">
        <v>7.193638249725621</v>
      </c>
    </row>
    <row r="298" spans="1:52">
      <c r="A298" s="2">
        <v>45153</v>
      </c>
      <c r="B298">
        <v>898.6471610298195</v>
      </c>
      <c r="C298">
        <v>0.008337663532870909</v>
      </c>
      <c r="AN298" s="2">
        <v>45153</v>
      </c>
      <c r="AO298">
        <v>0.002840418320664935</v>
      </c>
      <c r="AP298">
        <v>240.6548932204684</v>
      </c>
      <c r="AQ298">
        <v>5.522008073214971</v>
      </c>
      <c r="AR298">
        <v>0.05204151101829214</v>
      </c>
      <c r="AS298">
        <v>63.61594062677769</v>
      </c>
      <c r="AT298">
        <v>0.3858562830579269</v>
      </c>
      <c r="AU298">
        <v>9.176095131723942</v>
      </c>
      <c r="AV298">
        <v>15.46478228773465</v>
      </c>
      <c r="AW298">
        <v>0.8881587091286506</v>
      </c>
      <c r="AX298">
        <v>110.1859943379427</v>
      </c>
      <c r="AY298">
        <v>2.553109317346866</v>
      </c>
      <c r="AZ298">
        <v>7.199721759414885</v>
      </c>
    </row>
    <row r="299" spans="1:52">
      <c r="A299" s="2">
        <v>45154</v>
      </c>
      <c r="B299">
        <v>870.0484992861743</v>
      </c>
      <c r="C299">
        <v>-0.0318241274037655</v>
      </c>
      <c r="AN299" s="2">
        <v>45154</v>
      </c>
      <c r="AO299">
        <v>0.002772782129499963</v>
      </c>
      <c r="AP299">
        <v>240.4327103560638</v>
      </c>
      <c r="AQ299">
        <v>5.636785726403535</v>
      </c>
      <c r="AR299">
        <v>0.0508464018980402</v>
      </c>
      <c r="AS299">
        <v>63.00570547523683</v>
      </c>
      <c r="AT299">
        <v>0.3791705130588278</v>
      </c>
      <c r="AU299">
        <v>9.34868464301654</v>
      </c>
      <c r="AV299">
        <v>15.5270416787765</v>
      </c>
      <c r="AW299">
        <v>0.8861382222055827</v>
      </c>
      <c r="AX299">
        <v>114.0869079823634</v>
      </c>
      <c r="AY299">
        <v>2.606027158362116</v>
      </c>
      <c r="AZ299">
        <v>7.29432097637599</v>
      </c>
    </row>
    <row r="300" spans="1:52">
      <c r="A300" s="2">
        <v>45155</v>
      </c>
      <c r="B300">
        <v>842.9968282122156</v>
      </c>
      <c r="C300">
        <v>-0.03109214152561957</v>
      </c>
      <c r="AN300" s="2">
        <v>45155</v>
      </c>
      <c r="AO300">
        <v>0.002725186280597994</v>
      </c>
      <c r="AP300">
        <v>239.2053241955304</v>
      </c>
      <c r="AQ300">
        <v>5.693399335552483</v>
      </c>
      <c r="AR300">
        <v>0.04981569512434394</v>
      </c>
      <c r="AS300">
        <v>62.50444517269496</v>
      </c>
      <c r="AT300">
        <v>0.3752674462559893</v>
      </c>
      <c r="AU300">
        <v>9.92067750262119</v>
      </c>
      <c r="AV300">
        <v>15.52364619615055</v>
      </c>
      <c r="AW300">
        <v>0.9050354402757897</v>
      </c>
      <c r="AX300">
        <v>112.9394374313721</v>
      </c>
      <c r="AY300">
        <v>2.64178123767887</v>
      </c>
      <c r="AZ300">
        <v>7.35052347111122</v>
      </c>
    </row>
    <row r="301" spans="1:52">
      <c r="A301" s="2">
        <v>45156</v>
      </c>
      <c r="B301">
        <v>790.0972063863662</v>
      </c>
      <c r="C301">
        <v>-0.06275186341808214</v>
      </c>
      <c r="AN301" s="2">
        <v>45156</v>
      </c>
      <c r="AO301">
        <v>0.002754762437445679</v>
      </c>
      <c r="AP301">
        <v>238.7777861248255</v>
      </c>
      <c r="AQ301">
        <v>5.784689079518381</v>
      </c>
      <c r="AR301">
        <v>0.04995296877782923</v>
      </c>
      <c r="AS301">
        <v>61.91338311229512</v>
      </c>
      <c r="AT301">
        <v>0.3718409295537663</v>
      </c>
      <c r="AU301">
        <v>10.11855089666503</v>
      </c>
      <c r="AV301">
        <v>15.24821449177786</v>
      </c>
      <c r="AW301">
        <v>0.9177744128285322</v>
      </c>
      <c r="AX301">
        <v>113.9971883092463</v>
      </c>
      <c r="AY301">
        <v>2.588876143593216</v>
      </c>
      <c r="AZ301">
        <v>7.378323844630184</v>
      </c>
    </row>
    <row r="302" spans="1:52">
      <c r="A302" s="2">
        <v>45157</v>
      </c>
      <c r="B302">
        <v>785.6856890685326</v>
      </c>
      <c r="C302">
        <v>-0.005583512107339761</v>
      </c>
      <c r="AN302" s="2">
        <v>45157</v>
      </c>
      <c r="AO302">
        <v>0.002804947490575568</v>
      </c>
      <c r="AP302">
        <v>231.7905953029615</v>
      </c>
      <c r="AQ302">
        <v>5.810468495398442</v>
      </c>
      <c r="AR302">
        <v>0.05051891239802504</v>
      </c>
      <c r="AS302">
        <v>63.00998043755239</v>
      </c>
      <c r="AT302">
        <v>0.375252334486441</v>
      </c>
      <c r="AU302">
        <v>10.23081920939408</v>
      </c>
      <c r="AV302">
        <v>14.95330135472173</v>
      </c>
      <c r="AW302">
        <v>0.9110461748079972</v>
      </c>
      <c r="AX302">
        <v>113.2599553184683</v>
      </c>
      <c r="AY302">
        <v>2.632757454849784</v>
      </c>
      <c r="AZ302">
        <v>7.198546011715458</v>
      </c>
    </row>
    <row r="303" spans="1:52">
      <c r="A303" s="2">
        <v>45158</v>
      </c>
      <c r="B303">
        <v>790.1432757411883</v>
      </c>
      <c r="C303">
        <v>0.005673498619963802</v>
      </c>
      <c r="AN303" s="2">
        <v>45158</v>
      </c>
      <c r="AO303">
        <v>0.002814740949815622</v>
      </c>
      <c r="AP303">
        <v>229.0783548402765</v>
      </c>
      <c r="AQ303">
        <v>5.836745650105303</v>
      </c>
      <c r="AR303">
        <v>0.05055565617622083</v>
      </c>
      <c r="AS303">
        <v>63.11955809827109</v>
      </c>
      <c r="AT303">
        <v>0.3757781589859604</v>
      </c>
      <c r="AU303">
        <v>10.30398203414809</v>
      </c>
      <c r="AV303">
        <v>15.01302546180915</v>
      </c>
      <c r="AW303">
        <v>0.9049140143528711</v>
      </c>
      <c r="AX303">
        <v>114.2046728315276</v>
      </c>
      <c r="AY303">
        <v>2.58009485171444</v>
      </c>
      <c r="AZ303">
        <v>7.242250340412187</v>
      </c>
    </row>
    <row r="304" spans="1:52">
      <c r="A304" s="2">
        <v>45159</v>
      </c>
      <c r="B304">
        <v>792.8006237945453</v>
      </c>
      <c r="C304">
        <v>0.003363121771636113</v>
      </c>
      <c r="AN304" s="2">
        <v>45159</v>
      </c>
      <c r="AO304">
        <v>0.002306460182062695</v>
      </c>
      <c r="AP304">
        <v>223.6253152581477</v>
      </c>
      <c r="AQ304">
        <v>10.21192902441643</v>
      </c>
      <c r="AR304">
        <v>0.03769801974488602</v>
      </c>
      <c r="AS304">
        <v>77.07887582224093</v>
      </c>
      <c r="AT304">
        <v>0.3610748937341149</v>
      </c>
      <c r="AU304">
        <v>9.688580807460854</v>
      </c>
      <c r="AV304">
        <v>14.26667544197306</v>
      </c>
      <c r="AW304">
        <v>1.005201982215602</v>
      </c>
      <c r="AX304">
        <v>113.0470941423441</v>
      </c>
      <c r="AY304">
        <v>2.653431272942771</v>
      </c>
      <c r="AZ304">
        <v>6.68726467889194</v>
      </c>
    </row>
    <row r="305" spans="1:52">
      <c r="A305" s="2">
        <v>45160</v>
      </c>
      <c r="B305">
        <v>774.0939891177038</v>
      </c>
      <c r="C305">
        <v>-0.02359563566853273</v>
      </c>
      <c r="AN305" s="2">
        <v>45160</v>
      </c>
      <c r="AO305">
        <v>0.002256137577602124</v>
      </c>
      <c r="AP305">
        <v>224.5383938103872</v>
      </c>
      <c r="AQ305">
        <v>10.0217275827309</v>
      </c>
      <c r="AR305">
        <v>0.03716780591295474</v>
      </c>
      <c r="AS305">
        <v>77.44055240294178</v>
      </c>
      <c r="AT305">
        <v>0.362133827087432</v>
      </c>
      <c r="AU305">
        <v>9.710911766236823</v>
      </c>
      <c r="AV305">
        <v>14.19398071599112</v>
      </c>
      <c r="AW305">
        <v>1.006772980631923</v>
      </c>
      <c r="AX305">
        <v>114.7511886639547</v>
      </c>
      <c r="AY305">
        <v>2.657001824156625</v>
      </c>
      <c r="AZ305">
        <v>6.8516275644633</v>
      </c>
    </row>
    <row r="306" spans="1:52">
      <c r="A306" s="2">
        <v>45161</v>
      </c>
      <c r="B306">
        <v>760.9823451192891</v>
      </c>
      <c r="C306">
        <v>-0.01693805168718476</v>
      </c>
      <c r="AN306" s="2">
        <v>45161</v>
      </c>
      <c r="AO306">
        <v>0.002230788809502069</v>
      </c>
      <c r="AP306">
        <v>225.2413530950756</v>
      </c>
      <c r="AQ306">
        <v>9.976911123781344</v>
      </c>
      <c r="AR306">
        <v>0.03733086097169119</v>
      </c>
      <c r="AS306">
        <v>78.39081462303334</v>
      </c>
      <c r="AT306">
        <v>0.356086669935649</v>
      </c>
      <c r="AU306">
        <v>9.770107399168456</v>
      </c>
      <c r="AV306">
        <v>14.02082497043868</v>
      </c>
      <c r="AW306">
        <v>1.00371983611275</v>
      </c>
      <c r="AX306">
        <v>114.6740308743729</v>
      </c>
      <c r="AY306">
        <v>2.702153965657276</v>
      </c>
      <c r="AZ306">
        <v>6.901169866838833</v>
      </c>
    </row>
    <row r="307" spans="1:52">
      <c r="A307" s="2">
        <v>45162</v>
      </c>
      <c r="B307">
        <v>782.4967785625574</v>
      </c>
      <c r="C307">
        <v>0.0282719219194183</v>
      </c>
      <c r="AN307" s="2">
        <v>45162</v>
      </c>
      <c r="AO307">
        <v>0.002252754987921617</v>
      </c>
      <c r="AP307">
        <v>223.1098270928613</v>
      </c>
      <c r="AQ307">
        <v>9.873306342050549</v>
      </c>
      <c r="AR307">
        <v>0.03731150657555768</v>
      </c>
      <c r="AS307">
        <v>78.73922213701503</v>
      </c>
      <c r="AT307">
        <v>0.3564868231496222</v>
      </c>
      <c r="AU307">
        <v>9.855544599336053</v>
      </c>
      <c r="AV307">
        <v>14.18032704062752</v>
      </c>
      <c r="AW307">
        <v>0.9925438507602737</v>
      </c>
      <c r="AX307">
        <v>116.242836192726</v>
      </c>
      <c r="AY307">
        <v>2.632146424519347</v>
      </c>
      <c r="AZ307">
        <v>6.945963358886523</v>
      </c>
    </row>
    <row r="308" spans="1:52">
      <c r="A308" s="2">
        <v>45163</v>
      </c>
      <c r="B308">
        <v>772.1919141882547</v>
      </c>
      <c r="C308">
        <v>-0.01316920996560866</v>
      </c>
      <c r="AN308" s="2">
        <v>45163</v>
      </c>
      <c r="AO308">
        <v>0.002250775697143889</v>
      </c>
      <c r="AP308">
        <v>222.1112492723027</v>
      </c>
      <c r="AQ308">
        <v>10.1822510047641</v>
      </c>
      <c r="AR308">
        <v>0.03731476374752554</v>
      </c>
      <c r="AS308">
        <v>77.37680821207002</v>
      </c>
      <c r="AT308">
        <v>0.3489622148920553</v>
      </c>
      <c r="AU308">
        <v>9.967046885793865</v>
      </c>
      <c r="AV308">
        <v>14.23234824329194</v>
      </c>
      <c r="AW308">
        <v>0.9756531079940446</v>
      </c>
      <c r="AX308">
        <v>117.0315649917537</v>
      </c>
      <c r="AY308">
        <v>2.680997468391886</v>
      </c>
      <c r="AZ308">
        <v>7.018881205485585</v>
      </c>
    </row>
    <row r="309" spans="1:52">
      <c r="A309" s="2">
        <v>45164</v>
      </c>
      <c r="B309">
        <v>768.2051361349546</v>
      </c>
      <c r="C309">
        <v>-0.005162936803723372</v>
      </c>
      <c r="AN309" s="2">
        <v>45164</v>
      </c>
      <c r="AO309">
        <v>0.002246542419151182</v>
      </c>
      <c r="AP309">
        <v>224.7575151890878</v>
      </c>
      <c r="AQ309">
        <v>10.22883288276718</v>
      </c>
      <c r="AR309">
        <v>0.03720456745160229</v>
      </c>
      <c r="AS309">
        <v>76.95951312485739</v>
      </c>
      <c r="AT309">
        <v>0.3471792496983913</v>
      </c>
      <c r="AU309">
        <v>10.12537499056677</v>
      </c>
      <c r="AV309">
        <v>13.93533459771245</v>
      </c>
      <c r="AW309">
        <v>0.9774936137432023</v>
      </c>
      <c r="AX309">
        <v>116.2832904742617</v>
      </c>
      <c r="AY309">
        <v>2.746826810643012</v>
      </c>
      <c r="AZ309">
        <v>7.016012355950771</v>
      </c>
    </row>
    <row r="310" spans="1:52">
      <c r="A310" s="2">
        <v>45165</v>
      </c>
      <c r="B310">
        <v>767.1494906749574</v>
      </c>
      <c r="C310">
        <v>-0.001374171312246708</v>
      </c>
      <c r="AN310" s="2">
        <v>45165</v>
      </c>
      <c r="AO310">
        <v>0.002246449343073411</v>
      </c>
      <c r="AP310">
        <v>224.5340743241335</v>
      </c>
      <c r="AQ310">
        <v>10.22983045041728</v>
      </c>
      <c r="AR310">
        <v>0.03731235603433979</v>
      </c>
      <c r="AS310">
        <v>77.50223086511907</v>
      </c>
      <c r="AT310">
        <v>0.349759259632352</v>
      </c>
      <c r="AU310">
        <v>9.992049899308856</v>
      </c>
      <c r="AV310">
        <v>13.85747904775938</v>
      </c>
      <c r="AW310">
        <v>0.9809826604739865</v>
      </c>
      <c r="AX310">
        <v>115.7744960968156</v>
      </c>
      <c r="AY310">
        <v>2.757614285875213</v>
      </c>
      <c r="AZ310">
        <v>6.977407729587108</v>
      </c>
    </row>
    <row r="311" spans="1:52">
      <c r="A311" s="2">
        <v>45166</v>
      </c>
      <c r="B311">
        <v>775.2256202224958</v>
      </c>
      <c r="C311">
        <v>0.01052745214030293</v>
      </c>
      <c r="AN311" s="2">
        <v>45166</v>
      </c>
      <c r="AO311">
        <v>0.002170020815815959</v>
      </c>
      <c r="AP311">
        <v>207.0408899005151</v>
      </c>
      <c r="AQ311">
        <v>9.165372279462082</v>
      </c>
      <c r="AR311">
        <v>0.0376128133436718</v>
      </c>
      <c r="AS311">
        <v>73.34994386541197</v>
      </c>
      <c r="AT311">
        <v>0.3236334063679275</v>
      </c>
      <c r="AU311">
        <v>11.05731233450989</v>
      </c>
      <c r="AV311">
        <v>15.75074995586152</v>
      </c>
      <c r="AW311">
        <v>1.150684058776987</v>
      </c>
      <c r="AX311">
        <v>116.9654839809399</v>
      </c>
      <c r="AY311">
        <v>2.854762166644683</v>
      </c>
      <c r="AZ311">
        <v>6.741598456096496</v>
      </c>
    </row>
    <row r="312" spans="1:52">
      <c r="A312" s="2">
        <v>45167</v>
      </c>
      <c r="B312">
        <v>779.0265065097529</v>
      </c>
      <c r="C312">
        <v>0.004902942044364256</v>
      </c>
      <c r="AN312" s="2">
        <v>45167</v>
      </c>
      <c r="AO312">
        <v>0.002179247201626312</v>
      </c>
      <c r="AP312">
        <v>204.7446259636667</v>
      </c>
      <c r="AQ312">
        <v>9.275821801759438</v>
      </c>
      <c r="AR312">
        <v>0.03788732893216898</v>
      </c>
      <c r="AS312">
        <v>73.65599242647096</v>
      </c>
      <c r="AT312">
        <v>0.3245390879734998</v>
      </c>
      <c r="AU312">
        <v>11.14262811512072</v>
      </c>
      <c r="AV312">
        <v>15.44166436014053</v>
      </c>
      <c r="AW312">
        <v>1.153709200635675</v>
      </c>
      <c r="AX312">
        <v>116.1615973538282</v>
      </c>
      <c r="AY312">
        <v>2.898596529436103</v>
      </c>
      <c r="AZ312">
        <v>6.666740779799037</v>
      </c>
    </row>
    <row r="313" spans="1:52">
      <c r="A313" s="2">
        <v>45168</v>
      </c>
      <c r="B313">
        <v>806.735701496935</v>
      </c>
      <c r="C313">
        <v>0.03556900151103548</v>
      </c>
      <c r="AN313" s="2">
        <v>45168</v>
      </c>
      <c r="AO313">
        <v>0.002128808171351756</v>
      </c>
      <c r="AP313">
        <v>208.4746487957437</v>
      </c>
      <c r="AQ313">
        <v>9.288600782840094</v>
      </c>
      <c r="AR313">
        <v>0.03755052835760297</v>
      </c>
      <c r="AS313">
        <v>74.32406245934204</v>
      </c>
      <c r="AT313">
        <v>0.3242707875091939</v>
      </c>
      <c r="AU313">
        <v>11.25340081566617</v>
      </c>
      <c r="AV313">
        <v>15.77674575645165</v>
      </c>
      <c r="AW313">
        <v>1.17336197009682</v>
      </c>
      <c r="AX313">
        <v>114.1049460607996</v>
      </c>
      <c r="AY313">
        <v>2.838380328762547</v>
      </c>
      <c r="AZ313">
        <v>6.62012095956851</v>
      </c>
    </row>
    <row r="314" spans="1:52">
      <c r="A314" s="2">
        <v>45169</v>
      </c>
      <c r="B314">
        <v>786.4273735346264</v>
      </c>
      <c r="C314">
        <v>-0.02517345882254318</v>
      </c>
      <c r="AN314" s="2">
        <v>45169</v>
      </c>
      <c r="AO314">
        <v>0.002103590522980113</v>
      </c>
      <c r="AP314">
        <v>207.9825882647168</v>
      </c>
      <c r="AQ314">
        <v>9.435820650572067</v>
      </c>
      <c r="AR314">
        <v>0.03707566633098969</v>
      </c>
      <c r="AS314">
        <v>73.56464553866715</v>
      </c>
      <c r="AT314">
        <v>0.3202036198312742</v>
      </c>
      <c r="AU314">
        <v>11.32448197631576</v>
      </c>
      <c r="AV314">
        <v>15.83133249680612</v>
      </c>
      <c r="AW314">
        <v>1.175607106108048</v>
      </c>
      <c r="AX314">
        <v>114.6418552438654</v>
      </c>
      <c r="AY314">
        <v>2.885264187772279</v>
      </c>
      <c r="AZ314">
        <v>6.697510294811443</v>
      </c>
    </row>
    <row r="315" spans="1:52">
      <c r="A315" s="2">
        <v>45170</v>
      </c>
      <c r="B315">
        <v>753.994815414403</v>
      </c>
      <c r="C315">
        <v>-0.04124037287061122</v>
      </c>
      <c r="AN315" s="2">
        <v>45170</v>
      </c>
      <c r="AO315">
        <v>0.002121284143478909</v>
      </c>
      <c r="AP315">
        <v>207.7844427077634</v>
      </c>
      <c r="AQ315">
        <v>9.139138149568629</v>
      </c>
      <c r="AR315">
        <v>0.03682896383462163</v>
      </c>
      <c r="AS315">
        <v>73.04926686726897</v>
      </c>
      <c r="AT315">
        <v>0.3173717655461962</v>
      </c>
      <c r="AU315">
        <v>11.5549645791327</v>
      </c>
      <c r="AV315">
        <v>16.13750914752917</v>
      </c>
      <c r="AW315">
        <v>1.172955449137792</v>
      </c>
      <c r="AX315">
        <v>115.1336880727545</v>
      </c>
      <c r="AY315">
        <v>2.923495730307357</v>
      </c>
      <c r="AZ315">
        <v>6.692940536854114</v>
      </c>
    </row>
    <row r="316" spans="1:52">
      <c r="A316" s="2">
        <v>45171</v>
      </c>
      <c r="B316">
        <v>745.857670466249</v>
      </c>
      <c r="C316">
        <v>-0.0107920436345198</v>
      </c>
      <c r="AN316" s="2">
        <v>45171</v>
      </c>
      <c r="AO316">
        <v>0.002110758779412725</v>
      </c>
      <c r="AP316">
        <v>205.4397615042403</v>
      </c>
      <c r="AQ316">
        <v>8.963141628167218</v>
      </c>
      <c r="AR316">
        <v>0.03681004330857694</v>
      </c>
      <c r="AS316">
        <v>73.06438393615406</v>
      </c>
      <c r="AT316">
        <v>0.3182989031867428</v>
      </c>
      <c r="AU316">
        <v>11.70658484415812</v>
      </c>
      <c r="AV316">
        <v>16.16465735074874</v>
      </c>
      <c r="AW316">
        <v>1.181059944985565</v>
      </c>
      <c r="AX316">
        <v>115.7106512620733</v>
      </c>
      <c r="AY316">
        <v>2.955077075560574</v>
      </c>
      <c r="AZ316">
        <v>6.667817373045704</v>
      </c>
    </row>
    <row r="317" spans="1:52">
      <c r="A317" s="2">
        <v>45172</v>
      </c>
      <c r="B317">
        <v>751.246421726638</v>
      </c>
      <c r="C317">
        <v>0.007224905600314191</v>
      </c>
      <c r="AN317" s="2">
        <v>45172</v>
      </c>
      <c r="AO317">
        <v>0.002120625014895035</v>
      </c>
      <c r="AP317">
        <v>206.0956033645052</v>
      </c>
      <c r="AQ317">
        <v>8.961518025091367</v>
      </c>
      <c r="AR317">
        <v>0.03689184679555947</v>
      </c>
      <c r="AS317">
        <v>73.26161479456999</v>
      </c>
      <c r="AT317">
        <v>0.3193371885754659</v>
      </c>
      <c r="AU317">
        <v>11.43586132434869</v>
      </c>
      <c r="AV317">
        <v>16.09989086789198</v>
      </c>
      <c r="AW317">
        <v>1.176774689663187</v>
      </c>
      <c r="AX317">
        <v>116.4711529348661</v>
      </c>
      <c r="AY317">
        <v>2.950685049761772</v>
      </c>
      <c r="AZ317">
        <v>6.71934139471106</v>
      </c>
    </row>
    <row r="318" spans="1:52">
      <c r="A318" s="2">
        <v>45173</v>
      </c>
      <c r="B318">
        <v>751.6155757141254</v>
      </c>
      <c r="C318">
        <v>0.0004913886799473577</v>
      </c>
      <c r="AN318" s="2">
        <v>45173</v>
      </c>
      <c r="AO318">
        <v>0.001563300277227266</v>
      </c>
      <c r="AP318">
        <v>228.7633318827942</v>
      </c>
      <c r="AQ318">
        <v>9.130708222440314</v>
      </c>
      <c r="AR318">
        <v>0.03041096343391567</v>
      </c>
      <c r="AS318">
        <v>83.24292870837102</v>
      </c>
      <c r="AT318">
        <v>0.2951788984396025</v>
      </c>
      <c r="AU318">
        <v>12.92791936782823</v>
      </c>
      <c r="AV318">
        <v>14.23238790143253</v>
      </c>
      <c r="AW318">
        <v>1.464755943065096</v>
      </c>
      <c r="AX318">
        <v>116.781633206215</v>
      </c>
      <c r="AY318">
        <v>2.904117643766307</v>
      </c>
      <c r="AZ318">
        <v>6.479739193805266</v>
      </c>
    </row>
    <row r="319" spans="1:52">
      <c r="A319" s="2">
        <v>45174</v>
      </c>
      <c r="B319">
        <v>751.9829331388275</v>
      </c>
      <c r="C319">
        <v>0.0004887570675382591</v>
      </c>
      <c r="AN319" s="2">
        <v>45174</v>
      </c>
      <c r="AO319">
        <v>0.001573947351350701</v>
      </c>
      <c r="AP319">
        <v>228.5059577537323</v>
      </c>
      <c r="AQ319">
        <v>9.169629248950601</v>
      </c>
      <c r="AR319">
        <v>0.03057814149781474</v>
      </c>
      <c r="AS319">
        <v>82.82672170391021</v>
      </c>
      <c r="AT319">
        <v>0.2943476790451462</v>
      </c>
      <c r="AU319">
        <v>12.86843321120746</v>
      </c>
      <c r="AV319">
        <v>14.28407744745986</v>
      </c>
      <c r="AW319">
        <v>1.471116054872848</v>
      </c>
      <c r="AX319">
        <v>114.4856021107979</v>
      </c>
      <c r="AY319">
        <v>2.925897506799591</v>
      </c>
      <c r="AZ319">
        <v>6.548371915283729</v>
      </c>
    </row>
    <row r="320" spans="1:52">
      <c r="A320" s="2">
        <v>45175</v>
      </c>
      <c r="B320">
        <v>758.1642066660834</v>
      </c>
      <c r="C320">
        <v>0.008219965181197386</v>
      </c>
      <c r="AN320" s="2">
        <v>45175</v>
      </c>
      <c r="AO320">
        <v>0.001587941542352942</v>
      </c>
      <c r="AP320">
        <v>229.0368632344527</v>
      </c>
      <c r="AQ320">
        <v>9.052208678841682</v>
      </c>
      <c r="AR320">
        <v>0.03072932576762223</v>
      </c>
      <c r="AS320">
        <v>83.5349563335289</v>
      </c>
      <c r="AT320">
        <v>0.2975184979865316</v>
      </c>
      <c r="AU320">
        <v>13.14007298095879</v>
      </c>
      <c r="AV320">
        <v>14.3581556717001</v>
      </c>
      <c r="AW320">
        <v>1.461420236782525</v>
      </c>
      <c r="AX320">
        <v>114.3680259584165</v>
      </c>
      <c r="AY320">
        <v>2.829606906913652</v>
      </c>
      <c r="AZ320">
        <v>6.510097507636824</v>
      </c>
    </row>
    <row r="321" spans="1:52">
      <c r="A321" s="2">
        <v>45176</v>
      </c>
      <c r="B321">
        <v>758.7728423587512</v>
      </c>
      <c r="C321">
        <v>0.0008027755561610395</v>
      </c>
      <c r="AN321" s="2">
        <v>45176</v>
      </c>
      <c r="AO321">
        <v>0.001590917648495416</v>
      </c>
      <c r="AP321">
        <v>229.0529817143208</v>
      </c>
      <c r="AQ321">
        <v>8.840811458025604</v>
      </c>
      <c r="AR321">
        <v>0.03076014800606298</v>
      </c>
      <c r="AS321">
        <v>83.70862528551574</v>
      </c>
      <c r="AT321">
        <v>0.2969255043223475</v>
      </c>
      <c r="AU321">
        <v>12.91539970481656</v>
      </c>
      <c r="AV321">
        <v>14.34507348841776</v>
      </c>
      <c r="AW321">
        <v>1.470606356648878</v>
      </c>
      <c r="AX321">
        <v>114.3362911561267</v>
      </c>
      <c r="AY321">
        <v>2.925838671970067</v>
      </c>
      <c r="AZ321">
        <v>6.50421712266328</v>
      </c>
    </row>
    <row r="322" spans="1:52">
      <c r="A322" s="2">
        <v>45177</v>
      </c>
      <c r="B322">
        <v>765.8245019825958</v>
      </c>
      <c r="C322">
        <v>0.00929350555289199</v>
      </c>
      <c r="AN322" s="2">
        <v>45177</v>
      </c>
      <c r="AO322">
        <v>0.001577778949975166</v>
      </c>
      <c r="AP322">
        <v>231.4181879253953</v>
      </c>
      <c r="AQ322">
        <v>8.789810054261093</v>
      </c>
      <c r="AR322">
        <v>0.0307879031385352</v>
      </c>
      <c r="AS322">
        <v>83.45525969209965</v>
      </c>
      <c r="AT322">
        <v>0.2973757612158426</v>
      </c>
      <c r="AU322">
        <v>12.98165928108766</v>
      </c>
      <c r="AV322">
        <v>14.43000608305258</v>
      </c>
      <c r="AW322">
        <v>1.455276806861817</v>
      </c>
      <c r="AX322">
        <v>116.2983680798174</v>
      </c>
      <c r="AY322">
        <v>2.914192713038487</v>
      </c>
      <c r="AZ322">
        <v>6.477576474369045</v>
      </c>
    </row>
    <row r="323" spans="1:52">
      <c r="A323" s="2">
        <v>45178</v>
      </c>
      <c r="B323">
        <v>757.1227686377131</v>
      </c>
      <c r="C323">
        <v>-0.01136256847666195</v>
      </c>
      <c r="AN323" s="2">
        <v>45178</v>
      </c>
      <c r="AO323">
        <v>0.001578271478661362</v>
      </c>
      <c r="AP323">
        <v>231.5736448842685</v>
      </c>
      <c r="AQ323">
        <v>8.841700758338007</v>
      </c>
      <c r="AR323">
        <v>0.03061843310392899</v>
      </c>
      <c r="AS323">
        <v>83.34436239319112</v>
      </c>
      <c r="AT323">
        <v>0.2970218089137776</v>
      </c>
      <c r="AU323">
        <v>13.15707988535471</v>
      </c>
      <c r="AV323">
        <v>14.38283973075764</v>
      </c>
      <c r="AW323">
        <v>1.432300942579951</v>
      </c>
      <c r="AX323">
        <v>117.4103649979647</v>
      </c>
      <c r="AY323">
        <v>2.922306030137812</v>
      </c>
      <c r="AZ323">
        <v>6.500984800670652</v>
      </c>
    </row>
    <row r="324" spans="1:52">
      <c r="A324" s="2">
        <v>45179</v>
      </c>
      <c r="B324">
        <v>753.3958186900635</v>
      </c>
      <c r="C324">
        <v>-0.004922517327481057</v>
      </c>
      <c r="AN324" s="2">
        <v>45179</v>
      </c>
      <c r="AO324">
        <v>0.001571113614855047</v>
      </c>
      <c r="AP324">
        <v>231.33836467733</v>
      </c>
      <c r="AQ324">
        <v>8.954382182138808</v>
      </c>
      <c r="AR324">
        <v>0.0304995618198164</v>
      </c>
      <c r="AS324">
        <v>83.08035833914205</v>
      </c>
      <c r="AT324">
        <v>0.2960159839623009</v>
      </c>
      <c r="AU324">
        <v>13.21325684297738</v>
      </c>
      <c r="AV324">
        <v>14.33968623801478</v>
      </c>
      <c r="AW324">
        <v>1.431765511902716</v>
      </c>
      <c r="AX324">
        <v>117.5041068206266</v>
      </c>
      <c r="AY324">
        <v>2.930309589462647</v>
      </c>
      <c r="AZ324">
        <v>6.521283094047183</v>
      </c>
    </row>
    <row r="325" spans="1:52">
      <c r="A325" s="2">
        <v>45180</v>
      </c>
      <c r="B325">
        <v>735.6266546989257</v>
      </c>
      <c r="C325">
        <v>-0.02358542953162823</v>
      </c>
      <c r="AN325" s="2">
        <v>45180</v>
      </c>
      <c r="AO325">
        <v>0.001492722163404913</v>
      </c>
      <c r="AP325">
        <v>289.847582701029</v>
      </c>
      <c r="AQ325">
        <v>9.295138876509784</v>
      </c>
      <c r="AR325">
        <v>0.02817662330644935</v>
      </c>
      <c r="AS325">
        <v>69.95454531153327</v>
      </c>
      <c r="AT325">
        <v>0.2895877281656269</v>
      </c>
      <c r="AU325">
        <v>12.83528328641992</v>
      </c>
      <c r="AV325">
        <v>13.75744270172386</v>
      </c>
      <c r="AW325">
        <v>1.436881208074671</v>
      </c>
      <c r="AX325">
        <v>130.1097762607674</v>
      </c>
      <c r="AY325">
        <v>3.239969088454185</v>
      </c>
      <c r="AZ325">
        <v>6.334168780395052</v>
      </c>
    </row>
    <row r="326" spans="1:52">
      <c r="A326" s="2">
        <v>45181</v>
      </c>
      <c r="B326">
        <v>707.8644049818594</v>
      </c>
      <c r="C326">
        <v>-0.03773959187004816</v>
      </c>
      <c r="AN326" s="2">
        <v>45181</v>
      </c>
      <c r="AO326">
        <v>0.001476185931599104</v>
      </c>
      <c r="AP326">
        <v>287.6807200067182</v>
      </c>
      <c r="AQ326">
        <v>9.252858785673858</v>
      </c>
      <c r="AR326">
        <v>0.02830423204638796</v>
      </c>
      <c r="AS326">
        <v>72.40673446631857</v>
      </c>
      <c r="AT326">
        <v>0.2874106147661752</v>
      </c>
      <c r="AU326">
        <v>12.71303743929074</v>
      </c>
      <c r="AV326">
        <v>13.80105330708354</v>
      </c>
      <c r="AW326">
        <v>1.436017050610958</v>
      </c>
      <c r="AX326">
        <v>130.3121557272827</v>
      </c>
      <c r="AY326">
        <v>3.226312441987136</v>
      </c>
      <c r="AZ326">
        <v>6.257636293007065</v>
      </c>
    </row>
    <row r="327" spans="1:52">
      <c r="A327" s="2">
        <v>45182</v>
      </c>
      <c r="B327">
        <v>720.4956308700913</v>
      </c>
      <c r="C327">
        <v>0.01784413201078472</v>
      </c>
      <c r="AN327" s="2">
        <v>45182</v>
      </c>
      <c r="AO327">
        <v>0.001460422100962852</v>
      </c>
      <c r="AP327">
        <v>287.678577102417</v>
      </c>
      <c r="AQ327">
        <v>9.186305002476635</v>
      </c>
      <c r="AR327">
        <v>0.02800231952067373</v>
      </c>
      <c r="AS327">
        <v>72.11831709084159</v>
      </c>
      <c r="AT327">
        <v>0.2850012621943329</v>
      </c>
      <c r="AU327">
        <v>12.63300360525841</v>
      </c>
      <c r="AV327">
        <v>14.03037058006967</v>
      </c>
      <c r="AW327">
        <v>1.433445265660195</v>
      </c>
      <c r="AX327">
        <v>131.6074208525233</v>
      </c>
      <c r="AY327">
        <v>3.233816956680218</v>
      </c>
      <c r="AZ327">
        <v>6.370595857950069</v>
      </c>
    </row>
    <row r="328" spans="1:52">
      <c r="A328" s="2">
        <v>45183</v>
      </c>
      <c r="B328">
        <v>728.3981723151965</v>
      </c>
      <c r="C328">
        <v>0.01096820175795066</v>
      </c>
      <c r="AN328" s="2">
        <v>45183</v>
      </c>
      <c r="AO328">
        <v>0.001455770770822941</v>
      </c>
      <c r="AP328">
        <v>287.3146975215152</v>
      </c>
      <c r="AQ328">
        <v>9.199616551804652</v>
      </c>
      <c r="AR328">
        <v>0.02806804645373972</v>
      </c>
      <c r="AS328">
        <v>72.51200843156963</v>
      </c>
      <c r="AT328">
        <v>0.2863925783210584</v>
      </c>
      <c r="AU328">
        <v>12.6054723806229</v>
      </c>
      <c r="AV328">
        <v>14.13928706108143</v>
      </c>
      <c r="AW328">
        <v>1.432885413271342</v>
      </c>
      <c r="AX328">
        <v>131.2395307997712</v>
      </c>
      <c r="AY328">
        <v>3.191451996490086</v>
      </c>
      <c r="AZ328">
        <v>6.380665489520176</v>
      </c>
    </row>
    <row r="329" spans="1:52">
      <c r="A329" s="2">
        <v>45184</v>
      </c>
      <c r="B329">
        <v>736.5267252821387</v>
      </c>
      <c r="C329">
        <v>0.01115949116278792</v>
      </c>
      <c r="AN329" s="2">
        <v>45184</v>
      </c>
      <c r="AO329">
        <v>0.001453769243629395</v>
      </c>
      <c r="AP329">
        <v>287.6123521535142</v>
      </c>
      <c r="AQ329">
        <v>9.092145528064735</v>
      </c>
      <c r="AR329">
        <v>0.02803592189742482</v>
      </c>
      <c r="AS329">
        <v>73.65215064776638</v>
      </c>
      <c r="AT329">
        <v>0.2898150393550998</v>
      </c>
      <c r="AU329">
        <v>12.69132552964096</v>
      </c>
      <c r="AV329">
        <v>14.08729246929545</v>
      </c>
      <c r="AW329">
        <v>1.430473266625209</v>
      </c>
      <c r="AX329">
        <v>130.5113097887922</v>
      </c>
      <c r="AY329">
        <v>3.144581223397299</v>
      </c>
      <c r="AZ329">
        <v>6.383115637786262</v>
      </c>
    </row>
    <row r="330" spans="1:52">
      <c r="A330" s="2">
        <v>45185</v>
      </c>
      <c r="B330">
        <v>746.570968191377</v>
      </c>
      <c r="C330">
        <v>0.01363730950209674</v>
      </c>
      <c r="AN330" s="2">
        <v>45185</v>
      </c>
      <c r="AO330">
        <v>0.001467155146419709</v>
      </c>
      <c r="AP330">
        <v>292.045903316867</v>
      </c>
      <c r="AQ330">
        <v>8.922277908651642</v>
      </c>
      <c r="AR330">
        <v>0.02813475904675117</v>
      </c>
      <c r="AS330">
        <v>74.46073643252282</v>
      </c>
      <c r="AT330">
        <v>0.2911102785968239</v>
      </c>
      <c r="AU330">
        <v>12.62877480881988</v>
      </c>
      <c r="AV330">
        <v>13.98867414946347</v>
      </c>
      <c r="AW330">
        <v>1.40994342647532</v>
      </c>
      <c r="AX330">
        <v>130.3059795541818</v>
      </c>
      <c r="AY330">
        <v>3.130435783784239</v>
      </c>
      <c r="AZ330">
        <v>6.444968189574109</v>
      </c>
    </row>
    <row r="331" spans="1:52">
      <c r="A331" s="2">
        <v>45186</v>
      </c>
      <c r="B331">
        <v>749.5967272000383</v>
      </c>
      <c r="C331">
        <v>0.004052875262470224</v>
      </c>
      <c r="AN331" s="2">
        <v>45186</v>
      </c>
      <c r="AO331">
        <v>0.001479590487859746</v>
      </c>
      <c r="AP331">
        <v>294.0870654818841</v>
      </c>
      <c r="AQ331">
        <v>9.075904379822319</v>
      </c>
      <c r="AR331">
        <v>0.02840781041676916</v>
      </c>
      <c r="AS331">
        <v>74.66353055986241</v>
      </c>
      <c r="AT331">
        <v>0.2915638266275</v>
      </c>
      <c r="AU331">
        <v>12.71720952497719</v>
      </c>
      <c r="AV331">
        <v>13.91453938920395</v>
      </c>
      <c r="AW331">
        <v>1.33889571361479</v>
      </c>
      <c r="AX331">
        <v>131.3364866486945</v>
      </c>
      <c r="AY331">
        <v>3.157182538505643</v>
      </c>
      <c r="AZ331">
        <v>6.512297471115549</v>
      </c>
    </row>
    <row r="332" spans="1:52">
      <c r="A332" s="2">
        <v>45187</v>
      </c>
      <c r="B332">
        <v>741.2421869264321</v>
      </c>
      <c r="C332">
        <v>-0.01114537986953723</v>
      </c>
      <c r="AN332" s="2">
        <v>45187</v>
      </c>
      <c r="AO332">
        <v>0.001594215916710974</v>
      </c>
      <c r="AP332">
        <v>344.3787320194533</v>
      </c>
      <c r="AQ332">
        <v>10.77296424777847</v>
      </c>
      <c r="AR332">
        <v>0.02854486844971563</v>
      </c>
      <c r="AS332">
        <v>57.59005641474837</v>
      </c>
      <c r="AT332">
        <v>0.2851314936508076</v>
      </c>
      <c r="AU332">
        <v>14.51107678019293</v>
      </c>
      <c r="AV332">
        <v>12.89178193335503</v>
      </c>
      <c r="AW332">
        <v>1.187967969882663</v>
      </c>
      <c r="AX332">
        <v>138.0235986306867</v>
      </c>
      <c r="AY332">
        <v>2.90258731853804</v>
      </c>
      <c r="AZ332">
        <v>6.767766483639327</v>
      </c>
    </row>
    <row r="333" spans="1:52">
      <c r="A333" s="2">
        <v>45188</v>
      </c>
      <c r="B333">
        <v>755.8627866360924</v>
      </c>
      <c r="C333">
        <v>0.01972445709044823</v>
      </c>
      <c r="AN333" s="2">
        <v>45188</v>
      </c>
      <c r="AO333">
        <v>0.00160973516823962</v>
      </c>
      <c r="AP333">
        <v>344.5005103880273</v>
      </c>
      <c r="AQ333">
        <v>10.26956135924052</v>
      </c>
      <c r="AR333">
        <v>0.02880454677339132</v>
      </c>
      <c r="AS333">
        <v>58.73583926402988</v>
      </c>
      <c r="AT333">
        <v>0.2912281982308081</v>
      </c>
      <c r="AU333">
        <v>14.50939673102995</v>
      </c>
      <c r="AV333">
        <v>13.03594560000045</v>
      </c>
      <c r="AW333">
        <v>1.182218867661624</v>
      </c>
      <c r="AX333">
        <v>138.1511075792677</v>
      </c>
      <c r="AY333">
        <v>2.828209428707719</v>
      </c>
      <c r="AZ333">
        <v>6.885616431877981</v>
      </c>
    </row>
    <row r="334" spans="1:52">
      <c r="A334" s="2">
        <v>45189</v>
      </c>
      <c r="B334">
        <v>769.3216324273217</v>
      </c>
      <c r="C334">
        <v>0.01780593783578999</v>
      </c>
      <c r="AN334" s="2">
        <v>45189</v>
      </c>
      <c r="AO334">
        <v>0.001611281953984939</v>
      </c>
      <c r="AP334">
        <v>345.6748826487016</v>
      </c>
      <c r="AQ334">
        <v>9.97292049941599</v>
      </c>
      <c r="AR334">
        <v>0.02921337398137038</v>
      </c>
      <c r="AS334">
        <v>59.45301682534013</v>
      </c>
      <c r="AT334">
        <v>0.2947767916099919</v>
      </c>
      <c r="AU334">
        <v>14.60634996331574</v>
      </c>
      <c r="AV334">
        <v>13.10257913165719</v>
      </c>
      <c r="AW334">
        <v>1.17841898623985</v>
      </c>
      <c r="AX334">
        <v>135.9345535799098</v>
      </c>
      <c r="AY334">
        <v>2.823733546982999</v>
      </c>
      <c r="AZ334">
        <v>6.92746206594403</v>
      </c>
    </row>
    <row r="335" spans="1:52">
      <c r="A335" s="2">
        <v>45190</v>
      </c>
      <c r="B335">
        <v>768.604695818135</v>
      </c>
      <c r="C335">
        <v>-0.0009319075130184151</v>
      </c>
      <c r="AN335" s="2">
        <v>45190</v>
      </c>
      <c r="AO335">
        <v>0.001614624356803416</v>
      </c>
      <c r="AP335">
        <v>350.5228413513223</v>
      </c>
      <c r="AQ335">
        <v>9.917815032229688</v>
      </c>
      <c r="AR335">
        <v>0.02956049605155324</v>
      </c>
      <c r="AS335">
        <v>60.15778554681583</v>
      </c>
      <c r="AT335">
        <v>0.298675623866819</v>
      </c>
      <c r="AU335">
        <v>14.73148282364802</v>
      </c>
      <c r="AV335">
        <v>13.14204745801394</v>
      </c>
      <c r="AW335">
        <v>1.110659825323588</v>
      </c>
      <c r="AX335">
        <v>136.5350688431755</v>
      </c>
      <c r="AY335">
        <v>2.785872619221999</v>
      </c>
      <c r="AZ335">
        <v>7.057662593969963</v>
      </c>
    </row>
    <row r="336" spans="1:52">
      <c r="A336" s="2">
        <v>45191</v>
      </c>
      <c r="B336">
        <v>746.3815474444473</v>
      </c>
      <c r="C336">
        <v>-0.02891362555368271</v>
      </c>
      <c r="AN336" s="2">
        <v>45191</v>
      </c>
      <c r="AO336">
        <v>0.001601090968478893</v>
      </c>
      <c r="AP336">
        <v>348.6572843740961</v>
      </c>
      <c r="AQ336">
        <v>9.9609833591773</v>
      </c>
      <c r="AR336">
        <v>0.02939378977865317</v>
      </c>
      <c r="AS336">
        <v>59.64102296435722</v>
      </c>
      <c r="AT336">
        <v>0.2947220420273774</v>
      </c>
      <c r="AU336">
        <v>14.71116097451531</v>
      </c>
      <c r="AV336">
        <v>13.15438011415529</v>
      </c>
      <c r="AW336">
        <v>1.131529198279659</v>
      </c>
      <c r="AX336">
        <v>138.1108541100813</v>
      </c>
      <c r="AY336">
        <v>2.817071886800634</v>
      </c>
      <c r="AZ336">
        <v>7.020466028139969</v>
      </c>
    </row>
    <row r="337" spans="1:52">
      <c r="A337" s="2">
        <v>45192</v>
      </c>
      <c r="B337">
        <v>752.504997567</v>
      </c>
      <c r="C337">
        <v>0.00820418208826168</v>
      </c>
      <c r="AN337" s="2">
        <v>45192</v>
      </c>
      <c r="AO337">
        <v>0.001613646514653765</v>
      </c>
      <c r="AP337">
        <v>352.3022497721176</v>
      </c>
      <c r="AQ337">
        <v>9.667501846584246</v>
      </c>
      <c r="AR337">
        <v>0.02946874514429237</v>
      </c>
      <c r="AS337">
        <v>59.68432281121378</v>
      </c>
      <c r="AT337">
        <v>0.2966258061726326</v>
      </c>
      <c r="AU337">
        <v>14.77538112159637</v>
      </c>
      <c r="AV337">
        <v>13.25378405402796</v>
      </c>
      <c r="AW337">
        <v>1.107061777256426</v>
      </c>
      <c r="AX337">
        <v>139.0230618911759</v>
      </c>
      <c r="AY337">
        <v>2.845912619056628</v>
      </c>
      <c r="AZ337">
        <v>7.049215940269073</v>
      </c>
    </row>
    <row r="338" spans="1:52">
      <c r="A338" s="2">
        <v>45193</v>
      </c>
      <c r="B338">
        <v>753.5013959204204</v>
      </c>
      <c r="C338">
        <v>0.001324108619400466</v>
      </c>
      <c r="AN338" s="2">
        <v>45193</v>
      </c>
      <c r="AO338">
        <v>0.001616109723533359</v>
      </c>
      <c r="AP338">
        <v>351.1750561904981</v>
      </c>
      <c r="AQ338">
        <v>9.343141044039999</v>
      </c>
      <c r="AR338">
        <v>0.02952057986839202</v>
      </c>
      <c r="AS338">
        <v>60.23252307420853</v>
      </c>
      <c r="AT338">
        <v>0.2980118044753527</v>
      </c>
      <c r="AU338">
        <v>14.75423983571751</v>
      </c>
      <c r="AV338">
        <v>13.23802802287586</v>
      </c>
      <c r="AW338">
        <v>1.135406728702674</v>
      </c>
      <c r="AX338">
        <v>139.3176531096091</v>
      </c>
      <c r="AY338">
        <v>2.848318315424129</v>
      </c>
      <c r="AZ338">
        <v>7.033780077902895</v>
      </c>
    </row>
    <row r="339" spans="1:52">
      <c r="A339" s="2">
        <v>45194</v>
      </c>
      <c r="B339">
        <v>744.4894994177374</v>
      </c>
      <c r="C339">
        <v>-0.01196002628724357</v>
      </c>
      <c r="AN339" s="2">
        <v>45194</v>
      </c>
      <c r="AO339">
        <v>0.001687134176153788</v>
      </c>
      <c r="AP339">
        <v>368.6106973689311</v>
      </c>
      <c r="AQ339">
        <v>8.679274739031317</v>
      </c>
      <c r="AR339">
        <v>0.03178474712021579</v>
      </c>
      <c r="AS339">
        <v>62.55819544707902</v>
      </c>
      <c r="AT339">
        <v>0.3224961411934975</v>
      </c>
      <c r="AU339">
        <v>13.93459420439086</v>
      </c>
      <c r="AV339">
        <v>12.91893454800781</v>
      </c>
      <c r="AW339">
        <v>1.002895069785697</v>
      </c>
      <c r="AX339">
        <v>129.1778651375503</v>
      </c>
      <c r="AY339">
        <v>2.924981837577066</v>
      </c>
      <c r="AZ339">
        <v>7.490186077953294</v>
      </c>
    </row>
    <row r="340" spans="1:52">
      <c r="A340" s="2">
        <v>45195</v>
      </c>
      <c r="B340">
        <v>754.6820750553601</v>
      </c>
      <c r="C340">
        <v>0.01369069093062336</v>
      </c>
      <c r="AN340" s="2">
        <v>45195</v>
      </c>
      <c r="AO340">
        <v>0.001710091138956681</v>
      </c>
      <c r="AP340">
        <v>369.6614309602342</v>
      </c>
      <c r="AQ340">
        <v>8.2326266295957</v>
      </c>
      <c r="AR340">
        <v>0.0320918145602165</v>
      </c>
      <c r="AS340">
        <v>62.93586379498775</v>
      </c>
      <c r="AT340">
        <v>0.3244534992472315</v>
      </c>
      <c r="AU340">
        <v>14.01177820093713</v>
      </c>
      <c r="AV340">
        <v>12.87946148383056</v>
      </c>
      <c r="AW340">
        <v>1.010263665215097</v>
      </c>
      <c r="AX340">
        <v>129.4994317267502</v>
      </c>
      <c r="AY340">
        <v>2.960893660602653</v>
      </c>
      <c r="AZ340">
        <v>7.467803919598166</v>
      </c>
    </row>
    <row r="341" spans="1:52">
      <c r="A341" s="2">
        <v>45196</v>
      </c>
      <c r="B341">
        <v>751.1820283045998</v>
      </c>
      <c r="C341">
        <v>-0.004637776444476271</v>
      </c>
      <c r="AN341" s="2">
        <v>45196</v>
      </c>
      <c r="AO341">
        <v>0.001708286028460141</v>
      </c>
      <c r="AP341">
        <v>368.3047078458263</v>
      </c>
      <c r="AQ341">
        <v>8.321184768850948</v>
      </c>
      <c r="AR341">
        <v>0.03185299248032381</v>
      </c>
      <c r="AS341">
        <v>62.30622203822092</v>
      </c>
      <c r="AT341">
        <v>0.3194211391925231</v>
      </c>
      <c r="AU341">
        <v>14.00024835714255</v>
      </c>
      <c r="AV341">
        <v>12.97454270175986</v>
      </c>
      <c r="AW341">
        <v>1.02561069849245</v>
      </c>
      <c r="AX341">
        <v>131.3705543269584</v>
      </c>
      <c r="AY341">
        <v>3.006233243849801</v>
      </c>
      <c r="AZ341">
        <v>7.353720106198572</v>
      </c>
    </row>
    <row r="342" spans="1:52">
      <c r="A342" s="2">
        <v>45197</v>
      </c>
      <c r="B342">
        <v>751.5354507399265</v>
      </c>
      <c r="C342">
        <v>0.0004704884062847192</v>
      </c>
      <c r="AN342" s="2">
        <v>45197</v>
      </c>
      <c r="AO342">
        <v>0.001699904161315404</v>
      </c>
      <c r="AP342">
        <v>369.268769459095</v>
      </c>
      <c r="AQ342">
        <v>8.007695923925196</v>
      </c>
      <c r="AR342">
        <v>0.03177944717818482</v>
      </c>
      <c r="AS342">
        <v>62.39892125989226</v>
      </c>
      <c r="AT342">
        <v>0.3201608568231277</v>
      </c>
      <c r="AU342">
        <v>14.03534182961473</v>
      </c>
      <c r="AV342">
        <v>13.05791748395842</v>
      </c>
      <c r="AW342">
        <v>1.032539084112818</v>
      </c>
      <c r="AX342">
        <v>133.0201250829705</v>
      </c>
      <c r="AY342">
        <v>2.992235825223971</v>
      </c>
      <c r="AZ342">
        <v>7.456761261790353</v>
      </c>
    </row>
    <row r="343" spans="1:52">
      <c r="A343" s="2">
        <v>45198</v>
      </c>
      <c r="B343">
        <v>776.3008397257637</v>
      </c>
      <c r="C343">
        <v>0.03295305492436085</v>
      </c>
      <c r="AN343" s="2">
        <v>45198</v>
      </c>
      <c r="AO343">
        <v>0.001710626193695627</v>
      </c>
      <c r="AP343">
        <v>374.9835286621376</v>
      </c>
      <c r="AQ343">
        <v>8.077934907902762</v>
      </c>
      <c r="AR343">
        <v>0.03170612998081494</v>
      </c>
      <c r="AS343">
        <v>63.32511247328141</v>
      </c>
      <c r="AT343">
        <v>0.3255716617228618</v>
      </c>
      <c r="AU343">
        <v>13.90732580010309</v>
      </c>
      <c r="AV343">
        <v>13.19729723771795</v>
      </c>
      <c r="AW343">
        <v>0.9831321589966304</v>
      </c>
      <c r="AX343">
        <v>133.1564551422291</v>
      </c>
      <c r="AY343">
        <v>2.958555971038649</v>
      </c>
      <c r="AZ343">
        <v>7.414803546204397</v>
      </c>
    </row>
    <row r="344" spans="1:52">
      <c r="A344" s="2">
        <v>45199</v>
      </c>
      <c r="B344">
        <v>779.0328277581547</v>
      </c>
      <c r="C344">
        <v>0.003519238795820501</v>
      </c>
      <c r="AN344" s="2">
        <v>45199</v>
      </c>
      <c r="AO344">
        <v>0.001724439671296685</v>
      </c>
      <c r="AP344">
        <v>375.8334849454456</v>
      </c>
      <c r="AQ344">
        <v>7.972818489630743</v>
      </c>
      <c r="AR344">
        <v>0.0315379165362721</v>
      </c>
      <c r="AS344">
        <v>63.59989152742668</v>
      </c>
      <c r="AT344">
        <v>0.3266954771856055</v>
      </c>
      <c r="AU344">
        <v>14.03153487686885</v>
      </c>
      <c r="AV344">
        <v>13.2428538131904</v>
      </c>
      <c r="AW344">
        <v>0.9822967571606193</v>
      </c>
      <c r="AX344">
        <v>132.0034353209771</v>
      </c>
      <c r="AY344">
        <v>2.917030567381159</v>
      </c>
      <c r="AZ344">
        <v>7.512471642904157</v>
      </c>
    </row>
    <row r="345" spans="1:52">
      <c r="A345" s="2">
        <v>45200</v>
      </c>
      <c r="B345">
        <v>790.1074113130239</v>
      </c>
      <c r="C345">
        <v>0.01421581114462001</v>
      </c>
      <c r="AN345" s="2">
        <v>45200</v>
      </c>
      <c r="AO345">
        <v>0.001744646579918461</v>
      </c>
      <c r="AP345">
        <v>374.2137921889656</v>
      </c>
      <c r="AQ345">
        <v>7.864839963687909</v>
      </c>
      <c r="AR345">
        <v>0.03191778318096072</v>
      </c>
      <c r="AS345">
        <v>64.5852110597029</v>
      </c>
      <c r="AT345">
        <v>0.3320655720156108</v>
      </c>
      <c r="AU345">
        <v>14.0363528347078</v>
      </c>
      <c r="AV345">
        <v>13.33728290141242</v>
      </c>
      <c r="AW345">
        <v>0.9739703908694702</v>
      </c>
      <c r="AX345">
        <v>131.9628879883111</v>
      </c>
      <c r="AY345">
        <v>2.808080565711121</v>
      </c>
      <c r="AZ345">
        <v>7.563483504074265</v>
      </c>
    </row>
    <row r="346" spans="1:52">
      <c r="A346" s="2">
        <v>45201</v>
      </c>
      <c r="B346">
        <v>824.6904851832436</v>
      </c>
      <c r="C346">
        <v>0.0437700917306274</v>
      </c>
      <c r="AN346" s="2">
        <v>45201</v>
      </c>
      <c r="AO346">
        <v>0.00219415589025885</v>
      </c>
      <c r="AP346">
        <v>361.8937890549509</v>
      </c>
      <c r="AQ346">
        <v>7.054830631397297</v>
      </c>
      <c r="AR346">
        <v>0.03221293622112786</v>
      </c>
      <c r="AS346">
        <v>60.65309382686842</v>
      </c>
      <c r="AT346">
        <v>0.3794313280325994</v>
      </c>
      <c r="AU346">
        <v>14.58069972507146</v>
      </c>
      <c r="AV346">
        <v>15.6350448413747</v>
      </c>
      <c r="AW346">
        <v>0.7698160344829127</v>
      </c>
      <c r="AX346">
        <v>133.5062015657927</v>
      </c>
      <c r="AY346">
        <v>2.53058479124359</v>
      </c>
      <c r="AZ346">
        <v>7.504582134970742</v>
      </c>
    </row>
    <row r="347" spans="1:52">
      <c r="A347" s="2">
        <v>45202</v>
      </c>
      <c r="B347">
        <v>802.2924274013261</v>
      </c>
      <c r="C347">
        <v>-0.02715935030697092</v>
      </c>
      <c r="AN347" s="2">
        <v>45202</v>
      </c>
      <c r="AO347">
        <v>0.002164318901817883</v>
      </c>
      <c r="AP347">
        <v>361.3773619311349</v>
      </c>
      <c r="AQ347">
        <v>7.422910124824178</v>
      </c>
      <c r="AR347">
        <v>0.03262602451800909</v>
      </c>
      <c r="AS347">
        <v>56.58684258657655</v>
      </c>
      <c r="AT347">
        <v>0.37465820534333</v>
      </c>
      <c r="AU347">
        <v>14.78553539702202</v>
      </c>
      <c r="AV347">
        <v>15.71711017669901</v>
      </c>
      <c r="AW347">
        <v>0.7808332250313204</v>
      </c>
      <c r="AX347">
        <v>134.7909114189496</v>
      </c>
      <c r="AY347">
        <v>2.525270924376317</v>
      </c>
      <c r="AZ347">
        <v>7.628500301452571</v>
      </c>
    </row>
    <row r="348" spans="1:52">
      <c r="A348" s="2">
        <v>45203</v>
      </c>
      <c r="B348">
        <v>797.3106036807968</v>
      </c>
      <c r="C348">
        <v>-0.006209486155398181</v>
      </c>
      <c r="AN348" s="2">
        <v>45203</v>
      </c>
      <c r="AO348">
        <v>0.002160814949927201</v>
      </c>
      <c r="AP348">
        <v>356.5851110108241</v>
      </c>
      <c r="AQ348">
        <v>7.405064375180036</v>
      </c>
      <c r="AR348">
        <v>0.03254651888836573</v>
      </c>
      <c r="AS348">
        <v>58.58491306573625</v>
      </c>
      <c r="AT348">
        <v>0.3745347587224539</v>
      </c>
      <c r="AU348">
        <v>15.06351071733761</v>
      </c>
      <c r="AV348">
        <v>15.8009103262349</v>
      </c>
      <c r="AW348">
        <v>0.8232052340384856</v>
      </c>
      <c r="AX348">
        <v>129.2717343898139</v>
      </c>
      <c r="AY348">
        <v>2.493539855101953</v>
      </c>
      <c r="AZ348">
        <v>7.520092070289892</v>
      </c>
    </row>
    <row r="349" spans="1:52">
      <c r="A349" s="2">
        <v>45204</v>
      </c>
      <c r="B349">
        <v>803.8674441966286</v>
      </c>
      <c r="C349">
        <v>0.008223696619061638</v>
      </c>
      <c r="AN349" s="2">
        <v>45204</v>
      </c>
      <c r="AO349">
        <v>0.002150518367096696</v>
      </c>
      <c r="AP349">
        <v>361.7250583692585</v>
      </c>
      <c r="AQ349">
        <v>7.202084328418739</v>
      </c>
      <c r="AR349">
        <v>0.03297202327807452</v>
      </c>
      <c r="AS349">
        <v>58.99599605924816</v>
      </c>
      <c r="AT349">
        <v>0.3775702071146255</v>
      </c>
      <c r="AU349">
        <v>15.32884526918391</v>
      </c>
      <c r="AV349">
        <v>16.03293306575507</v>
      </c>
      <c r="AW349">
        <v>0.8115635229768345</v>
      </c>
      <c r="AX349">
        <v>130.9943241394367</v>
      </c>
      <c r="AY349">
        <v>2.553246578398865</v>
      </c>
      <c r="AZ349">
        <v>7.043078368386192</v>
      </c>
    </row>
    <row r="350" spans="1:52">
      <c r="A350" s="2">
        <v>45205</v>
      </c>
      <c r="B350">
        <v>795.0094506948101</v>
      </c>
      <c r="C350">
        <v>-0.0110192215965047</v>
      </c>
      <c r="AN350" s="2">
        <v>45205</v>
      </c>
      <c r="AO350">
        <v>0.0021555838548917</v>
      </c>
      <c r="AP350">
        <v>356.7659758604514</v>
      </c>
      <c r="AQ350">
        <v>7.323364559470459</v>
      </c>
      <c r="AR350">
        <v>0.03333564919900647</v>
      </c>
      <c r="AS350">
        <v>59.19671398341586</v>
      </c>
      <c r="AT350">
        <v>0.3782771632578756</v>
      </c>
      <c r="AU350">
        <v>15.21086193051012</v>
      </c>
      <c r="AV350">
        <v>15.95076457568447</v>
      </c>
      <c r="AW350">
        <v>0.7993468677434705</v>
      </c>
      <c r="AX350">
        <v>133.8029737157129</v>
      </c>
      <c r="AY350">
        <v>2.575688024181599</v>
      </c>
      <c r="AZ350">
        <v>6.948664993581015</v>
      </c>
    </row>
    <row r="351" spans="1:52">
      <c r="A351" s="2">
        <v>45206</v>
      </c>
      <c r="B351">
        <v>813.7909430924245</v>
      </c>
      <c r="C351">
        <v>0.0236242379020779</v>
      </c>
      <c r="AN351" s="2">
        <v>45206</v>
      </c>
      <c r="AO351">
        <v>0.002165790777515752</v>
      </c>
      <c r="AP351">
        <v>359.0569637668273</v>
      </c>
      <c r="AQ351">
        <v>7.336221961898877</v>
      </c>
      <c r="AR351">
        <v>0.03344484334568659</v>
      </c>
      <c r="AS351">
        <v>59.61254981772782</v>
      </c>
      <c r="AT351">
        <v>0.3822603534312097</v>
      </c>
      <c r="AU351">
        <v>15.2493362813458</v>
      </c>
      <c r="AV351">
        <v>16.14188672973342</v>
      </c>
      <c r="AW351">
        <v>0.7938881604968747</v>
      </c>
      <c r="AX351">
        <v>132.6357414178952</v>
      </c>
      <c r="AY351">
        <v>2.557894932109515</v>
      </c>
      <c r="AZ351">
        <v>6.774992911607829</v>
      </c>
    </row>
    <row r="352" spans="1:52">
      <c r="A352" s="2">
        <v>45207</v>
      </c>
      <c r="B352">
        <v>805.0790156308858</v>
      </c>
      <c r="C352">
        <v>-0.01070536301182368</v>
      </c>
      <c r="AN352" s="2">
        <v>45207</v>
      </c>
      <c r="AO352">
        <v>0.002140246943745104</v>
      </c>
      <c r="AP352">
        <v>363.4063140914755</v>
      </c>
      <c r="AQ352">
        <v>7.36732426275885</v>
      </c>
      <c r="AR352">
        <v>0.03330090347702718</v>
      </c>
      <c r="AS352">
        <v>59.37237222960137</v>
      </c>
      <c r="AT352">
        <v>0.3802177949027379</v>
      </c>
      <c r="AU352">
        <v>15.15901266231241</v>
      </c>
      <c r="AV352">
        <v>16.03334238882146</v>
      </c>
      <c r="AW352">
        <v>0.8118181949397791</v>
      </c>
      <c r="AX352">
        <v>131.2631274263627</v>
      </c>
      <c r="AY352">
        <v>2.543834915437638</v>
      </c>
      <c r="AZ352">
        <v>6.891557668924783</v>
      </c>
    </row>
    <row r="353" spans="1:52">
      <c r="A353" s="2">
        <v>45208</v>
      </c>
      <c r="B353">
        <v>800.5991052000587</v>
      </c>
      <c r="C353">
        <v>-0.00556455992995486</v>
      </c>
      <c r="AN353" s="2">
        <v>45208</v>
      </c>
      <c r="AO353">
        <v>0.002040838333194176</v>
      </c>
      <c r="AP353">
        <v>338.7811103691655</v>
      </c>
      <c r="AQ353">
        <v>7.480745545631676</v>
      </c>
      <c r="AR353">
        <v>0.03340801219820673</v>
      </c>
      <c r="AS353">
        <v>56.30201174112396</v>
      </c>
      <c r="AT353">
        <v>0.3773804458139108</v>
      </c>
      <c r="AU353">
        <v>18.57262730118947</v>
      </c>
      <c r="AV353">
        <v>17.60270739359254</v>
      </c>
      <c r="AW353">
        <v>0.860700486139772</v>
      </c>
      <c r="AX353">
        <v>133.7854628257155</v>
      </c>
      <c r="AY353">
        <v>2.433001916443143</v>
      </c>
      <c r="AZ353">
        <v>5.825835640723893</v>
      </c>
    </row>
    <row r="354" spans="1:52">
      <c r="A354" s="2">
        <v>45209</v>
      </c>
      <c r="B354">
        <v>770.6710308816726</v>
      </c>
      <c r="C354">
        <v>-0.03738209813625459</v>
      </c>
      <c r="AN354" s="2">
        <v>45209</v>
      </c>
      <c r="AO354">
        <v>0.001989110589788832</v>
      </c>
      <c r="AP354">
        <v>332.4385572066782</v>
      </c>
      <c r="AQ354">
        <v>7.602667397731761</v>
      </c>
      <c r="AR354">
        <v>0.03324707714028457</v>
      </c>
      <c r="AS354">
        <v>55.80249246000419</v>
      </c>
      <c r="AT354">
        <v>0.3735813108889841</v>
      </c>
      <c r="AU354">
        <v>18.76345104949408</v>
      </c>
      <c r="AV354">
        <v>17.54473173378105</v>
      </c>
      <c r="AW354">
        <v>0.8641342982983874</v>
      </c>
      <c r="AX354">
        <v>136.3261258056472</v>
      </c>
      <c r="AY354">
        <v>2.461864248358309</v>
      </c>
      <c r="AZ354">
        <v>5.944454104049814</v>
      </c>
    </row>
    <row r="355" spans="1:52">
      <c r="A355" s="2">
        <v>45210</v>
      </c>
      <c r="B355">
        <v>768.643660853009</v>
      </c>
      <c r="C355">
        <v>-0.002630655555255768</v>
      </c>
      <c r="AN355" s="2">
        <v>45210</v>
      </c>
      <c r="AO355">
        <v>0.001996289885039712</v>
      </c>
      <c r="AP355">
        <v>334.6967271040955</v>
      </c>
      <c r="AQ355">
        <v>7.589076633651232</v>
      </c>
      <c r="AR355">
        <v>0.03339698346781023</v>
      </c>
      <c r="AS355">
        <v>55.3596761674138</v>
      </c>
      <c r="AT355">
        <v>0.3672648548188158</v>
      </c>
      <c r="AU355">
        <v>18.78666321352263</v>
      </c>
      <c r="AV355">
        <v>17.77593382539562</v>
      </c>
      <c r="AW355">
        <v>0.8505979620655246</v>
      </c>
      <c r="AX355">
        <v>139.120790297747</v>
      </c>
      <c r="AY355">
        <v>2.451975447642114</v>
      </c>
      <c r="AZ355">
        <v>5.917876376107434</v>
      </c>
    </row>
    <row r="356" spans="1:52">
      <c r="A356" s="2">
        <v>45211</v>
      </c>
      <c r="B356">
        <v>760.3561653500269</v>
      </c>
      <c r="C356">
        <v>-0.01078197339685982</v>
      </c>
      <c r="AN356" s="2">
        <v>45211</v>
      </c>
      <c r="AO356">
        <v>0.002018314196641147</v>
      </c>
      <c r="AP356">
        <v>333.1532614033252</v>
      </c>
      <c r="AQ356">
        <v>7.386812606016988</v>
      </c>
      <c r="AR356">
        <v>0.03310054256384593</v>
      </c>
      <c r="AS356">
        <v>56.65041201937266</v>
      </c>
      <c r="AT356">
        <v>0.3671669565395501</v>
      </c>
      <c r="AU356">
        <v>18.57441175961829</v>
      </c>
      <c r="AV356">
        <v>17.96700718684954</v>
      </c>
      <c r="AW356">
        <v>0.8537866036923289</v>
      </c>
      <c r="AX356">
        <v>138.6152416689346</v>
      </c>
      <c r="AY356">
        <v>2.444314394002334</v>
      </c>
      <c r="AZ356">
        <v>6.011800399070657</v>
      </c>
    </row>
    <row r="357" spans="1:52">
      <c r="A357" s="2">
        <v>45212</v>
      </c>
      <c r="B357">
        <v>748.4993118552193</v>
      </c>
      <c r="C357">
        <v>-0.01559381515549285</v>
      </c>
      <c r="AN357" s="2">
        <v>45212</v>
      </c>
      <c r="AO357">
        <v>0.001993292461723965</v>
      </c>
      <c r="AP357">
        <v>330.5746735481007</v>
      </c>
      <c r="AQ357">
        <v>7.472230402019552</v>
      </c>
      <c r="AR357">
        <v>0.03316084638024724</v>
      </c>
      <c r="AS357">
        <v>56.72633853802346</v>
      </c>
      <c r="AT357">
        <v>0.3636383214051767</v>
      </c>
      <c r="AU357">
        <v>18.85285490256861</v>
      </c>
      <c r="AV357">
        <v>17.98978801017807</v>
      </c>
      <c r="AW357">
        <v>0.8439814248390518</v>
      </c>
      <c r="AX357">
        <v>138.2649067756957</v>
      </c>
      <c r="AY357">
        <v>2.48198815417801</v>
      </c>
      <c r="AZ357">
        <v>6.031570840926319</v>
      </c>
    </row>
    <row r="358" spans="1:52">
      <c r="A358" s="2">
        <v>45213</v>
      </c>
      <c r="B358">
        <v>754.3799800267552</v>
      </c>
      <c r="C358">
        <v>0.007856611326682694</v>
      </c>
      <c r="AN358" s="2">
        <v>45213</v>
      </c>
      <c r="AO358">
        <v>0.002001385957919042</v>
      </c>
      <c r="AP358">
        <v>332.9680020476438</v>
      </c>
      <c r="AQ358">
        <v>7.469385161240722</v>
      </c>
      <c r="AR358">
        <v>0.03315923147953883</v>
      </c>
      <c r="AS358">
        <v>57.31369467601906</v>
      </c>
      <c r="AT358">
        <v>0.3651341309631267</v>
      </c>
      <c r="AU358">
        <v>18.87336337155309</v>
      </c>
      <c r="AV358">
        <v>17.89601778804342</v>
      </c>
      <c r="AW358">
        <v>0.8404811648154642</v>
      </c>
      <c r="AX358">
        <v>137.4111693431609</v>
      </c>
      <c r="AY358">
        <v>2.440859669638074</v>
      </c>
      <c r="AZ358">
        <v>6.058175635467398</v>
      </c>
    </row>
    <row r="359" spans="1:52">
      <c r="A359" s="2">
        <v>45214</v>
      </c>
      <c r="B359">
        <v>759.6486636763015</v>
      </c>
      <c r="C359">
        <v>0.00698412443203944</v>
      </c>
      <c r="AN359" s="2">
        <v>45214</v>
      </c>
      <c r="AO359">
        <v>0.0020138976814909</v>
      </c>
      <c r="AP359">
        <v>333.740055137396</v>
      </c>
      <c r="AQ359">
        <v>7.448381471560207</v>
      </c>
      <c r="AR359">
        <v>0.0332748820099158</v>
      </c>
      <c r="AS359">
        <v>56.78804367285014</v>
      </c>
      <c r="AT359">
        <v>0.366524064146844</v>
      </c>
      <c r="AU359">
        <v>18.73030961120272</v>
      </c>
      <c r="AV359">
        <v>17.9507764154083</v>
      </c>
      <c r="AW359">
        <v>0.8383396326415579</v>
      </c>
      <c r="AX359">
        <v>137.5727659470302</v>
      </c>
      <c r="AY359">
        <v>2.437184811921315</v>
      </c>
      <c r="AZ359">
        <v>6.102851695389647</v>
      </c>
    </row>
    <row r="360" spans="1:52">
      <c r="A360" s="2">
        <v>45215</v>
      </c>
      <c r="B360">
        <v>763.5485414577931</v>
      </c>
      <c r="C360">
        <v>0.005133791406435551</v>
      </c>
      <c r="AN360" s="2">
        <v>45215</v>
      </c>
      <c r="AO360">
        <v>0.002365398566976539</v>
      </c>
      <c r="AP360">
        <v>388.1354228173805</v>
      </c>
      <c r="AQ360">
        <v>6.873291493357637</v>
      </c>
      <c r="AR360">
        <v>0.03585534622996759</v>
      </c>
      <c r="AS360">
        <v>62.59582988002101</v>
      </c>
      <c r="AT360">
        <v>0.3469459257577399</v>
      </c>
      <c r="AU360">
        <v>19.30569429868368</v>
      </c>
      <c r="AV360">
        <v>16.33857497043599</v>
      </c>
      <c r="AW360">
        <v>0.8152061532880213</v>
      </c>
      <c r="AX360">
        <v>117.5278598608182</v>
      </c>
      <c r="AY360">
        <v>2.553082707899596</v>
      </c>
      <c r="AZ360">
        <v>4.781805024556651</v>
      </c>
    </row>
    <row r="361" spans="1:52">
      <c r="A361" s="2">
        <v>45216</v>
      </c>
      <c r="B361">
        <v>784.7675705207512</v>
      </c>
      <c r="C361">
        <v>0.02779001977064355</v>
      </c>
      <c r="AN361" s="2">
        <v>45216</v>
      </c>
      <c r="AO361">
        <v>0.002313742674038671</v>
      </c>
      <c r="AP361">
        <v>391.6947189680735</v>
      </c>
      <c r="AQ361">
        <v>6.948964667331946</v>
      </c>
      <c r="AR361">
        <v>0.0358229080522651</v>
      </c>
      <c r="AS361">
        <v>63.4216907690198</v>
      </c>
      <c r="AT361">
        <v>0.3479042082220513</v>
      </c>
      <c r="AU361">
        <v>19.6978813879065</v>
      </c>
      <c r="AV361">
        <v>16.62944587998608</v>
      </c>
      <c r="AW361">
        <v>0.8254672554548793</v>
      </c>
      <c r="AX361">
        <v>116.3807362115088</v>
      </c>
      <c r="AY361">
        <v>2.397409075798763</v>
      </c>
      <c r="AZ361">
        <v>4.78361002371788</v>
      </c>
    </row>
    <row r="362" spans="1:52">
      <c r="A362" s="2">
        <v>45217</v>
      </c>
      <c r="B362">
        <v>764.0700806351496</v>
      </c>
      <c r="C362">
        <v>-0.02637403820326989</v>
      </c>
      <c r="AN362" s="2">
        <v>45217</v>
      </c>
      <c r="AO362">
        <v>0.002258550243901891</v>
      </c>
      <c r="AP362">
        <v>388.9984290117458</v>
      </c>
      <c r="AQ362">
        <v>6.956379651176591</v>
      </c>
      <c r="AR362">
        <v>0.03567357446414496</v>
      </c>
      <c r="AS362">
        <v>64.45155531181136</v>
      </c>
      <c r="AT362">
        <v>0.3440676378810311</v>
      </c>
      <c r="AU362">
        <v>20.38234095493113</v>
      </c>
      <c r="AV362">
        <v>16.69986579984927</v>
      </c>
      <c r="AW362">
        <v>0.8318757019423498</v>
      </c>
      <c r="AX362">
        <v>116.5718441190861</v>
      </c>
      <c r="AY362">
        <v>2.336485942888572</v>
      </c>
      <c r="AZ362">
        <v>4.814449621828629</v>
      </c>
    </row>
    <row r="363" spans="1:52">
      <c r="A363" s="2">
        <v>45218</v>
      </c>
      <c r="B363">
        <v>756.7784696323877</v>
      </c>
      <c r="C363">
        <v>-0.009543118082441571</v>
      </c>
      <c r="AN363" s="2">
        <v>45218</v>
      </c>
      <c r="AO363">
        <v>0.002245298493635889</v>
      </c>
      <c r="AP363">
        <v>390.8297250975327</v>
      </c>
      <c r="AQ363">
        <v>6.866471321907639</v>
      </c>
      <c r="AR363">
        <v>0.03537574035731739</v>
      </c>
      <c r="AS363">
        <v>66.34114300647012</v>
      </c>
      <c r="AT363">
        <v>0.3424725457244919</v>
      </c>
      <c r="AU363">
        <v>19.93463872351368</v>
      </c>
      <c r="AV363">
        <v>16.61224234468204</v>
      </c>
      <c r="AW363">
        <v>0.8324138488558573</v>
      </c>
      <c r="AX363">
        <v>117.3399784154247</v>
      </c>
      <c r="AY363">
        <v>2.364628257841511</v>
      </c>
      <c r="AZ363">
        <v>4.874455669897316</v>
      </c>
    </row>
    <row r="364" spans="1:52">
      <c r="A364" s="2">
        <v>45219</v>
      </c>
      <c r="B364">
        <v>764.3993516358754</v>
      </c>
      <c r="C364">
        <v>0.01007016228565494</v>
      </c>
      <c r="AN364" s="2">
        <v>45219</v>
      </c>
      <c r="AO364">
        <v>0.00223927134647667</v>
      </c>
      <c r="AP364">
        <v>389.2420798319926</v>
      </c>
      <c r="AQ364">
        <v>6.99052646966921</v>
      </c>
      <c r="AR364">
        <v>0.03566311053248165</v>
      </c>
      <c r="AS364">
        <v>67.45912589817075</v>
      </c>
      <c r="AT364">
        <v>0.3452505349964738</v>
      </c>
      <c r="AU364">
        <v>20.17976100692649</v>
      </c>
      <c r="AV364">
        <v>16.84100290890028</v>
      </c>
      <c r="AW364">
        <v>0.8162844669393714</v>
      </c>
      <c r="AX364">
        <v>117.1101487636008</v>
      </c>
      <c r="AY364">
        <v>2.253908042447136</v>
      </c>
      <c r="AZ364">
        <v>4.841529440264988</v>
      </c>
    </row>
    <row r="365" spans="1:52">
      <c r="A365" s="2">
        <v>45220</v>
      </c>
      <c r="B365">
        <v>785.7763502305564</v>
      </c>
      <c r="C365">
        <v>0.0279657466335268</v>
      </c>
      <c r="AN365" s="2">
        <v>45220</v>
      </c>
      <c r="AO365">
        <v>0.002223268894015677</v>
      </c>
      <c r="AP365">
        <v>392.4919021227925</v>
      </c>
      <c r="AQ365">
        <v>6.920278683472761</v>
      </c>
      <c r="AR365">
        <v>0.03576663865810363</v>
      </c>
      <c r="AS365">
        <v>68.74309854360364</v>
      </c>
      <c r="AT365">
        <v>0.3524001088303719</v>
      </c>
      <c r="AU365">
        <v>20.37005121142856</v>
      </c>
      <c r="AV365">
        <v>16.94361252507822</v>
      </c>
      <c r="AW365">
        <v>0.8139272423485269</v>
      </c>
      <c r="AX365">
        <v>116.0151881848951</v>
      </c>
      <c r="AY365">
        <v>2.123691642411262</v>
      </c>
      <c r="AZ365">
        <v>4.887905704506774</v>
      </c>
    </row>
    <row r="366" spans="1:52">
      <c r="A366" s="2">
        <v>45221</v>
      </c>
      <c r="B366">
        <v>823.6970288199371</v>
      </c>
      <c r="C366">
        <v>0.04825886981487071</v>
      </c>
      <c r="AN366" s="2">
        <v>45221</v>
      </c>
      <c r="AO366">
        <v>0.002313616278215523</v>
      </c>
      <c r="AP366">
        <v>400.2368028683814</v>
      </c>
      <c r="AQ366">
        <v>6.178625146110948</v>
      </c>
      <c r="AR366">
        <v>0.03695912500617606</v>
      </c>
      <c r="AS366">
        <v>68.50334268750635</v>
      </c>
      <c r="AT366">
        <v>0.366199328883091</v>
      </c>
      <c r="AU366">
        <v>20.62100727064347</v>
      </c>
      <c r="AV366">
        <v>16.93990249642773</v>
      </c>
      <c r="AW366">
        <v>0.8060153099331339</v>
      </c>
      <c r="AX366">
        <v>113.865822116601</v>
      </c>
      <c r="AY366">
        <v>2.05522747525372</v>
      </c>
      <c r="AZ366">
        <v>4.908845584429153</v>
      </c>
    </row>
    <row r="367" spans="1:52">
      <c r="A367" s="2">
        <v>45222</v>
      </c>
      <c r="B367">
        <v>851.1309115525456</v>
      </c>
      <c r="C367">
        <v>0.03330579299516412</v>
      </c>
      <c r="AN367" s="2">
        <v>45222</v>
      </c>
      <c r="AO367">
        <v>0.001873433542919343</v>
      </c>
      <c r="AP367">
        <v>429.9048289833333</v>
      </c>
      <c r="AQ367">
        <v>5.1040829829615</v>
      </c>
      <c r="AR367">
        <v>0.03776569562847015</v>
      </c>
      <c r="AS367">
        <v>64.15340760991167</v>
      </c>
      <c r="AT367">
        <v>0.3935999651643568</v>
      </c>
      <c r="AU367">
        <v>22.04107877320842</v>
      </c>
      <c r="AV367">
        <v>17.53196932265744</v>
      </c>
      <c r="AW367">
        <v>0.9776160193189095</v>
      </c>
      <c r="AX367">
        <v>109.004396424786</v>
      </c>
      <c r="AY367">
        <v>1.916372033912241</v>
      </c>
      <c r="AZ367">
        <v>4.810832685712263</v>
      </c>
    </row>
    <row r="368" spans="1:52">
      <c r="A368" s="2">
        <v>45223</v>
      </c>
      <c r="B368">
        <v>903.544408381406</v>
      </c>
      <c r="C368">
        <v>0.06158100489295237</v>
      </c>
      <c r="AN368" s="2">
        <v>45223</v>
      </c>
      <c r="AO368">
        <v>0.00180955981130513</v>
      </c>
      <c r="AP368">
        <v>431.4827904726031</v>
      </c>
      <c r="AQ368">
        <v>5.204434532417384</v>
      </c>
      <c r="AR368">
        <v>0.03781668417708067</v>
      </c>
      <c r="AS368">
        <v>64.40667448366112</v>
      </c>
      <c r="AT368">
        <v>0.3987632453862289</v>
      </c>
      <c r="AU368">
        <v>22.49118084705717</v>
      </c>
      <c r="AV368">
        <v>17.0762444049462</v>
      </c>
      <c r="AW368">
        <v>0.9711924263386209</v>
      </c>
      <c r="AX368">
        <v>110.8989456585115</v>
      </c>
      <c r="AY368">
        <v>1.849913426777564</v>
      </c>
      <c r="AZ368">
        <v>4.875655862477632</v>
      </c>
    </row>
    <row r="369" spans="1:52">
      <c r="A369" s="2">
        <v>45224</v>
      </c>
      <c r="B369">
        <v>892.941899201849</v>
      </c>
      <c r="C369">
        <v>-0.01173435315542504</v>
      </c>
      <c r="AN369" s="2">
        <v>45224</v>
      </c>
      <c r="AO369">
        <v>0.001739407515670718</v>
      </c>
      <c r="AP369">
        <v>426.3858324120482</v>
      </c>
      <c r="AQ369">
        <v>5.206286977276744</v>
      </c>
      <c r="AR369">
        <v>0.03692137708715117</v>
      </c>
      <c r="AS369">
        <v>63.01388683158351</v>
      </c>
      <c r="AT369">
        <v>0.3986531696574468</v>
      </c>
      <c r="AU369">
        <v>23.02598121408104</v>
      </c>
      <c r="AV369">
        <v>17.40121900361617</v>
      </c>
      <c r="AW369">
        <v>0.9764680664336064</v>
      </c>
      <c r="AX369">
        <v>111.3538085108541</v>
      </c>
      <c r="AY369">
        <v>1.931493509837338</v>
      </c>
      <c r="AZ369">
        <v>4.918765703663073</v>
      </c>
    </row>
    <row r="370" spans="1:52">
      <c r="A370" s="2">
        <v>45225</v>
      </c>
      <c r="B370">
        <v>904.4644377163567</v>
      </c>
      <c r="C370">
        <v>0.01290401819514475</v>
      </c>
      <c r="AN370" s="2">
        <v>45225</v>
      </c>
      <c r="AO370">
        <v>0.001730808396489748</v>
      </c>
      <c r="AP370">
        <v>429.8619922599374</v>
      </c>
      <c r="AQ370">
        <v>4.984165078472183</v>
      </c>
      <c r="AR370">
        <v>0.03736295322438237</v>
      </c>
      <c r="AS370">
        <v>64.111804680853</v>
      </c>
      <c r="AT370">
        <v>0.4098066287003598</v>
      </c>
      <c r="AU370">
        <v>23.61332156080312</v>
      </c>
      <c r="AV370">
        <v>17.23856052686898</v>
      </c>
      <c r="AW370">
        <v>0.9658664527462286</v>
      </c>
      <c r="AX370">
        <v>111.7957695753143</v>
      </c>
      <c r="AY370">
        <v>1.821630353944331</v>
      </c>
      <c r="AZ370">
        <v>4.900401217683328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61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44864</v>
      </c>
      <c r="G5">
        <v>0.08285452041255542</v>
      </c>
      <c r="H5">
        <v>0.09770545162698577</v>
      </c>
      <c r="I5">
        <v>0.08296802958295603</v>
      </c>
      <c r="J5">
        <v>0.06980196579521473</v>
      </c>
      <c r="K5">
        <v>0.1075085934165341</v>
      </c>
      <c r="L5">
        <v>0.1249319658970186</v>
      </c>
      <c r="M5">
        <v>0.06536694845728967</v>
      </c>
      <c r="N5">
        <v>0.0872722700055544</v>
      </c>
      <c r="O5">
        <v>0.0656701902888258</v>
      </c>
      <c r="P5">
        <v>0.07192565429853541</v>
      </c>
      <c r="Q5">
        <v>0.07581451641750722</v>
      </c>
      <c r="R5">
        <v>0.06817989380102292</v>
      </c>
      <c r="W5" s="2">
        <v>44864</v>
      </c>
      <c r="X5">
        <v>0.08285452041255542</v>
      </c>
      <c r="Y5">
        <v>0.09770545162698577</v>
      </c>
      <c r="Z5">
        <v>0.08296802958295603</v>
      </c>
      <c r="AA5">
        <v>0.06980196579521473</v>
      </c>
      <c r="AB5">
        <v>0.1075085934165341</v>
      </c>
      <c r="AC5">
        <v>0.1249319658970186</v>
      </c>
      <c r="AD5">
        <v>0.06536694845728967</v>
      </c>
      <c r="AE5">
        <v>0.0872722700055544</v>
      </c>
      <c r="AF5">
        <v>0.0656701902888258</v>
      </c>
      <c r="AG5">
        <v>0.07192565429853541</v>
      </c>
      <c r="AH5">
        <v>0.07581451641750722</v>
      </c>
      <c r="AI5">
        <v>0.06817989380102292</v>
      </c>
      <c r="AN5" s="2">
        <v>44860</v>
      </c>
      <c r="AO5">
        <v>0.004123966114334503</v>
      </c>
      <c r="AP5">
        <v>242.5304189470558</v>
      </c>
      <c r="AQ5">
        <v>11.73521086741736</v>
      </c>
      <c r="AR5">
        <v>0.04777681511517658</v>
      </c>
      <c r="AS5">
        <v>24.15639919777129</v>
      </c>
      <c r="AT5">
        <v>0.4378708122076921</v>
      </c>
      <c r="AU5">
        <v>9.948872385554418</v>
      </c>
      <c r="AV5">
        <v>13.53988413307051</v>
      </c>
      <c r="AW5">
        <v>0.7981205437641271</v>
      </c>
      <c r="AX5">
        <v>78.24329307003116</v>
      </c>
      <c r="AY5">
        <v>2.452685075274717</v>
      </c>
      <c r="AZ5">
        <v>4.093621298484432</v>
      </c>
    </row>
    <row r="6" spans="1:52">
      <c r="A6" s="2">
        <v>44861</v>
      </c>
      <c r="B6">
        <v>1020.404669937817</v>
      </c>
      <c r="C6">
        <v>0.02020250821087854</v>
      </c>
      <c r="F6" s="2">
        <v>44871</v>
      </c>
      <c r="G6">
        <v>0.08285452041255542</v>
      </c>
      <c r="H6">
        <v>0.09770545162698577</v>
      </c>
      <c r="I6">
        <v>0.08296802958295603</v>
      </c>
      <c r="J6">
        <v>0.06980196579521473</v>
      </c>
      <c r="K6">
        <v>0.1075085934165341</v>
      </c>
      <c r="L6">
        <v>0.1249319658970186</v>
      </c>
      <c r="M6">
        <v>0.06536694845728967</v>
      </c>
      <c r="N6">
        <v>0.0872722700055544</v>
      </c>
      <c r="O6">
        <v>0.0656701902888258</v>
      </c>
      <c r="P6">
        <v>0.07192565429853541</v>
      </c>
      <c r="Q6">
        <v>0.07581451641750722</v>
      </c>
      <c r="R6">
        <v>0.06817989380102292</v>
      </c>
      <c r="W6" s="2">
        <v>44871</v>
      </c>
      <c r="X6">
        <v>0.08285452041255542</v>
      </c>
      <c r="Y6">
        <v>0.09770545162698577</v>
      </c>
      <c r="Z6">
        <v>0.08296802958295603</v>
      </c>
      <c r="AA6">
        <v>0.06980196579521473</v>
      </c>
      <c r="AB6">
        <v>0.1075085934165341</v>
      </c>
      <c r="AC6">
        <v>0.1249319658970186</v>
      </c>
      <c r="AD6">
        <v>0.06536694845728967</v>
      </c>
      <c r="AE6">
        <v>0.0872722700055544</v>
      </c>
      <c r="AF6">
        <v>0.0656701902888258</v>
      </c>
      <c r="AG6">
        <v>0.07192565429853541</v>
      </c>
      <c r="AH6">
        <v>0.07581451641750722</v>
      </c>
      <c r="AI6">
        <v>0.06817989380102292</v>
      </c>
      <c r="AN6" s="2">
        <v>44861</v>
      </c>
      <c r="AO6">
        <v>0.004065250480343229</v>
      </c>
      <c r="AP6">
        <v>247.1781437419087</v>
      </c>
      <c r="AQ6">
        <v>11.82271209691807</v>
      </c>
      <c r="AR6">
        <v>0.04533067403948319</v>
      </c>
      <c r="AS6">
        <v>24.27506729333756</v>
      </c>
      <c r="AT6">
        <v>0.4386841100844363</v>
      </c>
      <c r="AU6">
        <v>9.930871386992699</v>
      </c>
      <c r="AV6">
        <v>13.76565098584037</v>
      </c>
      <c r="AW6">
        <v>0.8013690035698581</v>
      </c>
      <c r="AX6">
        <v>78.14395986630842</v>
      </c>
      <c r="AY6">
        <v>2.471658599517888</v>
      </c>
      <c r="AZ6">
        <v>4.086637080542783</v>
      </c>
    </row>
    <row r="7" spans="1:52">
      <c r="A7" s="2">
        <v>44862</v>
      </c>
      <c r="B7">
        <v>999.1773165081865</v>
      </c>
      <c r="C7">
        <v>-0.02080287757887656</v>
      </c>
      <c r="F7" s="2">
        <v>44878</v>
      </c>
      <c r="G7">
        <v>0.09691210637263643</v>
      </c>
      <c r="H7">
        <v>0.08443573344865876</v>
      </c>
      <c r="I7">
        <v>0.07486850993273884</v>
      </c>
      <c r="J7">
        <v>0.06456297207477581</v>
      </c>
      <c r="K7">
        <v>0.1316310514823634</v>
      </c>
      <c r="L7">
        <v>0.1358769202397311</v>
      </c>
      <c r="M7">
        <v>0.07129774038317686</v>
      </c>
      <c r="N7">
        <v>0.08651139805801809</v>
      </c>
      <c r="O7">
        <v>0.05627544700876765</v>
      </c>
      <c r="P7">
        <v>0.06179677057165901</v>
      </c>
      <c r="Q7">
        <v>0.05357745775002175</v>
      </c>
      <c r="R7">
        <v>0.08225389267745246</v>
      </c>
      <c r="W7" s="2">
        <v>44878</v>
      </c>
      <c r="X7">
        <v>0.09691210637263643</v>
      </c>
      <c r="Y7">
        <v>0.08443573344865876</v>
      </c>
      <c r="Z7">
        <v>0.07486850993273884</v>
      </c>
      <c r="AA7">
        <v>0.06456297207477581</v>
      </c>
      <c r="AB7">
        <v>0.1316310514823634</v>
      </c>
      <c r="AC7">
        <v>0.1358769202397311</v>
      </c>
      <c r="AD7">
        <v>0.07129774038317686</v>
      </c>
      <c r="AE7">
        <v>0.08651139805801809</v>
      </c>
      <c r="AF7">
        <v>0.05627544700876765</v>
      </c>
      <c r="AG7">
        <v>0.06179677057165901</v>
      </c>
      <c r="AH7">
        <v>0.05357745775002175</v>
      </c>
      <c r="AI7">
        <v>0.08225389267745246</v>
      </c>
      <c r="AN7" s="2">
        <v>44862</v>
      </c>
      <c r="AO7">
        <v>0.00408213227172139</v>
      </c>
      <c r="AP7">
        <v>250.9759053034707</v>
      </c>
      <c r="AQ7">
        <v>11.99708598665308</v>
      </c>
      <c r="AR7">
        <v>0.04604259787044487</v>
      </c>
      <c r="AS7">
        <v>24.16498278201117</v>
      </c>
      <c r="AT7">
        <v>0.4351762113816801</v>
      </c>
      <c r="AU7">
        <v>9.553830904705588</v>
      </c>
      <c r="AV7">
        <v>13.75459271605408</v>
      </c>
      <c r="AW7">
        <v>0.8035093512675977</v>
      </c>
      <c r="AX7">
        <v>79.43883082059484</v>
      </c>
      <c r="AY7">
        <v>2.470677673787485</v>
      </c>
      <c r="AZ7">
        <v>4.022983816912896</v>
      </c>
    </row>
    <row r="8" spans="1:52">
      <c r="A8" s="2">
        <v>44863</v>
      </c>
      <c r="B8">
        <v>1033.505507633195</v>
      </c>
      <c r="C8">
        <v>0.0343564556138789</v>
      </c>
      <c r="F8" s="2">
        <v>44885</v>
      </c>
      <c r="G8">
        <v>0.09691210637263643</v>
      </c>
      <c r="H8">
        <v>0.08443573344865876</v>
      </c>
      <c r="I8">
        <v>0.07486850993273884</v>
      </c>
      <c r="J8">
        <v>0.06456297207477581</v>
      </c>
      <c r="K8">
        <v>0.1316310514823634</v>
      </c>
      <c r="L8">
        <v>0.1358769202397311</v>
      </c>
      <c r="M8">
        <v>0.07129774038317686</v>
      </c>
      <c r="N8">
        <v>0.08651139805801809</v>
      </c>
      <c r="O8">
        <v>0.05627544700876765</v>
      </c>
      <c r="P8">
        <v>0.06179677057165901</v>
      </c>
      <c r="Q8">
        <v>0.05357745775002175</v>
      </c>
      <c r="R8">
        <v>0.08225389267745246</v>
      </c>
      <c r="W8" s="2">
        <v>44885</v>
      </c>
      <c r="X8">
        <v>0.09691210637263643</v>
      </c>
      <c r="Y8">
        <v>0.08443573344865876</v>
      </c>
      <c r="Z8">
        <v>0.07486850993273884</v>
      </c>
      <c r="AA8">
        <v>0.06456297207477581</v>
      </c>
      <c r="AB8">
        <v>0.1316310514823634</v>
      </c>
      <c r="AC8">
        <v>0.1358769202397311</v>
      </c>
      <c r="AD8">
        <v>0.07129774038317686</v>
      </c>
      <c r="AE8">
        <v>0.08651139805801809</v>
      </c>
      <c r="AF8">
        <v>0.05627544700876765</v>
      </c>
      <c r="AG8">
        <v>0.06179677057165901</v>
      </c>
      <c r="AH8">
        <v>0.05357745775002175</v>
      </c>
      <c r="AI8">
        <v>0.08225389267745246</v>
      </c>
      <c r="AN8" s="2">
        <v>44863</v>
      </c>
      <c r="AO8">
        <v>0.004155894586869194</v>
      </c>
      <c r="AP8">
        <v>249.6324222483968</v>
      </c>
      <c r="AQ8">
        <v>12.04719298192711</v>
      </c>
      <c r="AR8">
        <v>0.04636389306451475</v>
      </c>
      <c r="AS8">
        <v>24.46009049447927</v>
      </c>
      <c r="AT8">
        <v>0.4333036798958423</v>
      </c>
      <c r="AU8">
        <v>9.837344366839964</v>
      </c>
      <c r="AV8">
        <v>13.82627849380779</v>
      </c>
      <c r="AW8">
        <v>0.8052567898467405</v>
      </c>
      <c r="AX8">
        <v>78.80693133902676</v>
      </c>
      <c r="AY8">
        <v>2.437475982017249</v>
      </c>
      <c r="AZ8">
        <v>3.842520639064344</v>
      </c>
    </row>
    <row r="9" spans="1:52">
      <c r="A9" s="2">
        <v>44864</v>
      </c>
      <c r="B9">
        <v>1055.796620953114</v>
      </c>
      <c r="C9">
        <v>0.02156845140667718</v>
      </c>
      <c r="F9" s="2">
        <v>44892</v>
      </c>
      <c r="G9">
        <v>0.09691210637263643</v>
      </c>
      <c r="H9">
        <v>0.08443573344865876</v>
      </c>
      <c r="I9">
        <v>0.07486850993273884</v>
      </c>
      <c r="J9">
        <v>0.06456297207477581</v>
      </c>
      <c r="K9">
        <v>0.1316310514823634</v>
      </c>
      <c r="L9">
        <v>0.1358769202397311</v>
      </c>
      <c r="M9">
        <v>0.07129774038317686</v>
      </c>
      <c r="N9">
        <v>0.08651139805801809</v>
      </c>
      <c r="O9">
        <v>0.05627544700876765</v>
      </c>
      <c r="P9">
        <v>0.06179677057165901</v>
      </c>
      <c r="Q9">
        <v>0.05357745775002175</v>
      </c>
      <c r="R9">
        <v>0.08225389267745246</v>
      </c>
      <c r="W9" s="2">
        <v>44892</v>
      </c>
      <c r="X9">
        <v>0.09691210637263643</v>
      </c>
      <c r="Y9">
        <v>0.08443573344865876</v>
      </c>
      <c r="Z9">
        <v>0.07486850993273884</v>
      </c>
      <c r="AA9">
        <v>0.06456297207477581</v>
      </c>
      <c r="AB9">
        <v>0.1316310514823634</v>
      </c>
      <c r="AC9">
        <v>0.1358769202397311</v>
      </c>
      <c r="AD9">
        <v>0.07129774038317686</v>
      </c>
      <c r="AE9">
        <v>0.08651139805801809</v>
      </c>
      <c r="AF9">
        <v>0.05627544700876765</v>
      </c>
      <c r="AG9">
        <v>0.06179677057165901</v>
      </c>
      <c r="AH9">
        <v>0.05357745775002175</v>
      </c>
      <c r="AI9">
        <v>0.08225389267745246</v>
      </c>
      <c r="AN9" s="2">
        <v>44864</v>
      </c>
      <c r="AO9">
        <v>0.004204861733448691</v>
      </c>
      <c r="AP9">
        <v>246.4253928438416</v>
      </c>
      <c r="AQ9">
        <v>11.54919509013075</v>
      </c>
      <c r="AR9">
        <v>0.04552282948918383</v>
      </c>
      <c r="AS9">
        <v>24.53172155365057</v>
      </c>
      <c r="AT9">
        <v>0.4343714112442255</v>
      </c>
      <c r="AU9">
        <v>9.784281005981207</v>
      </c>
      <c r="AV9">
        <v>13.91002326387622</v>
      </c>
      <c r="AW9">
        <v>0.8137138161005781</v>
      </c>
      <c r="AX9">
        <v>81.34083375654268</v>
      </c>
      <c r="AY9">
        <v>2.437878750343081</v>
      </c>
      <c r="AZ9">
        <v>3.937488565899473</v>
      </c>
    </row>
    <row r="10" spans="1:52">
      <c r="A10" s="2">
        <v>44865</v>
      </c>
      <c r="B10">
        <v>1054.568520754637</v>
      </c>
      <c r="C10">
        <v>-0.001163197697459095</v>
      </c>
      <c r="F10" s="2">
        <v>44899</v>
      </c>
      <c r="G10">
        <v>0.09691210637263643</v>
      </c>
      <c r="H10">
        <v>0.08443573344865876</v>
      </c>
      <c r="I10">
        <v>0.07486850993273884</v>
      </c>
      <c r="J10">
        <v>0.06456297207477581</v>
      </c>
      <c r="K10">
        <v>0.1316310514823634</v>
      </c>
      <c r="L10">
        <v>0.1358769202397311</v>
      </c>
      <c r="M10">
        <v>0.07129774038317686</v>
      </c>
      <c r="N10">
        <v>0.08651139805801809</v>
      </c>
      <c r="O10">
        <v>0.05627544700876765</v>
      </c>
      <c r="P10">
        <v>0.06179677057165901</v>
      </c>
      <c r="Q10">
        <v>0.05357745775002175</v>
      </c>
      <c r="R10">
        <v>0.08225389267745246</v>
      </c>
      <c r="W10" s="2">
        <v>44899</v>
      </c>
      <c r="X10">
        <v>0.09691210637263643</v>
      </c>
      <c r="Y10">
        <v>0.08443573344865876</v>
      </c>
      <c r="Z10">
        <v>0.07486850993273884</v>
      </c>
      <c r="AA10">
        <v>0.06456297207477581</v>
      </c>
      <c r="AB10">
        <v>0.1316310514823634</v>
      </c>
      <c r="AC10">
        <v>0.1358769202397311</v>
      </c>
      <c r="AD10">
        <v>0.07129774038317686</v>
      </c>
      <c r="AE10">
        <v>0.08651139805801809</v>
      </c>
      <c r="AF10">
        <v>0.05627544700876765</v>
      </c>
      <c r="AG10">
        <v>0.06179677057165901</v>
      </c>
      <c r="AH10">
        <v>0.05357745775002175</v>
      </c>
      <c r="AI10">
        <v>0.08225389267745246</v>
      </c>
      <c r="AN10" s="2">
        <v>44865</v>
      </c>
      <c r="AO10">
        <v>0.00423810574527326</v>
      </c>
      <c r="AP10">
        <v>254.227126041902</v>
      </c>
      <c r="AQ10">
        <v>11.2459951187161</v>
      </c>
      <c r="AR10">
        <v>0.0463104543821861</v>
      </c>
      <c r="AS10">
        <v>24.03723197298418</v>
      </c>
      <c r="AT10">
        <v>0.4206032313001585</v>
      </c>
      <c r="AU10">
        <v>9.9800147804676</v>
      </c>
      <c r="AV10">
        <v>13.86164748298467</v>
      </c>
      <c r="AW10">
        <v>0.826294270437366</v>
      </c>
      <c r="AX10">
        <v>83.54758957165954</v>
      </c>
      <c r="AY10">
        <v>2.434280682304765</v>
      </c>
      <c r="AZ10">
        <v>3.945343639238512</v>
      </c>
    </row>
    <row r="11" spans="1:52">
      <c r="A11" s="2">
        <v>44866</v>
      </c>
      <c r="B11">
        <v>1065.055432790439</v>
      </c>
      <c r="C11">
        <v>0.009944268038930337</v>
      </c>
      <c r="F11" s="2">
        <v>44906</v>
      </c>
      <c r="G11">
        <v>0.09691210637263643</v>
      </c>
      <c r="H11">
        <v>0.08443573344865876</v>
      </c>
      <c r="I11">
        <v>0.07486850993273884</v>
      </c>
      <c r="J11">
        <v>0.06456297207477581</v>
      </c>
      <c r="K11">
        <v>0.1316310514823634</v>
      </c>
      <c r="L11">
        <v>0.1358769202397311</v>
      </c>
      <c r="M11">
        <v>0.07129774038317686</v>
      </c>
      <c r="N11">
        <v>0.08651139805801809</v>
      </c>
      <c r="O11">
        <v>0.05627544700876765</v>
      </c>
      <c r="P11">
        <v>0.06179677057165901</v>
      </c>
      <c r="Q11">
        <v>0.05357745775002175</v>
      </c>
      <c r="R11">
        <v>0.08225389267745246</v>
      </c>
      <c r="W11" s="2">
        <v>44906</v>
      </c>
      <c r="X11">
        <v>0.09691210637263643</v>
      </c>
      <c r="Y11">
        <v>0.08443573344865876</v>
      </c>
      <c r="Z11">
        <v>0.07486850993273884</v>
      </c>
      <c r="AA11">
        <v>0.06456297207477581</v>
      </c>
      <c r="AB11">
        <v>0.1316310514823634</v>
      </c>
      <c r="AC11">
        <v>0.1358769202397311</v>
      </c>
      <c r="AD11">
        <v>0.07129774038317686</v>
      </c>
      <c r="AE11">
        <v>0.08651139805801809</v>
      </c>
      <c r="AF11">
        <v>0.05627544700876765</v>
      </c>
      <c r="AG11">
        <v>0.06179677057165901</v>
      </c>
      <c r="AH11">
        <v>0.05357745775002175</v>
      </c>
      <c r="AI11">
        <v>0.08225389267745246</v>
      </c>
      <c r="AN11" s="2">
        <v>44866</v>
      </c>
      <c r="AO11">
        <v>0.004306537887170743</v>
      </c>
      <c r="AP11">
        <v>256.2209118887032</v>
      </c>
      <c r="AQ11">
        <v>11.25880666057007</v>
      </c>
      <c r="AR11">
        <v>0.04731592397613414</v>
      </c>
      <c r="AS11">
        <v>24.11216604505644</v>
      </c>
      <c r="AT11">
        <v>0.4067223549798223</v>
      </c>
      <c r="AU11">
        <v>10.01024702788197</v>
      </c>
      <c r="AV11">
        <v>14.01567552140765</v>
      </c>
      <c r="AW11">
        <v>0.833380933237453</v>
      </c>
      <c r="AX11">
        <v>84.78461905287676</v>
      </c>
      <c r="AY11">
        <v>2.473641475761938</v>
      </c>
      <c r="AZ11">
        <v>3.752828307202456</v>
      </c>
    </row>
    <row r="12" spans="1:52">
      <c r="A12" s="2">
        <v>44867</v>
      </c>
      <c r="B12">
        <v>1052.236055609333</v>
      </c>
      <c r="C12">
        <v>-0.01203634739228521</v>
      </c>
      <c r="F12" s="2">
        <v>44913</v>
      </c>
      <c r="G12">
        <v>0.1053979617479858</v>
      </c>
      <c r="H12">
        <v>0.09139553373702786</v>
      </c>
      <c r="I12">
        <v>0.08114951691015279</v>
      </c>
      <c r="J12">
        <v>0.07157387620946659</v>
      </c>
      <c r="K12">
        <v>0.1034439910724705</v>
      </c>
      <c r="L12">
        <v>0.1032053133364619</v>
      </c>
      <c r="M12">
        <v>0.07727918178254357</v>
      </c>
      <c r="N12">
        <v>0.09159965856297224</v>
      </c>
      <c r="O12">
        <v>0.06145413909251518</v>
      </c>
      <c r="P12">
        <v>0.06698113910645349</v>
      </c>
      <c r="Q12">
        <v>0.05736520065060159</v>
      </c>
      <c r="R12">
        <v>0.08915448779134853</v>
      </c>
      <c r="W12" s="2">
        <v>44913</v>
      </c>
      <c r="X12">
        <v>0.1053979617479858</v>
      </c>
      <c r="Y12">
        <v>0.09139553373702786</v>
      </c>
      <c r="Z12">
        <v>0.08114951691015279</v>
      </c>
      <c r="AA12">
        <v>0.07157387620946659</v>
      </c>
      <c r="AB12">
        <v>0.1034439910724705</v>
      </c>
      <c r="AC12">
        <v>0.1032053133364619</v>
      </c>
      <c r="AD12">
        <v>0.07727918178254357</v>
      </c>
      <c r="AE12">
        <v>0.09159965856297224</v>
      </c>
      <c r="AF12">
        <v>0.06145413909251518</v>
      </c>
      <c r="AG12">
        <v>0.06698113910645349</v>
      </c>
      <c r="AH12">
        <v>0.05736520065060159</v>
      </c>
      <c r="AI12">
        <v>0.08915448779134853</v>
      </c>
      <c r="AN12" s="2">
        <v>44867</v>
      </c>
      <c r="AO12">
        <v>0.004256134358375964</v>
      </c>
      <c r="AP12">
        <v>256.2757010477859</v>
      </c>
      <c r="AQ12">
        <v>11.37404121111613</v>
      </c>
      <c r="AR12">
        <v>0.04647863867253993</v>
      </c>
      <c r="AS12">
        <v>24.57694328593331</v>
      </c>
      <c r="AT12">
        <v>0.4047416089840004</v>
      </c>
      <c r="AU12">
        <v>9.640786703562739</v>
      </c>
      <c r="AV12">
        <v>14.18684974329043</v>
      </c>
      <c r="AW12">
        <v>0.8187415076806966</v>
      </c>
      <c r="AX12">
        <v>86.29919713713747</v>
      </c>
      <c r="AY12">
        <v>2.472433616703392</v>
      </c>
      <c r="AZ12">
        <v>3.840392336454787</v>
      </c>
    </row>
    <row r="13" spans="1:52">
      <c r="A13" s="2">
        <v>44868</v>
      </c>
      <c r="B13">
        <v>1023.462727572265</v>
      </c>
      <c r="C13">
        <v>-0.02734493641771807</v>
      </c>
      <c r="F13" s="2">
        <v>44920</v>
      </c>
      <c r="G13">
        <v>0.1043887275762383</v>
      </c>
      <c r="H13">
        <v>0.09052037928183006</v>
      </c>
      <c r="I13">
        <v>0.08037247279916362</v>
      </c>
      <c r="J13">
        <v>0.07200158275854719</v>
      </c>
      <c r="K13">
        <v>0.1045895827370928</v>
      </c>
      <c r="L13">
        <v>0.1059454115738192</v>
      </c>
      <c r="M13">
        <v>0.07792128737356256</v>
      </c>
      <c r="N13">
        <v>0.09072254951827168</v>
      </c>
      <c r="O13">
        <v>0.06208154788238392</v>
      </c>
      <c r="P13">
        <v>0.06633976375793919</v>
      </c>
      <c r="Q13">
        <v>0.05681590235483213</v>
      </c>
      <c r="R13">
        <v>0.08830079238631949</v>
      </c>
      <c r="W13" s="2">
        <v>44920</v>
      </c>
      <c r="X13">
        <v>0.1043887275762383</v>
      </c>
      <c r="Y13">
        <v>0.09052037928183006</v>
      </c>
      <c r="Z13">
        <v>0.08037247279916362</v>
      </c>
      <c r="AA13">
        <v>0.07200158275854719</v>
      </c>
      <c r="AB13">
        <v>0.1045895827370928</v>
      </c>
      <c r="AC13">
        <v>0.1059454115738192</v>
      </c>
      <c r="AD13">
        <v>0.07792128737356256</v>
      </c>
      <c r="AE13">
        <v>0.09072254951827168</v>
      </c>
      <c r="AF13">
        <v>0.06208154788238392</v>
      </c>
      <c r="AG13">
        <v>0.06633976375793919</v>
      </c>
      <c r="AH13">
        <v>0.05681590235483213</v>
      </c>
      <c r="AI13">
        <v>0.08830079238631949</v>
      </c>
      <c r="AN13" s="2">
        <v>44868</v>
      </c>
      <c r="AO13">
        <v>0.004208721254994399</v>
      </c>
      <c r="AP13">
        <v>259.3745239869899</v>
      </c>
      <c r="AQ13">
        <v>11.43637129207612</v>
      </c>
      <c r="AR13">
        <v>0.04701287907753129</v>
      </c>
      <c r="AS13">
        <v>24.24365348932014</v>
      </c>
      <c r="AT13">
        <v>0.3994317384700146</v>
      </c>
      <c r="AU13">
        <v>9.436038286083891</v>
      </c>
      <c r="AV13">
        <v>14.31874985776359</v>
      </c>
      <c r="AW13">
        <v>0.8364156605966452</v>
      </c>
      <c r="AX13">
        <v>84.63364253495354</v>
      </c>
      <c r="AY13">
        <v>2.520754149124983</v>
      </c>
      <c r="AZ13">
        <v>3.900258561068343</v>
      </c>
    </row>
    <row r="14" spans="1:52">
      <c r="A14" s="2">
        <v>44869</v>
      </c>
      <c r="B14">
        <v>1045.31206551098</v>
      </c>
      <c r="C14">
        <v>0.02134844518524215</v>
      </c>
      <c r="F14" s="2">
        <v>44927</v>
      </c>
      <c r="G14">
        <v>0.1043887275762383</v>
      </c>
      <c r="H14">
        <v>0.09052037928183006</v>
      </c>
      <c r="I14">
        <v>0.08037247279916362</v>
      </c>
      <c r="J14">
        <v>0.07200158275854719</v>
      </c>
      <c r="K14">
        <v>0.1045895827370928</v>
      </c>
      <c r="L14">
        <v>0.1059454115738192</v>
      </c>
      <c r="M14">
        <v>0.07792128737356256</v>
      </c>
      <c r="N14">
        <v>0.09072254951827168</v>
      </c>
      <c r="O14">
        <v>0.06208154788238392</v>
      </c>
      <c r="P14">
        <v>0.06633976375793919</v>
      </c>
      <c r="Q14">
        <v>0.05681590235483213</v>
      </c>
      <c r="R14">
        <v>0.08830079238631949</v>
      </c>
      <c r="W14" s="2">
        <v>44927</v>
      </c>
      <c r="X14">
        <v>0.1043887275762383</v>
      </c>
      <c r="Y14">
        <v>0.09052037928183006</v>
      </c>
      <c r="Z14">
        <v>0.08037247279916362</v>
      </c>
      <c r="AA14">
        <v>0.07200158275854719</v>
      </c>
      <c r="AB14">
        <v>0.1045895827370928</v>
      </c>
      <c r="AC14">
        <v>0.1059454115738192</v>
      </c>
      <c r="AD14">
        <v>0.07792128737356256</v>
      </c>
      <c r="AE14">
        <v>0.09072254951827168</v>
      </c>
      <c r="AF14">
        <v>0.06208154788238392</v>
      </c>
      <c r="AG14">
        <v>0.06633976375793919</v>
      </c>
      <c r="AH14">
        <v>0.05681590235483213</v>
      </c>
      <c r="AI14">
        <v>0.08830079238631949</v>
      </c>
      <c r="AN14" s="2">
        <v>44869</v>
      </c>
      <c r="AO14">
        <v>0.004287966784204356</v>
      </c>
      <c r="AP14">
        <v>262.447125981176</v>
      </c>
      <c r="AQ14">
        <v>11.26369038662587</v>
      </c>
      <c r="AR14">
        <v>0.04769578246788904</v>
      </c>
      <c r="AS14">
        <v>24.32549826633846</v>
      </c>
      <c r="AT14">
        <v>0.3967445802099986</v>
      </c>
      <c r="AU14">
        <v>9.857373540948078</v>
      </c>
      <c r="AV14">
        <v>14.20078339960929</v>
      </c>
      <c r="AW14">
        <v>0.8207388699543247</v>
      </c>
      <c r="AX14">
        <v>79.10966099232877</v>
      </c>
      <c r="AY14">
        <v>2.572871732709402</v>
      </c>
      <c r="AZ14">
        <v>3.955485640184222</v>
      </c>
    </row>
    <row r="15" spans="1:52">
      <c r="A15" s="2">
        <v>44870</v>
      </c>
      <c r="B15">
        <v>1147.028174890947</v>
      </c>
      <c r="C15">
        <v>0.09730693133274526</v>
      </c>
      <c r="F15" s="2">
        <v>44934</v>
      </c>
      <c r="G15">
        <v>0.1040843880815708</v>
      </c>
      <c r="H15">
        <v>0.09025647218067669</v>
      </c>
      <c r="I15">
        <v>0.08013815135158202</v>
      </c>
      <c r="J15">
        <v>0.07179166617252515</v>
      </c>
      <c r="K15">
        <v>0.1042846576604419</v>
      </c>
      <c r="L15">
        <v>0.1056365336540537</v>
      </c>
      <c r="M15">
        <v>0.08060955626963993</v>
      </c>
      <c r="N15">
        <v>0.09045805300110545</v>
      </c>
      <c r="O15">
        <v>0.06190055260301435</v>
      </c>
      <c r="P15">
        <v>0.06614635388843292</v>
      </c>
      <c r="Q15">
        <v>0.05665025877038367</v>
      </c>
      <c r="R15">
        <v>0.08804335636657343</v>
      </c>
      <c r="W15" s="2">
        <v>44934</v>
      </c>
      <c r="X15">
        <v>0.1040843880815708</v>
      </c>
      <c r="Y15">
        <v>0.09025647218067669</v>
      </c>
      <c r="Z15">
        <v>0.08013815135158202</v>
      </c>
      <c r="AA15">
        <v>0.07179166617252515</v>
      </c>
      <c r="AB15">
        <v>0.1042846576604419</v>
      </c>
      <c r="AC15">
        <v>0.1056365336540537</v>
      </c>
      <c r="AD15">
        <v>0.08060955626963993</v>
      </c>
      <c r="AE15">
        <v>0.09045805300110545</v>
      </c>
      <c r="AF15">
        <v>0.06190055260301435</v>
      </c>
      <c r="AG15">
        <v>0.06614635388843292</v>
      </c>
      <c r="AH15">
        <v>0.05665025877038367</v>
      </c>
      <c r="AI15">
        <v>0.08804335636657343</v>
      </c>
      <c r="AN15" s="2">
        <v>44870</v>
      </c>
      <c r="AO15">
        <v>0.004491911383349621</v>
      </c>
      <c r="AP15">
        <v>265.9218211146387</v>
      </c>
      <c r="AQ15">
        <v>10.87632730787067</v>
      </c>
      <c r="AR15">
        <v>0.04867855921511447</v>
      </c>
      <c r="AS15">
        <v>25.0140618237089</v>
      </c>
      <c r="AT15">
        <v>0.4051361041165702</v>
      </c>
      <c r="AU15">
        <v>9.963496322053604</v>
      </c>
      <c r="AV15">
        <v>14.15226431840459</v>
      </c>
      <c r="AW15">
        <v>0.7968534411549004</v>
      </c>
      <c r="AX15">
        <v>70.53828106280082</v>
      </c>
      <c r="AY15">
        <v>2.574103366848855</v>
      </c>
      <c r="AZ15">
        <v>4.04042612206717</v>
      </c>
    </row>
    <row r="16" spans="1:52">
      <c r="A16" s="2">
        <v>44871</v>
      </c>
      <c r="B16">
        <v>1154.550659569498</v>
      </c>
      <c r="C16">
        <v>0.006558238797635729</v>
      </c>
      <c r="F16" s="2">
        <v>44941</v>
      </c>
      <c r="G16">
        <v>0.1143775945336231</v>
      </c>
      <c r="H16">
        <v>0.08836004149630609</v>
      </c>
      <c r="I16">
        <v>0.07845432252978134</v>
      </c>
      <c r="J16">
        <v>0.07118573526911</v>
      </c>
      <c r="K16">
        <v>0.1044752734443053</v>
      </c>
      <c r="L16">
        <v>0.1050985166101195</v>
      </c>
      <c r="M16">
        <v>0.07926362588329956</v>
      </c>
      <c r="N16">
        <v>0.0885573867860964</v>
      </c>
      <c r="O16">
        <v>0.06059992446522432</v>
      </c>
      <c r="P16">
        <v>0.06475651477615134</v>
      </c>
      <c r="Q16">
        <v>0.05545994757813334</v>
      </c>
      <c r="R16">
        <v>0.08941111662784977</v>
      </c>
      <c r="W16" s="2">
        <v>44941</v>
      </c>
      <c r="X16">
        <v>0.1143775945336231</v>
      </c>
      <c r="Y16">
        <v>0.08836004149630609</v>
      </c>
      <c r="Z16">
        <v>0.07845432252978134</v>
      </c>
      <c r="AA16">
        <v>0.07118573526911</v>
      </c>
      <c r="AB16">
        <v>0.1044752734443053</v>
      </c>
      <c r="AC16">
        <v>0.1050985166101195</v>
      </c>
      <c r="AD16">
        <v>0.07926362588329956</v>
      </c>
      <c r="AE16">
        <v>0.0885573867860964</v>
      </c>
      <c r="AF16">
        <v>0.06059992446522432</v>
      </c>
      <c r="AG16">
        <v>0.06475651477615134</v>
      </c>
      <c r="AH16">
        <v>0.05545994757813334</v>
      </c>
      <c r="AI16">
        <v>0.08941111662784977</v>
      </c>
      <c r="AN16" s="2">
        <v>44871</v>
      </c>
      <c r="AO16">
        <v>0.004494555352092691</v>
      </c>
      <c r="AP16">
        <v>264.2897064229346</v>
      </c>
      <c r="AQ16">
        <v>11.0509536466027</v>
      </c>
      <c r="AR16">
        <v>0.04952216773976073</v>
      </c>
      <c r="AS16">
        <v>25.73043608488179</v>
      </c>
      <c r="AT16">
        <v>0.4133108301223685</v>
      </c>
      <c r="AU16">
        <v>9.833938652650417</v>
      </c>
      <c r="AV16">
        <v>14.3525826327713</v>
      </c>
      <c r="AW16">
        <v>0.7881866584028792</v>
      </c>
      <c r="AX16">
        <v>70.33372705198485</v>
      </c>
      <c r="AY16">
        <v>2.380385441874701</v>
      </c>
      <c r="AZ16">
        <v>4.012922096386548</v>
      </c>
    </row>
    <row r="17" spans="1:52">
      <c r="A17" s="2">
        <v>44872</v>
      </c>
      <c r="B17">
        <v>1102.130053327544</v>
      </c>
      <c r="C17">
        <v>-0.0454034700058118</v>
      </c>
      <c r="F17" s="2">
        <v>44948</v>
      </c>
      <c r="G17">
        <v>0.114209817157219</v>
      </c>
      <c r="H17">
        <v>0.08849147211382499</v>
      </c>
      <c r="I17">
        <v>0.07833924002209897</v>
      </c>
      <c r="J17">
        <v>0.07215374783207675</v>
      </c>
      <c r="K17">
        <v>0.1043220215128492</v>
      </c>
      <c r="L17">
        <v>0.1049443504602481</v>
      </c>
      <c r="M17">
        <v>0.07928075244610849</v>
      </c>
      <c r="N17">
        <v>0.08842748436878506</v>
      </c>
      <c r="O17">
        <v>0.06051103208749493</v>
      </c>
      <c r="P17">
        <v>0.06466152520937021</v>
      </c>
      <c r="Q17">
        <v>0.05537859489242503</v>
      </c>
      <c r="R17">
        <v>0.0892799618974994</v>
      </c>
      <c r="W17" s="2">
        <v>44948</v>
      </c>
      <c r="X17">
        <v>0.114209817157219</v>
      </c>
      <c r="Y17">
        <v>0.08849147211382499</v>
      </c>
      <c r="Z17">
        <v>0.07833924002209897</v>
      </c>
      <c r="AA17">
        <v>0.07215374783207675</v>
      </c>
      <c r="AB17">
        <v>0.1043220215128492</v>
      </c>
      <c r="AC17">
        <v>0.1049443504602481</v>
      </c>
      <c r="AD17">
        <v>0.07928075244610849</v>
      </c>
      <c r="AE17">
        <v>0.08842748436878506</v>
      </c>
      <c r="AF17">
        <v>0.06051103208749493</v>
      </c>
      <c r="AG17">
        <v>0.06466152520937021</v>
      </c>
      <c r="AH17">
        <v>0.05537859489242503</v>
      </c>
      <c r="AI17">
        <v>0.0892799618974994</v>
      </c>
      <c r="AN17" s="2">
        <v>44872</v>
      </c>
      <c r="AO17">
        <v>0.004359446013982292</v>
      </c>
      <c r="AP17">
        <v>266.4987669473291</v>
      </c>
      <c r="AQ17">
        <v>11.25021782946967</v>
      </c>
      <c r="AR17">
        <v>0.04884576715617597</v>
      </c>
      <c r="AS17">
        <v>24.6416444020544</v>
      </c>
      <c r="AT17">
        <v>0.4027245906762675</v>
      </c>
      <c r="AU17">
        <v>10.14881818402206</v>
      </c>
      <c r="AV17">
        <v>14.09604739862444</v>
      </c>
      <c r="AW17">
        <v>0.831933205802173</v>
      </c>
      <c r="AX17">
        <v>69.32189065014722</v>
      </c>
      <c r="AY17">
        <v>2.55407558673771</v>
      </c>
      <c r="AZ17">
        <v>4.102485923660629</v>
      </c>
    </row>
    <row r="18" spans="1:52">
      <c r="A18" s="2">
        <v>44873</v>
      </c>
      <c r="B18">
        <v>1106.345270040805</v>
      </c>
      <c r="C18">
        <v>0.003824609174329474</v>
      </c>
      <c r="F18" s="2">
        <v>44955</v>
      </c>
      <c r="G18">
        <v>0.114209817157219</v>
      </c>
      <c r="H18">
        <v>0.08849147211382499</v>
      </c>
      <c r="I18">
        <v>0.07833924002209897</v>
      </c>
      <c r="J18">
        <v>0.07215374783207675</v>
      </c>
      <c r="K18">
        <v>0.1043220215128492</v>
      </c>
      <c r="L18">
        <v>0.1049443504602481</v>
      </c>
      <c r="M18">
        <v>0.07928075244610849</v>
      </c>
      <c r="N18">
        <v>0.08842748436878506</v>
      </c>
      <c r="O18">
        <v>0.06051103208749493</v>
      </c>
      <c r="P18">
        <v>0.06466152520937021</v>
      </c>
      <c r="Q18">
        <v>0.05537859489242503</v>
      </c>
      <c r="R18">
        <v>0.0892799618974994</v>
      </c>
      <c r="W18" s="2">
        <v>44955</v>
      </c>
      <c r="X18">
        <v>0.114209817157219</v>
      </c>
      <c r="Y18">
        <v>0.08849147211382499</v>
      </c>
      <c r="Z18">
        <v>0.07833924002209897</v>
      </c>
      <c r="AA18">
        <v>0.07215374783207675</v>
      </c>
      <c r="AB18">
        <v>0.1043220215128492</v>
      </c>
      <c r="AC18">
        <v>0.1049443504602481</v>
      </c>
      <c r="AD18">
        <v>0.07928075244610849</v>
      </c>
      <c r="AE18">
        <v>0.08842748436878506</v>
      </c>
      <c r="AF18">
        <v>0.06051103208749493</v>
      </c>
      <c r="AG18">
        <v>0.06466152520937021</v>
      </c>
      <c r="AH18">
        <v>0.05537859489242503</v>
      </c>
      <c r="AI18">
        <v>0.0892799618974994</v>
      </c>
      <c r="AN18" s="2">
        <v>44873</v>
      </c>
      <c r="AO18">
        <v>0.00445659219456896</v>
      </c>
      <c r="AP18">
        <v>267.8697922358745</v>
      </c>
      <c r="AQ18">
        <v>10.35593554573647</v>
      </c>
      <c r="AR18">
        <v>0.04926753271332237</v>
      </c>
      <c r="AS18">
        <v>25.0051817861021</v>
      </c>
      <c r="AT18">
        <v>0.4106872164843715</v>
      </c>
      <c r="AU18">
        <v>10.32071564193753</v>
      </c>
      <c r="AV18">
        <v>13.55861646859645</v>
      </c>
      <c r="AW18">
        <v>0.8314170286711072</v>
      </c>
      <c r="AX18">
        <v>63.89832355377741</v>
      </c>
      <c r="AY18">
        <v>2.842602368629921</v>
      </c>
      <c r="AZ18">
        <v>4.181902883358139</v>
      </c>
    </row>
    <row r="19" spans="1:52">
      <c r="A19" s="2">
        <v>44874</v>
      </c>
      <c r="B19">
        <v>985.2118497284915</v>
      </c>
      <c r="C19">
        <v>-0.1094897077725525</v>
      </c>
      <c r="F19" s="2">
        <v>44962</v>
      </c>
      <c r="G19">
        <v>0.114209817157219</v>
      </c>
      <c r="H19">
        <v>0.08849147211382499</v>
      </c>
      <c r="I19">
        <v>0.07833924002209897</v>
      </c>
      <c r="J19">
        <v>0.07215374783207675</v>
      </c>
      <c r="K19">
        <v>0.1043220215128492</v>
      </c>
      <c r="L19">
        <v>0.1049443504602481</v>
      </c>
      <c r="M19">
        <v>0.07928075244610849</v>
      </c>
      <c r="N19">
        <v>0.08842748436878506</v>
      </c>
      <c r="O19">
        <v>0.06051103208749493</v>
      </c>
      <c r="P19">
        <v>0.06466152520937021</v>
      </c>
      <c r="Q19">
        <v>0.05537859489242503</v>
      </c>
      <c r="R19">
        <v>0.0892799618974994</v>
      </c>
      <c r="W19" s="2">
        <v>44962</v>
      </c>
      <c r="X19">
        <v>0.114209817157219</v>
      </c>
      <c r="Y19">
        <v>0.08849147211382499</v>
      </c>
      <c r="Z19">
        <v>0.07833924002209897</v>
      </c>
      <c r="AA19">
        <v>0.07215374783207675</v>
      </c>
      <c r="AB19">
        <v>0.1043220215128492</v>
      </c>
      <c r="AC19">
        <v>0.1049443504602481</v>
      </c>
      <c r="AD19">
        <v>0.07928075244610849</v>
      </c>
      <c r="AE19">
        <v>0.08842748436878506</v>
      </c>
      <c r="AF19">
        <v>0.06051103208749493</v>
      </c>
      <c r="AG19">
        <v>0.06466152520937021</v>
      </c>
      <c r="AH19">
        <v>0.05537859489242503</v>
      </c>
      <c r="AI19">
        <v>0.0892799618974994</v>
      </c>
      <c r="AN19" s="2">
        <v>44874</v>
      </c>
      <c r="AO19">
        <v>0.00440739605891957</v>
      </c>
      <c r="AP19">
        <v>258.5220827091989</v>
      </c>
      <c r="AQ19">
        <v>10.62652056352343</v>
      </c>
      <c r="AR19">
        <v>0.05163407052011026</v>
      </c>
      <c r="AS19">
        <v>23.3702790343107</v>
      </c>
      <c r="AT19">
        <v>0.3766347421844753</v>
      </c>
      <c r="AU19">
        <v>10.61804254410736</v>
      </c>
      <c r="AV19">
        <v>13.62784227433537</v>
      </c>
      <c r="AW19">
        <v>0.8973051696214193</v>
      </c>
      <c r="AX19">
        <v>67.8408483704989</v>
      </c>
      <c r="AY19">
        <v>3.109178383703594</v>
      </c>
      <c r="AZ19">
        <v>4.20561090983248</v>
      </c>
    </row>
    <row r="20" spans="1:52">
      <c r="A20" s="2">
        <v>44875</v>
      </c>
      <c r="B20">
        <v>789.9418282075017</v>
      </c>
      <c r="C20">
        <v>-0.1982010484088301</v>
      </c>
      <c r="F20" s="2">
        <v>44969</v>
      </c>
      <c r="G20">
        <v>0.1149136015827975</v>
      </c>
      <c r="H20">
        <v>0.08948568194343175</v>
      </c>
      <c r="I20">
        <v>0.07987501867963911</v>
      </c>
      <c r="J20">
        <v>0.07356826482191194</v>
      </c>
      <c r="K20">
        <v>0.09463526777663141</v>
      </c>
      <c r="L20">
        <v>0.1028207439969418</v>
      </c>
      <c r="M20">
        <v>0.08083498870786071</v>
      </c>
      <c r="N20">
        <v>0.09016103505417893</v>
      </c>
      <c r="O20">
        <v>0.06137395770592619</v>
      </c>
      <c r="P20">
        <v>0.06592916311793981</v>
      </c>
      <c r="Q20">
        <v>0.05646424831587356</v>
      </c>
      <c r="R20">
        <v>0.08993802829686723</v>
      </c>
      <c r="W20" s="2">
        <v>44969</v>
      </c>
      <c r="X20">
        <v>0.1149136015827975</v>
      </c>
      <c r="Y20">
        <v>0.08948568194343175</v>
      </c>
      <c r="Z20">
        <v>0.07987501867963911</v>
      </c>
      <c r="AA20">
        <v>0.07356826482191194</v>
      </c>
      <c r="AB20">
        <v>0.09463526777663141</v>
      </c>
      <c r="AC20">
        <v>0.1028207439969418</v>
      </c>
      <c r="AD20">
        <v>0.08083498870786071</v>
      </c>
      <c r="AE20">
        <v>0.09016103505417893</v>
      </c>
      <c r="AF20">
        <v>0.06137395770592619</v>
      </c>
      <c r="AG20">
        <v>0.06592916311793981</v>
      </c>
      <c r="AH20">
        <v>0.05646424831587356</v>
      </c>
      <c r="AI20">
        <v>0.08993802829686723</v>
      </c>
      <c r="AN20" s="2">
        <v>44875</v>
      </c>
      <c r="AO20">
        <v>0.004153385044019063</v>
      </c>
      <c r="AP20">
        <v>244.6020567855494</v>
      </c>
      <c r="AQ20">
        <v>10.57845083144492</v>
      </c>
      <c r="AR20">
        <v>0.05044790258938667</v>
      </c>
      <c r="AS20">
        <v>22.44557911607538</v>
      </c>
      <c r="AT20">
        <v>0.3732119166369337</v>
      </c>
      <c r="AU20">
        <v>10.64725341813473</v>
      </c>
      <c r="AV20">
        <v>12.78830680773406</v>
      </c>
      <c r="AW20">
        <v>0.897325303802099</v>
      </c>
      <c r="AX20">
        <v>70.74490987980647</v>
      </c>
      <c r="AY20">
        <v>4.305589473101759</v>
      </c>
      <c r="AZ20">
        <v>4.202394237844358</v>
      </c>
    </row>
    <row r="21" spans="1:52">
      <c r="A21" s="2">
        <v>44876</v>
      </c>
      <c r="B21">
        <v>931.2206273559686</v>
      </c>
      <c r="C21">
        <v>0.1788470924106527</v>
      </c>
      <c r="F21" s="2">
        <v>44976</v>
      </c>
      <c r="G21">
        <v>0.1149136015827975</v>
      </c>
      <c r="H21">
        <v>0.08948568194343175</v>
      </c>
      <c r="I21">
        <v>0.07987501867963911</v>
      </c>
      <c r="J21">
        <v>0.07356826482191194</v>
      </c>
      <c r="K21">
        <v>0.09463526777663141</v>
      </c>
      <c r="L21">
        <v>0.1028207439969418</v>
      </c>
      <c r="M21">
        <v>0.08083498870786071</v>
      </c>
      <c r="N21">
        <v>0.09016103505417893</v>
      </c>
      <c r="O21">
        <v>0.06137395770592619</v>
      </c>
      <c r="P21">
        <v>0.06592916311793981</v>
      </c>
      <c r="Q21">
        <v>0.05646424831587356</v>
      </c>
      <c r="R21">
        <v>0.08993802829686723</v>
      </c>
      <c r="W21" s="2">
        <v>44976</v>
      </c>
      <c r="X21">
        <v>0.1149136015827975</v>
      </c>
      <c r="Y21">
        <v>0.08948568194343175</v>
      </c>
      <c r="Z21">
        <v>0.07987501867963911</v>
      </c>
      <c r="AA21">
        <v>0.07356826482191194</v>
      </c>
      <c r="AB21">
        <v>0.09463526777663141</v>
      </c>
      <c r="AC21">
        <v>0.1028207439969418</v>
      </c>
      <c r="AD21">
        <v>0.08083498870786071</v>
      </c>
      <c r="AE21">
        <v>0.09016103505417893</v>
      </c>
      <c r="AF21">
        <v>0.06137395770592619</v>
      </c>
      <c r="AG21">
        <v>0.06592916311793981</v>
      </c>
      <c r="AH21">
        <v>0.05646424831587356</v>
      </c>
      <c r="AI21">
        <v>0.08993802829686723</v>
      </c>
      <c r="AN21" s="2">
        <v>44876</v>
      </c>
      <c r="AO21">
        <v>0.0043984592714064</v>
      </c>
      <c r="AP21">
        <v>247.431463323824</v>
      </c>
      <c r="AQ21">
        <v>10.74094392094321</v>
      </c>
      <c r="AR21">
        <v>0.05009478247558832</v>
      </c>
      <c r="AS21">
        <v>23.27454502579588</v>
      </c>
      <c r="AT21">
        <v>0.3842013971922293</v>
      </c>
      <c r="AU21">
        <v>10.59831302245701</v>
      </c>
      <c r="AV21">
        <v>13.70260590950255</v>
      </c>
      <c r="AW21">
        <v>0.9009166966922822</v>
      </c>
      <c r="AX21">
        <v>59.79449756702112</v>
      </c>
      <c r="AY21">
        <v>4.025635307980379</v>
      </c>
      <c r="AZ21">
        <v>4.139247310599685</v>
      </c>
    </row>
    <row r="22" spans="1:52">
      <c r="A22" s="2">
        <v>44877</v>
      </c>
      <c r="B22">
        <v>891.6176867706529</v>
      </c>
      <c r="C22">
        <v>-0.04252798898770216</v>
      </c>
      <c r="F22" s="2">
        <v>44983</v>
      </c>
      <c r="G22">
        <v>0.1149136015827975</v>
      </c>
      <c r="H22">
        <v>0.08948568194343175</v>
      </c>
      <c r="I22">
        <v>0.07987501867963911</v>
      </c>
      <c r="J22">
        <v>0.07356826482191194</v>
      </c>
      <c r="K22">
        <v>0.09463526777663141</v>
      </c>
      <c r="L22">
        <v>0.1028207439969418</v>
      </c>
      <c r="M22">
        <v>0.08083498870786071</v>
      </c>
      <c r="N22">
        <v>0.09016103505417893</v>
      </c>
      <c r="O22">
        <v>0.06137395770592619</v>
      </c>
      <c r="P22">
        <v>0.06592916311793981</v>
      </c>
      <c r="Q22">
        <v>0.05646424831587356</v>
      </c>
      <c r="R22">
        <v>0.08993802829686723</v>
      </c>
      <c r="W22" s="2">
        <v>44983</v>
      </c>
      <c r="X22">
        <v>0.1149136015827975</v>
      </c>
      <c r="Y22">
        <v>0.08948568194343175</v>
      </c>
      <c r="Z22">
        <v>0.07987501867963911</v>
      </c>
      <c r="AA22">
        <v>0.07356826482191194</v>
      </c>
      <c r="AB22">
        <v>0.09463526777663141</v>
      </c>
      <c r="AC22">
        <v>0.1028207439969418</v>
      </c>
      <c r="AD22">
        <v>0.08083498870786071</v>
      </c>
      <c r="AE22">
        <v>0.09016103505417893</v>
      </c>
      <c r="AF22">
        <v>0.06137395770592619</v>
      </c>
      <c r="AG22">
        <v>0.06592916311793981</v>
      </c>
      <c r="AH22">
        <v>0.05646424831587356</v>
      </c>
      <c r="AI22">
        <v>0.08993802829686723</v>
      </c>
      <c r="AN22" s="2">
        <v>44877</v>
      </c>
      <c r="AO22">
        <v>0.004366921328278667</v>
      </c>
      <c r="AP22">
        <v>247.2728237102856</v>
      </c>
      <c r="AQ22">
        <v>10.61041891944882</v>
      </c>
      <c r="AR22">
        <v>0.04858819085004135</v>
      </c>
      <c r="AS22">
        <v>23.47962918768542</v>
      </c>
      <c r="AT22">
        <v>0.3860711320703248</v>
      </c>
      <c r="AU22">
        <v>9.695845222416713</v>
      </c>
      <c r="AV22">
        <v>13.57741603222532</v>
      </c>
      <c r="AW22">
        <v>0.9236502102632714</v>
      </c>
      <c r="AX22">
        <v>60.97494894947307</v>
      </c>
      <c r="AY22">
        <v>4.201777381705311</v>
      </c>
      <c r="AZ22">
        <v>4.343224245290181</v>
      </c>
    </row>
    <row r="23" spans="1:52">
      <c r="A23" s="2">
        <v>44878</v>
      </c>
      <c r="B23">
        <v>846.7897965819479</v>
      </c>
      <c r="C23">
        <v>-0.05027703112425563</v>
      </c>
      <c r="F23" s="2">
        <v>44990</v>
      </c>
      <c r="G23">
        <v>0.1149136015827975</v>
      </c>
      <c r="H23">
        <v>0.08948568194343175</v>
      </c>
      <c r="I23">
        <v>0.07987501867963911</v>
      </c>
      <c r="J23">
        <v>0.07356826482191194</v>
      </c>
      <c r="K23">
        <v>0.09463526777663141</v>
      </c>
      <c r="L23">
        <v>0.1028207439969418</v>
      </c>
      <c r="M23">
        <v>0.08083498870786071</v>
      </c>
      <c r="N23">
        <v>0.09016103505417893</v>
      </c>
      <c r="O23">
        <v>0.06137395770592619</v>
      </c>
      <c r="P23">
        <v>0.06592916311793981</v>
      </c>
      <c r="Q23">
        <v>0.05646424831587356</v>
      </c>
      <c r="R23">
        <v>0.08993802829686723</v>
      </c>
      <c r="W23" s="2">
        <v>44990</v>
      </c>
      <c r="X23">
        <v>0.1149136015827975</v>
      </c>
      <c r="Y23">
        <v>0.08948568194343175</v>
      </c>
      <c r="Z23">
        <v>0.07987501867963911</v>
      </c>
      <c r="AA23">
        <v>0.07356826482191194</v>
      </c>
      <c r="AB23">
        <v>0.09463526777663141</v>
      </c>
      <c r="AC23">
        <v>0.1028207439969418</v>
      </c>
      <c r="AD23">
        <v>0.08083498870786071</v>
      </c>
      <c r="AE23">
        <v>0.09016103505417893</v>
      </c>
      <c r="AF23">
        <v>0.06137395770592619</v>
      </c>
      <c r="AG23">
        <v>0.06592916311793981</v>
      </c>
      <c r="AH23">
        <v>0.05646424831587356</v>
      </c>
      <c r="AI23">
        <v>0.08993802829686723</v>
      </c>
      <c r="AN23" s="2">
        <v>44878</v>
      </c>
      <c r="AO23">
        <v>0.004183372923456125</v>
      </c>
      <c r="AP23">
        <v>244.2612857501394</v>
      </c>
      <c r="AQ23">
        <v>11.25766571162785</v>
      </c>
      <c r="AR23">
        <v>0.04721038247359489</v>
      </c>
      <c r="AS23">
        <v>22.8802077260683</v>
      </c>
      <c r="AT23">
        <v>0.3756580420390719</v>
      </c>
      <c r="AU23">
        <v>9.989628115250843</v>
      </c>
      <c r="AV23">
        <v>12.81860457602818</v>
      </c>
      <c r="AW23">
        <v>0.9639506043936782</v>
      </c>
      <c r="AX23">
        <v>65.08286554768453</v>
      </c>
      <c r="AY23">
        <v>4.398411234002327</v>
      </c>
      <c r="AZ23">
        <v>4.417987535313852</v>
      </c>
    </row>
    <row r="24" spans="1:52">
      <c r="A24" s="2">
        <v>44879</v>
      </c>
      <c r="B24">
        <v>827.1184621643414</v>
      </c>
      <c r="C24">
        <v>-0.02323048116192417</v>
      </c>
      <c r="F24" s="2">
        <v>44997</v>
      </c>
      <c r="G24">
        <v>0.1378877423041797</v>
      </c>
      <c r="H24">
        <v>0.08426693470252462</v>
      </c>
      <c r="I24">
        <v>0.07691682089969866</v>
      </c>
      <c r="J24">
        <v>0.1029107243825116</v>
      </c>
      <c r="K24">
        <v>0.06618936656385306</v>
      </c>
      <c r="L24">
        <v>0.09895071234979114</v>
      </c>
      <c r="M24">
        <v>0.08548813823452679</v>
      </c>
      <c r="N24">
        <v>0.08775409868864484</v>
      </c>
      <c r="O24">
        <v>0.06602478844552957</v>
      </c>
      <c r="P24">
        <v>0.0718834487282418</v>
      </c>
      <c r="Q24">
        <v>0.05507962607944294</v>
      </c>
      <c r="R24">
        <v>0.06664759862105513</v>
      </c>
      <c r="W24" s="2">
        <v>44997</v>
      </c>
      <c r="X24">
        <v>0.1378877423041797</v>
      </c>
      <c r="Y24">
        <v>0.08426693470252462</v>
      </c>
      <c r="Z24">
        <v>0.07691682089969866</v>
      </c>
      <c r="AA24">
        <v>0.1029107243825116</v>
      </c>
      <c r="AB24">
        <v>0.06618936656385306</v>
      </c>
      <c r="AC24">
        <v>0.09895071234979114</v>
      </c>
      <c r="AD24">
        <v>0.08548813823452679</v>
      </c>
      <c r="AE24">
        <v>0.08775409868864484</v>
      </c>
      <c r="AF24">
        <v>0.06602478844552957</v>
      </c>
      <c r="AG24">
        <v>0.0718834487282418</v>
      </c>
      <c r="AH24">
        <v>0.05507962607944294</v>
      </c>
      <c r="AI24">
        <v>0.06664759862105513</v>
      </c>
      <c r="AN24" s="2">
        <v>44879</v>
      </c>
      <c r="AO24">
        <v>0.004911479461613869</v>
      </c>
      <c r="AP24">
        <v>212.9219693403527</v>
      </c>
      <c r="AQ24">
        <v>10.27381335397245</v>
      </c>
      <c r="AR24">
        <v>0.04376620384473263</v>
      </c>
      <c r="AS24">
        <v>27.23537709847265</v>
      </c>
      <c r="AT24">
        <v>0.4072234553720244</v>
      </c>
      <c r="AU24">
        <v>10.21640080839759</v>
      </c>
      <c r="AV24">
        <v>12.51417145932418</v>
      </c>
      <c r="AW24">
        <v>0.82593701989827</v>
      </c>
      <c r="AX24">
        <v>57.95780423627525</v>
      </c>
      <c r="AY24">
        <v>3.355824446096922</v>
      </c>
      <c r="AZ24">
        <v>5.254617435053304</v>
      </c>
    </row>
    <row r="25" spans="1:52">
      <c r="A25" s="2">
        <v>44880</v>
      </c>
      <c r="B25">
        <v>844.8907626451374</v>
      </c>
      <c r="C25">
        <v>0.02148700735598474</v>
      </c>
      <c r="F25" s="2">
        <v>45004</v>
      </c>
      <c r="G25">
        <v>0.133282493517406</v>
      </c>
      <c r="H25">
        <v>0.08145254241268737</v>
      </c>
      <c r="I25">
        <v>0.09166578491035261</v>
      </c>
      <c r="J25">
        <v>0.09947365680355971</v>
      </c>
      <c r="K25">
        <v>0.06397873859234648</v>
      </c>
      <c r="L25">
        <v>0.09564590337703979</v>
      </c>
      <c r="M25">
        <v>0.08902522800602757</v>
      </c>
      <c r="N25">
        <v>0.08482324022532471</v>
      </c>
      <c r="O25">
        <v>0.06530137903827936</v>
      </c>
      <c r="P25">
        <v>0.07984850215452424</v>
      </c>
      <c r="Q25">
        <v>0.05324004718040821</v>
      </c>
      <c r="R25">
        <v>0.06226248378204409</v>
      </c>
      <c r="W25" s="2">
        <v>45004</v>
      </c>
      <c r="X25">
        <v>0.133282493517406</v>
      </c>
      <c r="Y25">
        <v>0.08145254241268737</v>
      </c>
      <c r="Z25">
        <v>0.09166578491035261</v>
      </c>
      <c r="AA25">
        <v>0.09947365680355971</v>
      </c>
      <c r="AB25">
        <v>0.06397873859234648</v>
      </c>
      <c r="AC25">
        <v>0.09564590337703979</v>
      </c>
      <c r="AD25">
        <v>0.08902522800602757</v>
      </c>
      <c r="AE25">
        <v>0.08482324022532471</v>
      </c>
      <c r="AF25">
        <v>0.06530137903827936</v>
      </c>
      <c r="AG25">
        <v>0.07984850215452424</v>
      </c>
      <c r="AH25">
        <v>0.05324004718040821</v>
      </c>
      <c r="AI25">
        <v>0.06226248378204409</v>
      </c>
      <c r="AN25" s="2">
        <v>44880</v>
      </c>
      <c r="AO25">
        <v>0.004923795047624127</v>
      </c>
      <c r="AP25">
        <v>215.1505294826417</v>
      </c>
      <c r="AQ25">
        <v>10.10809454332825</v>
      </c>
      <c r="AR25">
        <v>0.04396516693948843</v>
      </c>
      <c r="AS25">
        <v>28.07030334277135</v>
      </c>
      <c r="AT25">
        <v>0.4124115755460145</v>
      </c>
      <c r="AU25">
        <v>9.919238609676254</v>
      </c>
      <c r="AV25">
        <v>12.49151677737</v>
      </c>
      <c r="AW25">
        <v>0.8086603002121735</v>
      </c>
      <c r="AX25">
        <v>57.01166950697248</v>
      </c>
      <c r="AY25">
        <v>3.24395396923398</v>
      </c>
      <c r="AZ25">
        <v>5.303632469048579</v>
      </c>
    </row>
    <row r="26" spans="1:52">
      <c r="A26" s="2">
        <v>44881</v>
      </c>
      <c r="B26">
        <v>856.0199958330678</v>
      </c>
      <c r="C26">
        <v>0.01317239302402551</v>
      </c>
      <c r="F26" s="2">
        <v>45011</v>
      </c>
      <c r="G26">
        <v>0.1329392925734673</v>
      </c>
      <c r="H26">
        <v>0.08124280301852918</v>
      </c>
      <c r="I26">
        <v>0.09142974652993321</v>
      </c>
      <c r="J26">
        <v>0.1008606068488062</v>
      </c>
      <c r="K26">
        <v>0.06381399404940298</v>
      </c>
      <c r="L26">
        <v>0.09539961623567134</v>
      </c>
      <c r="M26">
        <v>0.08879598903037747</v>
      </c>
      <c r="N26">
        <v>0.08460482132164879</v>
      </c>
      <c r="O26">
        <v>0.06513322871084343</v>
      </c>
      <c r="P26">
        <v>0.08057478845624261</v>
      </c>
      <c r="Q26">
        <v>0.05310295464885779</v>
      </c>
      <c r="R26">
        <v>0.06210215857621974</v>
      </c>
      <c r="W26" s="2">
        <v>45011</v>
      </c>
      <c r="X26">
        <v>0.1329392925734673</v>
      </c>
      <c r="Y26">
        <v>0.08124280301852918</v>
      </c>
      <c r="Z26">
        <v>0.09142974652993321</v>
      </c>
      <c r="AA26">
        <v>0.1008606068488062</v>
      </c>
      <c r="AB26">
        <v>0.06381399404940298</v>
      </c>
      <c r="AC26">
        <v>0.09539961623567134</v>
      </c>
      <c r="AD26">
        <v>0.08879598903037747</v>
      </c>
      <c r="AE26">
        <v>0.08460482132164879</v>
      </c>
      <c r="AF26">
        <v>0.06513322871084343</v>
      </c>
      <c r="AG26">
        <v>0.08057478845624261</v>
      </c>
      <c r="AH26">
        <v>0.05310295464885779</v>
      </c>
      <c r="AI26">
        <v>0.06210215857621974</v>
      </c>
      <c r="AN26" s="2">
        <v>44881</v>
      </c>
      <c r="AO26">
        <v>0.004921731144336151</v>
      </c>
      <c r="AP26">
        <v>214.7173002863828</v>
      </c>
      <c r="AQ26">
        <v>9.99626699778776</v>
      </c>
      <c r="AR26">
        <v>0.0442297361099362</v>
      </c>
      <c r="AS26">
        <v>28.67480208405428</v>
      </c>
      <c r="AT26">
        <v>0.4207547736904639</v>
      </c>
      <c r="AU26">
        <v>9.717166515176254</v>
      </c>
      <c r="AV26">
        <v>12.52916669999717</v>
      </c>
      <c r="AW26">
        <v>0.792629398024811</v>
      </c>
      <c r="AX26">
        <v>56.43576764956223</v>
      </c>
      <c r="AY26">
        <v>3.218621861441087</v>
      </c>
      <c r="AZ26">
        <v>5.227644361935186</v>
      </c>
    </row>
    <row r="27" spans="1:52">
      <c r="A27" s="2">
        <v>44882</v>
      </c>
      <c r="B27">
        <v>834.405597856784</v>
      </c>
      <c r="C27">
        <v>-0.0252498750981266</v>
      </c>
      <c r="F27" s="2">
        <v>45018</v>
      </c>
      <c r="G27">
        <v>0.1329392925734673</v>
      </c>
      <c r="H27">
        <v>0.08124280301852918</v>
      </c>
      <c r="I27">
        <v>0.09142974652993321</v>
      </c>
      <c r="J27">
        <v>0.1008606068488062</v>
      </c>
      <c r="K27">
        <v>0.06381399404940298</v>
      </c>
      <c r="L27">
        <v>0.09539961623567134</v>
      </c>
      <c r="M27">
        <v>0.08879598903037747</v>
      </c>
      <c r="N27">
        <v>0.08460482132164879</v>
      </c>
      <c r="O27">
        <v>0.06513322871084343</v>
      </c>
      <c r="P27">
        <v>0.08057478845624261</v>
      </c>
      <c r="Q27">
        <v>0.05310295464885779</v>
      </c>
      <c r="R27">
        <v>0.06210215857621974</v>
      </c>
      <c r="W27" s="2">
        <v>45018</v>
      </c>
      <c r="X27">
        <v>0.1329392925734673</v>
      </c>
      <c r="Y27">
        <v>0.08124280301852918</v>
      </c>
      <c r="Z27">
        <v>0.09142974652993321</v>
      </c>
      <c r="AA27">
        <v>0.1008606068488062</v>
      </c>
      <c r="AB27">
        <v>0.06381399404940298</v>
      </c>
      <c r="AC27">
        <v>0.09539961623567134</v>
      </c>
      <c r="AD27">
        <v>0.08879598903037747</v>
      </c>
      <c r="AE27">
        <v>0.08460482132164879</v>
      </c>
      <c r="AF27">
        <v>0.06513322871084343</v>
      </c>
      <c r="AG27">
        <v>0.08057478845624261</v>
      </c>
      <c r="AH27">
        <v>0.05310295464885779</v>
      </c>
      <c r="AI27">
        <v>0.06210215857621974</v>
      </c>
      <c r="AN27" s="2">
        <v>44882</v>
      </c>
      <c r="AO27">
        <v>0.004853896450690859</v>
      </c>
      <c r="AP27">
        <v>211.8763225204631</v>
      </c>
      <c r="AQ27">
        <v>10.10780627633316</v>
      </c>
      <c r="AR27">
        <v>0.04434638922439081</v>
      </c>
      <c r="AS27">
        <v>28.56562074335796</v>
      </c>
      <c r="AT27">
        <v>0.4172415627880107</v>
      </c>
      <c r="AU27">
        <v>9.984456051107205</v>
      </c>
      <c r="AV27">
        <v>12.63838708520873</v>
      </c>
      <c r="AW27">
        <v>0.8054847475173754</v>
      </c>
      <c r="AX27">
        <v>57.29715462213037</v>
      </c>
      <c r="AY27">
        <v>3.130276996949095</v>
      </c>
      <c r="AZ27">
        <v>5.250912213846804</v>
      </c>
    </row>
    <row r="28" spans="1:52">
      <c r="A28" s="2">
        <v>44883</v>
      </c>
      <c r="B28">
        <v>821.7271323807818</v>
      </c>
      <c r="C28">
        <v>-0.01519460740504086</v>
      </c>
      <c r="F28" s="2">
        <v>45025</v>
      </c>
      <c r="G28">
        <v>0.1329392925734673</v>
      </c>
      <c r="H28">
        <v>0.08124280301852918</v>
      </c>
      <c r="I28">
        <v>0.09142974652993321</v>
      </c>
      <c r="J28">
        <v>0.1008606068488062</v>
      </c>
      <c r="K28">
        <v>0.06381399404940298</v>
      </c>
      <c r="L28">
        <v>0.09539961623567134</v>
      </c>
      <c r="M28">
        <v>0.08879598903037747</v>
      </c>
      <c r="N28">
        <v>0.08460482132164879</v>
      </c>
      <c r="O28">
        <v>0.06513322871084343</v>
      </c>
      <c r="P28">
        <v>0.08057478845624261</v>
      </c>
      <c r="Q28">
        <v>0.05310295464885779</v>
      </c>
      <c r="R28">
        <v>0.06210215857621974</v>
      </c>
      <c r="W28" s="2">
        <v>45025</v>
      </c>
      <c r="X28">
        <v>0.1329392925734673</v>
      </c>
      <c r="Y28">
        <v>0.08124280301852918</v>
      </c>
      <c r="Z28">
        <v>0.09142974652993321</v>
      </c>
      <c r="AA28">
        <v>0.1008606068488062</v>
      </c>
      <c r="AB28">
        <v>0.06381399404940298</v>
      </c>
      <c r="AC28">
        <v>0.09539961623567134</v>
      </c>
      <c r="AD28">
        <v>0.08879598903037747</v>
      </c>
      <c r="AE28">
        <v>0.08460482132164879</v>
      </c>
      <c r="AF28">
        <v>0.06513322871084343</v>
      </c>
      <c r="AG28">
        <v>0.08057478845624261</v>
      </c>
      <c r="AH28">
        <v>0.05310295464885779</v>
      </c>
      <c r="AI28">
        <v>0.06210215857621974</v>
      </c>
      <c r="AN28" s="2">
        <v>44883</v>
      </c>
      <c r="AO28">
        <v>0.00477567929944722</v>
      </c>
      <c r="AP28">
        <v>213.8381612893511</v>
      </c>
      <c r="AQ28">
        <v>9.880559950986676</v>
      </c>
      <c r="AR28">
        <v>0.04422117920216894</v>
      </c>
      <c r="AS28">
        <v>28.6838401182373</v>
      </c>
      <c r="AT28">
        <v>0.4173358499062415</v>
      </c>
      <c r="AU28">
        <v>10.21749986444423</v>
      </c>
      <c r="AV28">
        <v>12.54827678329538</v>
      </c>
      <c r="AW28">
        <v>0.7894459185883635</v>
      </c>
      <c r="AX28">
        <v>58.1257110334506</v>
      </c>
      <c r="AY28">
        <v>3.232292551188784</v>
      </c>
      <c r="AZ28">
        <v>5.245094611573108</v>
      </c>
    </row>
    <row r="29" spans="1:52">
      <c r="A29" s="2">
        <v>44884</v>
      </c>
      <c r="B29">
        <v>825.5321718062456</v>
      </c>
      <c r="C29">
        <v>0.004630538868102718</v>
      </c>
      <c r="F29" s="2">
        <v>45032</v>
      </c>
      <c r="G29">
        <v>0.1168327931705229</v>
      </c>
      <c r="H29">
        <v>0.09235036840511354</v>
      </c>
      <c r="I29">
        <v>0.08319742866147661</v>
      </c>
      <c r="J29">
        <v>0.09305076758829647</v>
      </c>
      <c r="K29">
        <v>0.09716916863838736</v>
      </c>
      <c r="L29">
        <v>0.09079623436700521</v>
      </c>
      <c r="M29">
        <v>0.08472615074676615</v>
      </c>
      <c r="N29">
        <v>0.08492663712921399</v>
      </c>
      <c r="O29">
        <v>0.0713430558533517</v>
      </c>
      <c r="P29">
        <v>0.07416278370623358</v>
      </c>
      <c r="Q29">
        <v>0.04879220827987209</v>
      </c>
      <c r="R29">
        <v>0.06265240345376041</v>
      </c>
      <c r="W29" s="2">
        <v>45032</v>
      </c>
      <c r="X29">
        <v>0.1168327931705229</v>
      </c>
      <c r="Y29">
        <v>0.09235036840511354</v>
      </c>
      <c r="Z29">
        <v>0.08319742866147661</v>
      </c>
      <c r="AA29">
        <v>0.09305076758829647</v>
      </c>
      <c r="AB29">
        <v>0.09716916863838736</v>
      </c>
      <c r="AC29">
        <v>0.09079623436700521</v>
      </c>
      <c r="AD29">
        <v>0.08472615074676615</v>
      </c>
      <c r="AE29">
        <v>0.08492663712921399</v>
      </c>
      <c r="AF29">
        <v>0.0713430558533517</v>
      </c>
      <c r="AG29">
        <v>0.07416278370623358</v>
      </c>
      <c r="AH29">
        <v>0.04879220827987209</v>
      </c>
      <c r="AI29">
        <v>0.06265240345376041</v>
      </c>
      <c r="AN29" s="2">
        <v>44884</v>
      </c>
      <c r="AO29">
        <v>0.004801725619655747</v>
      </c>
      <c r="AP29">
        <v>214.2453760015098</v>
      </c>
      <c r="AQ29">
        <v>10.00958679123113</v>
      </c>
      <c r="AR29">
        <v>0.04406758718613855</v>
      </c>
      <c r="AS29">
        <v>28.3932961232332</v>
      </c>
      <c r="AT29">
        <v>0.4103245744949469</v>
      </c>
      <c r="AU29">
        <v>10.09384381866585</v>
      </c>
      <c r="AV29">
        <v>12.69456518289948</v>
      </c>
      <c r="AW29">
        <v>0.7976869206111828</v>
      </c>
      <c r="AX29">
        <v>58.08421568314765</v>
      </c>
      <c r="AY29">
        <v>3.346957870141328</v>
      </c>
      <c r="AZ29">
        <v>5.241547113164254</v>
      </c>
    </row>
    <row r="30" spans="1:52">
      <c r="A30" s="2">
        <v>44885</v>
      </c>
      <c r="B30">
        <v>823.4824888051742</v>
      </c>
      <c r="C30">
        <v>-0.002482862656444706</v>
      </c>
      <c r="F30" s="2">
        <v>45039</v>
      </c>
      <c r="G30">
        <v>0.1183655976639555</v>
      </c>
      <c r="H30">
        <v>0.09269088628756549</v>
      </c>
      <c r="I30">
        <v>0.08580763900096053</v>
      </c>
      <c r="J30">
        <v>0.09465858618635389</v>
      </c>
      <c r="K30">
        <v>0.1015021515318514</v>
      </c>
      <c r="L30">
        <v>0.09581370452560797</v>
      </c>
      <c r="M30">
        <v>0.08333583391218713</v>
      </c>
      <c r="N30">
        <v>0.0794023853421932</v>
      </c>
      <c r="O30">
        <v>0.06216374484470692</v>
      </c>
      <c r="P30">
        <v>0.07771199688166162</v>
      </c>
      <c r="Q30">
        <v>0.05210477377767607</v>
      </c>
      <c r="R30">
        <v>0.05644270004528024</v>
      </c>
      <c r="W30" s="2">
        <v>45039</v>
      </c>
      <c r="X30">
        <v>0.1183655976639555</v>
      </c>
      <c r="Y30">
        <v>0.09269088628756549</v>
      </c>
      <c r="Z30">
        <v>0.08580763900096053</v>
      </c>
      <c r="AA30">
        <v>0.09465858618635389</v>
      </c>
      <c r="AB30">
        <v>0.1015021515318514</v>
      </c>
      <c r="AC30">
        <v>0.09581370452560797</v>
      </c>
      <c r="AD30">
        <v>0.08333583391218713</v>
      </c>
      <c r="AE30">
        <v>0.0794023853421932</v>
      </c>
      <c r="AF30">
        <v>0.06216374484470692</v>
      </c>
      <c r="AG30">
        <v>0.07771199688166162</v>
      </c>
      <c r="AH30">
        <v>0.05210477377767607</v>
      </c>
      <c r="AI30">
        <v>0.05644270004528024</v>
      </c>
      <c r="AN30" s="2">
        <v>44885</v>
      </c>
      <c r="AO30">
        <v>0.004779911544889649</v>
      </c>
      <c r="AP30">
        <v>211.8062411250265</v>
      </c>
      <c r="AQ30">
        <v>10.02465412683858</v>
      </c>
      <c r="AR30">
        <v>0.04362892373220656</v>
      </c>
      <c r="AS30">
        <v>28.38405775015355</v>
      </c>
      <c r="AT30">
        <v>0.410939150957808</v>
      </c>
      <c r="AU30">
        <v>10.18500130013847</v>
      </c>
      <c r="AV30">
        <v>12.7291689803541</v>
      </c>
      <c r="AW30">
        <v>0.7908272469193789</v>
      </c>
      <c r="AX30">
        <v>58.09337504106115</v>
      </c>
      <c r="AY30">
        <v>3.432464987717532</v>
      </c>
      <c r="AZ30">
        <v>5.258129400593653</v>
      </c>
    </row>
    <row r="31" spans="1:52">
      <c r="A31" s="2">
        <v>44886</v>
      </c>
      <c r="B31">
        <v>786.9908636670464</v>
      </c>
      <c r="C31">
        <v>-0.04431378400174002</v>
      </c>
      <c r="F31" s="2">
        <v>45046</v>
      </c>
      <c r="G31">
        <v>0.1219292369325648</v>
      </c>
      <c r="H31">
        <v>0.09548153567164036</v>
      </c>
      <c r="I31">
        <v>0.08839105409728455</v>
      </c>
      <c r="J31">
        <v>0.09750847721467804</v>
      </c>
      <c r="K31">
        <v>0.0611233330373403</v>
      </c>
      <c r="L31">
        <v>0.09869837276246989</v>
      </c>
      <c r="M31">
        <v>0.08584483024281785</v>
      </c>
      <c r="N31">
        <v>0.08179295713003673</v>
      </c>
      <c r="O31">
        <v>0.06403531197725619</v>
      </c>
      <c r="P31">
        <v>0.08005167605529934</v>
      </c>
      <c r="Q31">
        <v>0.06700119149718164</v>
      </c>
      <c r="R31">
        <v>0.05814202338143022</v>
      </c>
      <c r="W31" s="2">
        <v>45046</v>
      </c>
      <c r="X31">
        <v>0.1219292369325648</v>
      </c>
      <c r="Y31">
        <v>0.09548153567164036</v>
      </c>
      <c r="Z31">
        <v>0.08839105409728455</v>
      </c>
      <c r="AA31">
        <v>0.09750847721467804</v>
      </c>
      <c r="AB31">
        <v>0.0611233330373403</v>
      </c>
      <c r="AC31">
        <v>0.09869837276246989</v>
      </c>
      <c r="AD31">
        <v>0.08584483024281785</v>
      </c>
      <c r="AE31">
        <v>0.08179295713003673</v>
      </c>
      <c r="AF31">
        <v>0.06403531197725619</v>
      </c>
      <c r="AG31">
        <v>0.08005167605529934</v>
      </c>
      <c r="AH31">
        <v>0.06700119149718164</v>
      </c>
      <c r="AI31">
        <v>0.05814202338143022</v>
      </c>
      <c r="AN31" s="2">
        <v>44886</v>
      </c>
      <c r="AO31">
        <v>0.004694384891688291</v>
      </c>
      <c r="AP31">
        <v>213.1859061018904</v>
      </c>
      <c r="AQ31">
        <v>10.23383325084792</v>
      </c>
      <c r="AR31">
        <v>0.04458455050122669</v>
      </c>
      <c r="AS31">
        <v>27.27410367770445</v>
      </c>
      <c r="AT31">
        <v>0.4054877130003564</v>
      </c>
      <c r="AU31">
        <v>10.35606132712661</v>
      </c>
      <c r="AV31">
        <v>12.8926682360768</v>
      </c>
      <c r="AW31">
        <v>0.790037476912836</v>
      </c>
      <c r="AX31">
        <v>60.3405532895995</v>
      </c>
      <c r="AY31">
        <v>3.449588798227138</v>
      </c>
      <c r="AZ31">
        <v>5.316357909225786</v>
      </c>
    </row>
    <row r="32" spans="1:52">
      <c r="A32" s="2">
        <v>44887</v>
      </c>
      <c r="B32">
        <v>766.6128602725878</v>
      </c>
      <c r="C32">
        <v>-0.02589357047870366</v>
      </c>
      <c r="F32" s="2">
        <v>45053</v>
      </c>
      <c r="G32">
        <v>0.1225540163202504</v>
      </c>
      <c r="H32">
        <v>0.09597079400617091</v>
      </c>
      <c r="I32">
        <v>0.08884397999139416</v>
      </c>
      <c r="J32">
        <v>0.09800812183003829</v>
      </c>
      <c r="K32">
        <v>0.05631242136550198</v>
      </c>
      <c r="L32">
        <v>0.09920411453902347</v>
      </c>
      <c r="M32">
        <v>0.08628470899400485</v>
      </c>
      <c r="N32">
        <v>0.0822120736188979</v>
      </c>
      <c r="O32">
        <v>0.06436343625666534</v>
      </c>
      <c r="P32">
        <v>0.08046187002031772</v>
      </c>
      <c r="Q32">
        <v>0.06734451328325143</v>
      </c>
      <c r="R32">
        <v>0.05843994977448345</v>
      </c>
      <c r="W32" s="2">
        <v>45053</v>
      </c>
      <c r="X32">
        <v>0.1225540163202504</v>
      </c>
      <c r="Y32">
        <v>0.09597079400617091</v>
      </c>
      <c r="Z32">
        <v>0.08884397999139416</v>
      </c>
      <c r="AA32">
        <v>0.09800812183003829</v>
      </c>
      <c r="AB32">
        <v>0.05631242136550198</v>
      </c>
      <c r="AC32">
        <v>0.09920411453902347</v>
      </c>
      <c r="AD32">
        <v>0.08628470899400485</v>
      </c>
      <c r="AE32">
        <v>0.0822120736188979</v>
      </c>
      <c r="AF32">
        <v>0.06436343625666534</v>
      </c>
      <c r="AG32">
        <v>0.08046187002031772</v>
      </c>
      <c r="AH32">
        <v>0.06734451328325143</v>
      </c>
      <c r="AI32">
        <v>0.05843994977448345</v>
      </c>
      <c r="AN32" s="2">
        <v>44887</v>
      </c>
      <c r="AO32">
        <v>0.004708707384178484</v>
      </c>
      <c r="AP32">
        <v>212.6287404876743</v>
      </c>
      <c r="AQ32">
        <v>9.802329849876314</v>
      </c>
      <c r="AR32">
        <v>0.04468484014553031</v>
      </c>
      <c r="AS32">
        <v>27.8676341361333</v>
      </c>
      <c r="AT32">
        <v>0.4101529593282278</v>
      </c>
      <c r="AU32">
        <v>10.5658218132165</v>
      </c>
      <c r="AV32">
        <v>12.7852363037944</v>
      </c>
      <c r="AW32">
        <v>0.7723160332532816</v>
      </c>
      <c r="AX32">
        <v>59.4538734350593</v>
      </c>
      <c r="AY32">
        <v>3.463855307224716</v>
      </c>
      <c r="AZ32">
        <v>5.331274366801917</v>
      </c>
    </row>
    <row r="33" spans="1:52">
      <c r="A33" s="2">
        <v>44888</v>
      </c>
      <c r="B33">
        <v>795.7725242180652</v>
      </c>
      <c r="C33">
        <v>0.03803701380004121</v>
      </c>
      <c r="F33" s="2">
        <v>45060</v>
      </c>
      <c r="G33">
        <v>0.1225557946338103</v>
      </c>
      <c r="H33">
        <v>0.09597218658529204</v>
      </c>
      <c r="I33">
        <v>0.08884526915725817</v>
      </c>
      <c r="J33">
        <v>0.09800954397169685</v>
      </c>
      <c r="K33">
        <v>0.05629872803689637</v>
      </c>
      <c r="L33">
        <v>0.09920555403507088</v>
      </c>
      <c r="M33">
        <v>0.08628596102370266</v>
      </c>
      <c r="N33">
        <v>0.0822132665528359</v>
      </c>
      <c r="O33">
        <v>0.06436437019889665</v>
      </c>
      <c r="P33">
        <v>0.08046303755801913</v>
      </c>
      <c r="Q33">
        <v>0.06734549048224298</v>
      </c>
      <c r="R33">
        <v>0.05844079776427804</v>
      </c>
      <c r="W33" s="2">
        <v>45060</v>
      </c>
      <c r="X33">
        <v>0.1225557946338103</v>
      </c>
      <c r="Y33">
        <v>0.09597218658529204</v>
      </c>
      <c r="Z33">
        <v>0.08884526915725817</v>
      </c>
      <c r="AA33">
        <v>0.09800954397169685</v>
      </c>
      <c r="AB33">
        <v>0.05629872803689637</v>
      </c>
      <c r="AC33">
        <v>0.09920555403507088</v>
      </c>
      <c r="AD33">
        <v>0.08628596102370266</v>
      </c>
      <c r="AE33">
        <v>0.0822132665528359</v>
      </c>
      <c r="AF33">
        <v>0.06436437019889665</v>
      </c>
      <c r="AG33">
        <v>0.08046303755801913</v>
      </c>
      <c r="AH33">
        <v>0.06734549048224298</v>
      </c>
      <c r="AI33">
        <v>0.05844079776427804</v>
      </c>
      <c r="AN33" s="2">
        <v>44888</v>
      </c>
      <c r="AO33">
        <v>0.004768473330431853</v>
      </c>
      <c r="AP33">
        <v>215.528526983854</v>
      </c>
      <c r="AQ33">
        <v>9.326279348646082</v>
      </c>
      <c r="AR33">
        <v>0.04527550080967242</v>
      </c>
      <c r="AS33">
        <v>28.08178140285792</v>
      </c>
      <c r="AT33">
        <v>0.4062035477846748</v>
      </c>
      <c r="AU33">
        <v>10.71302638169927</v>
      </c>
      <c r="AV33">
        <v>13.06612002339474</v>
      </c>
      <c r="AW33">
        <v>0.7816182262099947</v>
      </c>
      <c r="AX33">
        <v>57.88248891548673</v>
      </c>
      <c r="AY33">
        <v>3.435637125733515</v>
      </c>
      <c r="AZ33">
        <v>5.315285522647732</v>
      </c>
    </row>
    <row r="34" spans="1:52">
      <c r="A34" s="2">
        <v>44889</v>
      </c>
      <c r="B34">
        <v>838.9774691059984</v>
      </c>
      <c r="C34">
        <v>0.05429308448464809</v>
      </c>
      <c r="F34" s="2">
        <v>45067</v>
      </c>
      <c r="G34">
        <v>0.1218487442581561</v>
      </c>
      <c r="H34">
        <v>0.09541850268335791</v>
      </c>
      <c r="I34">
        <v>0.09146027585190815</v>
      </c>
      <c r="J34">
        <v>0.09744410612283835</v>
      </c>
      <c r="K34">
        <v>0.05597392873282202</v>
      </c>
      <c r="L34">
        <v>0.09863321615046032</v>
      </c>
      <c r="M34">
        <v>0.08578815901166574</v>
      </c>
      <c r="N34">
        <v>0.08173896077909726</v>
      </c>
      <c r="O34">
        <v>0.06399303849431383</v>
      </c>
      <c r="P34">
        <v>0.07999882922660842</v>
      </c>
      <c r="Q34">
        <v>0.06959859828319917</v>
      </c>
      <c r="R34">
        <v>0.05810364040557274</v>
      </c>
      <c r="W34" s="2">
        <v>45067</v>
      </c>
      <c r="X34">
        <v>0.1218487442581561</v>
      </c>
      <c r="Y34">
        <v>0.09541850268335791</v>
      </c>
      <c r="Z34">
        <v>0.09146027585190815</v>
      </c>
      <c r="AA34">
        <v>0.09744410612283835</v>
      </c>
      <c r="AB34">
        <v>0.05597392873282202</v>
      </c>
      <c r="AC34">
        <v>0.09863321615046032</v>
      </c>
      <c r="AD34">
        <v>0.08578815901166574</v>
      </c>
      <c r="AE34">
        <v>0.08173896077909726</v>
      </c>
      <c r="AF34">
        <v>0.06399303849431383</v>
      </c>
      <c r="AG34">
        <v>0.07999882922660842</v>
      </c>
      <c r="AH34">
        <v>0.06959859828319917</v>
      </c>
      <c r="AI34">
        <v>0.05810364040557274</v>
      </c>
      <c r="AN34" s="2">
        <v>44889</v>
      </c>
      <c r="AO34">
        <v>0.004905681845214876</v>
      </c>
      <c r="AP34">
        <v>222.6954761263401</v>
      </c>
      <c r="AQ34">
        <v>9.362096822003476</v>
      </c>
      <c r="AR34">
        <v>0.04578127349748586</v>
      </c>
      <c r="AS34">
        <v>27.99546118846143</v>
      </c>
      <c r="AT34">
        <v>0.3830111722091081</v>
      </c>
      <c r="AU34">
        <v>10.88862393545085</v>
      </c>
      <c r="AV34">
        <v>13.36446457594651</v>
      </c>
      <c r="AW34">
        <v>0.8094104764637633</v>
      </c>
      <c r="AX34">
        <v>60.28227898026432</v>
      </c>
      <c r="AY34">
        <v>3.140267442735252</v>
      </c>
      <c r="AZ34">
        <v>5.31335215024557</v>
      </c>
    </row>
    <row r="35" spans="1:52">
      <c r="A35" s="2">
        <v>44890</v>
      </c>
      <c r="B35">
        <v>841.8384164664621</v>
      </c>
      <c r="C35">
        <v>0.003410040752956478</v>
      </c>
      <c r="F35" s="2">
        <v>45074</v>
      </c>
      <c r="G35">
        <v>0.121826241906204</v>
      </c>
      <c r="H35">
        <v>0.09540088132219249</v>
      </c>
      <c r="I35">
        <v>0.09144338547417477</v>
      </c>
      <c r="J35">
        <v>0.09742611068443653</v>
      </c>
      <c r="K35">
        <v>0.05596359177734366</v>
      </c>
      <c r="L35">
        <v>0.09861500111379744</v>
      </c>
      <c r="M35">
        <v>0.085772316129089</v>
      </c>
      <c r="N35">
        <v>0.08172386568004761</v>
      </c>
      <c r="O35">
        <v>0.0641658950814349</v>
      </c>
      <c r="P35">
        <v>0.07998405548542648</v>
      </c>
      <c r="Q35">
        <v>0.06958574519912777</v>
      </c>
      <c r="R35">
        <v>0.05809291014672546</v>
      </c>
      <c r="W35" s="2">
        <v>45074</v>
      </c>
      <c r="X35">
        <v>0.121826241906204</v>
      </c>
      <c r="Y35">
        <v>0.09540088132219249</v>
      </c>
      <c r="Z35">
        <v>0.09144338547417477</v>
      </c>
      <c r="AA35">
        <v>0.09742611068443653</v>
      </c>
      <c r="AB35">
        <v>0.05596359177734366</v>
      </c>
      <c r="AC35">
        <v>0.09861500111379744</v>
      </c>
      <c r="AD35">
        <v>0.085772316129089</v>
      </c>
      <c r="AE35">
        <v>0.08172386568004761</v>
      </c>
      <c r="AF35">
        <v>0.0641658950814349</v>
      </c>
      <c r="AG35">
        <v>0.07998405548542648</v>
      </c>
      <c r="AH35">
        <v>0.06958574519912777</v>
      </c>
      <c r="AI35">
        <v>0.05809291014672546</v>
      </c>
      <c r="AN35" s="2">
        <v>44890</v>
      </c>
      <c r="AO35">
        <v>0.004919601676350133</v>
      </c>
      <c r="AP35">
        <v>225.0348552889439</v>
      </c>
      <c r="AQ35">
        <v>9.229107037716552</v>
      </c>
      <c r="AR35">
        <v>0.04519181862754565</v>
      </c>
      <c r="AS35">
        <v>27.63744782448579</v>
      </c>
      <c r="AT35">
        <v>0.381103370684287</v>
      </c>
      <c r="AU35">
        <v>11.03042491601927</v>
      </c>
      <c r="AV35">
        <v>13.53442140564544</v>
      </c>
      <c r="AW35">
        <v>0.815119593197621</v>
      </c>
      <c r="AX35">
        <v>61.31564588909755</v>
      </c>
      <c r="AY35">
        <v>3.097543973071171</v>
      </c>
      <c r="AZ35">
        <v>5.355863292208731</v>
      </c>
    </row>
    <row r="36" spans="1:52">
      <c r="A36" s="2">
        <v>44891</v>
      </c>
      <c r="B36">
        <v>836.4761532726679</v>
      </c>
      <c r="C36">
        <v>-0.006369705977902318</v>
      </c>
      <c r="F36" s="2">
        <v>45081</v>
      </c>
      <c r="G36">
        <v>0.1211675466117971</v>
      </c>
      <c r="H36">
        <v>0.09593591894093889</v>
      </c>
      <c r="I36">
        <v>0.09188564009082568</v>
      </c>
      <c r="J36">
        <v>0.0968993430549334</v>
      </c>
      <c r="K36">
        <v>0.05566100545451982</v>
      </c>
      <c r="L36">
        <v>0.09808180534107055</v>
      </c>
      <c r="M36">
        <v>0.08530855873051381</v>
      </c>
      <c r="N36">
        <v>0.08128199761515535</v>
      </c>
      <c r="O36">
        <v>0.06510871894850262</v>
      </c>
      <c r="P36">
        <v>0.08168114823762762</v>
      </c>
      <c r="Q36">
        <v>0.06920950603913009</v>
      </c>
      <c r="R36">
        <v>0.05777881093498491</v>
      </c>
      <c r="W36" s="2">
        <v>45081</v>
      </c>
      <c r="X36">
        <v>0.1211675466117971</v>
      </c>
      <c r="Y36">
        <v>0.09593591894093889</v>
      </c>
      <c r="Z36">
        <v>0.09188564009082568</v>
      </c>
      <c r="AA36">
        <v>0.0968993430549334</v>
      </c>
      <c r="AB36">
        <v>0.05566100545451982</v>
      </c>
      <c r="AC36">
        <v>0.09808180534107055</v>
      </c>
      <c r="AD36">
        <v>0.08530855873051381</v>
      </c>
      <c r="AE36">
        <v>0.08128199761515535</v>
      </c>
      <c r="AF36">
        <v>0.06510871894850262</v>
      </c>
      <c r="AG36">
        <v>0.08168114823762762</v>
      </c>
      <c r="AH36">
        <v>0.06920950603913009</v>
      </c>
      <c r="AI36">
        <v>0.05777881093498491</v>
      </c>
      <c r="AN36" s="2">
        <v>44891</v>
      </c>
      <c r="AO36">
        <v>0.004906352649095279</v>
      </c>
      <c r="AP36">
        <v>224.3084358572821</v>
      </c>
      <c r="AQ36">
        <v>9.152068849060239</v>
      </c>
      <c r="AR36">
        <v>0.04503969946402002</v>
      </c>
      <c r="AS36">
        <v>27.88580776251246</v>
      </c>
      <c r="AT36">
        <v>0.3783063482736995</v>
      </c>
      <c r="AU36">
        <v>11.02328841354116</v>
      </c>
      <c r="AV36">
        <v>13.73468094924248</v>
      </c>
      <c r="AW36">
        <v>0.7973011397921389</v>
      </c>
      <c r="AX36">
        <v>61.24182227081927</v>
      </c>
      <c r="AY36">
        <v>3.184640755901322</v>
      </c>
      <c r="AZ36">
        <v>5.360127638083605</v>
      </c>
    </row>
    <row r="37" spans="1:52">
      <c r="A37" s="2">
        <v>44892</v>
      </c>
      <c r="B37">
        <v>847.1404578056427</v>
      </c>
      <c r="C37">
        <v>0.01274908375002815</v>
      </c>
      <c r="F37" s="2">
        <v>45088</v>
      </c>
      <c r="G37">
        <v>0.1318324705082017</v>
      </c>
      <c r="H37">
        <v>0.0776176171615265</v>
      </c>
      <c r="I37">
        <v>0.07397387914171294</v>
      </c>
      <c r="J37">
        <v>0.1113497797754765</v>
      </c>
      <c r="K37">
        <v>0.06237387151376383</v>
      </c>
      <c r="L37">
        <v>0.08216944432869526</v>
      </c>
      <c r="M37">
        <v>0.08596504930269226</v>
      </c>
      <c r="N37">
        <v>0.07913321815574718</v>
      </c>
      <c r="O37">
        <v>0.07130671972514847</v>
      </c>
      <c r="P37">
        <v>0.08520102684928861</v>
      </c>
      <c r="Q37">
        <v>0.07579787974866489</v>
      </c>
      <c r="R37">
        <v>0.06327904378908174</v>
      </c>
      <c r="W37" s="2">
        <v>45088</v>
      </c>
      <c r="X37">
        <v>0.1318324705082017</v>
      </c>
      <c r="Y37">
        <v>0.0776176171615265</v>
      </c>
      <c r="Z37">
        <v>0.07397387914171294</v>
      </c>
      <c r="AA37">
        <v>0.1113497797754765</v>
      </c>
      <c r="AB37">
        <v>0.06237387151376383</v>
      </c>
      <c r="AC37">
        <v>0.08216944432869526</v>
      </c>
      <c r="AD37">
        <v>0.08596504930269226</v>
      </c>
      <c r="AE37">
        <v>0.07913321815574718</v>
      </c>
      <c r="AF37">
        <v>0.07130671972514847</v>
      </c>
      <c r="AG37">
        <v>0.08520102684928861</v>
      </c>
      <c r="AH37">
        <v>0.07579787974866489</v>
      </c>
      <c r="AI37">
        <v>0.06327904378908174</v>
      </c>
      <c r="AN37" s="2">
        <v>44892</v>
      </c>
      <c r="AO37">
        <v>0.004991182227368433</v>
      </c>
      <c r="AP37">
        <v>228.2709613995565</v>
      </c>
      <c r="AQ37">
        <v>8.880422622113269</v>
      </c>
      <c r="AR37">
        <v>0.04539593845891435</v>
      </c>
      <c r="AS37">
        <v>27.78344616391722</v>
      </c>
      <c r="AT37">
        <v>0.369791641369761</v>
      </c>
      <c r="AU37">
        <v>11.16718086748413</v>
      </c>
      <c r="AV37">
        <v>13.83524170379259</v>
      </c>
      <c r="AW37">
        <v>0.7740218320515363</v>
      </c>
      <c r="AX37">
        <v>61.87646795800576</v>
      </c>
      <c r="AY37">
        <v>3.205504722666099</v>
      </c>
      <c r="AZ37">
        <v>5.469508167213049</v>
      </c>
    </row>
    <row r="38" spans="1:52">
      <c r="A38" s="2">
        <v>44893</v>
      </c>
      <c r="B38">
        <v>843.7332848202766</v>
      </c>
      <c r="C38">
        <v>-0.004021969384146451</v>
      </c>
      <c r="F38" s="2">
        <v>45095</v>
      </c>
      <c r="G38">
        <v>0.1319201690922822</v>
      </c>
      <c r="H38">
        <v>0.07766925053453792</v>
      </c>
      <c r="I38">
        <v>0.07402308860000997</v>
      </c>
      <c r="J38">
        <v>0.1107586252157836</v>
      </c>
      <c r="K38">
        <v>0.06241536432804765</v>
      </c>
      <c r="L38">
        <v>0.08222410570228955</v>
      </c>
      <c r="M38">
        <v>0.08602223561707439</v>
      </c>
      <c r="N38">
        <v>0.079185859748211</v>
      </c>
      <c r="O38">
        <v>0.07135415491566879</v>
      </c>
      <c r="P38">
        <v>0.08525770491492814</v>
      </c>
      <c r="Q38">
        <v>0.07584830258231609</v>
      </c>
      <c r="R38">
        <v>0.06332113874885058</v>
      </c>
      <c r="W38" s="2">
        <v>45095</v>
      </c>
      <c r="X38">
        <v>0.1319201690922822</v>
      </c>
      <c r="Y38">
        <v>0.07766925053453792</v>
      </c>
      <c r="Z38">
        <v>0.07402308860000997</v>
      </c>
      <c r="AA38">
        <v>0.1107586252157836</v>
      </c>
      <c r="AB38">
        <v>0.06241536432804765</v>
      </c>
      <c r="AC38">
        <v>0.08222410570228955</v>
      </c>
      <c r="AD38">
        <v>0.08602223561707439</v>
      </c>
      <c r="AE38">
        <v>0.079185859748211</v>
      </c>
      <c r="AF38">
        <v>0.07135415491566879</v>
      </c>
      <c r="AG38">
        <v>0.08525770491492814</v>
      </c>
      <c r="AH38">
        <v>0.07584830258231609</v>
      </c>
      <c r="AI38">
        <v>0.06332113874885058</v>
      </c>
      <c r="AN38" s="2">
        <v>44893</v>
      </c>
      <c r="AO38">
        <v>0.004974909818690487</v>
      </c>
      <c r="AP38">
        <v>227.7949292478794</v>
      </c>
      <c r="AQ38">
        <v>9.127383114303006</v>
      </c>
      <c r="AR38">
        <v>0.04551378257870214</v>
      </c>
      <c r="AS38">
        <v>27.85608633438896</v>
      </c>
      <c r="AT38">
        <v>0.3722647889594073</v>
      </c>
      <c r="AU38">
        <v>11.10107980857668</v>
      </c>
      <c r="AV38">
        <v>13.77366230054856</v>
      </c>
      <c r="AW38">
        <v>0.7707574990751282</v>
      </c>
      <c r="AX38">
        <v>61.63862760725768</v>
      </c>
      <c r="AY38">
        <v>3.201546040788438</v>
      </c>
      <c r="AZ38">
        <v>5.378426859476797</v>
      </c>
    </row>
    <row r="39" spans="1:52">
      <c r="A39" s="2">
        <v>44894</v>
      </c>
      <c r="B39">
        <v>822.9509082725418</v>
      </c>
      <c r="C39">
        <v>-0.02463145276076384</v>
      </c>
      <c r="F39" s="2">
        <v>45102</v>
      </c>
      <c r="G39">
        <v>0.1317556175400877</v>
      </c>
      <c r="H39">
        <v>0.07757236924776287</v>
      </c>
      <c r="I39">
        <v>0.07393075537900839</v>
      </c>
      <c r="J39">
        <v>0.1106204696644104</v>
      </c>
      <c r="K39">
        <v>0.06233751008368429</v>
      </c>
      <c r="L39">
        <v>0.0821215428848355</v>
      </c>
      <c r="M39">
        <v>0.08591493517551621</v>
      </c>
      <c r="N39">
        <v>0.08033444375248938</v>
      </c>
      <c r="O39">
        <v>0.07126515080789898</v>
      </c>
      <c r="P39">
        <v>0.08515135811612683</v>
      </c>
      <c r="Q39">
        <v>0.07575369266779644</v>
      </c>
      <c r="R39">
        <v>0.06324215468038294</v>
      </c>
      <c r="W39" s="2">
        <v>45102</v>
      </c>
      <c r="X39">
        <v>0.1317556175400877</v>
      </c>
      <c r="Y39">
        <v>0.07757236924776287</v>
      </c>
      <c r="Z39">
        <v>0.07393075537900839</v>
      </c>
      <c r="AA39">
        <v>0.1106204696644104</v>
      </c>
      <c r="AB39">
        <v>0.06233751008368429</v>
      </c>
      <c r="AC39">
        <v>0.0821215428848355</v>
      </c>
      <c r="AD39">
        <v>0.08591493517551621</v>
      </c>
      <c r="AE39">
        <v>0.08033444375248938</v>
      </c>
      <c r="AF39">
        <v>0.07126515080789898</v>
      </c>
      <c r="AG39">
        <v>0.08515135811612683</v>
      </c>
      <c r="AH39">
        <v>0.07575369266779644</v>
      </c>
      <c r="AI39">
        <v>0.06324215468038294</v>
      </c>
      <c r="AN39" s="2">
        <v>44894</v>
      </c>
      <c r="AO39">
        <v>0.004919260166836494</v>
      </c>
      <c r="AP39">
        <v>226.8723774537876</v>
      </c>
      <c r="AQ39">
        <v>8.542293647028158</v>
      </c>
      <c r="AR39">
        <v>0.04545417395403052</v>
      </c>
      <c r="AS39">
        <v>27.97302540792994</v>
      </c>
      <c r="AT39">
        <v>0.3812017789589903</v>
      </c>
      <c r="AU39">
        <v>11.08590092512379</v>
      </c>
      <c r="AV39">
        <v>13.86701421396398</v>
      </c>
      <c r="AW39">
        <v>0.7691234166106324</v>
      </c>
      <c r="AX39">
        <v>61.83103975009067</v>
      </c>
      <c r="AY39">
        <v>3.305321436592824</v>
      </c>
      <c r="AZ39">
        <v>5.436256146827242</v>
      </c>
    </row>
    <row r="40" spans="1:52">
      <c r="A40" s="2">
        <v>44895</v>
      </c>
      <c r="B40">
        <v>836.5640137354483</v>
      </c>
      <c r="C40">
        <v>0.01654181959830603</v>
      </c>
      <c r="F40" s="2">
        <v>45109</v>
      </c>
      <c r="G40">
        <v>0.1325472391824226</v>
      </c>
      <c r="H40">
        <v>0.07803844399653052</v>
      </c>
      <c r="I40">
        <v>0.07437495037490208</v>
      </c>
      <c r="J40">
        <v>0.1112851059016089</v>
      </c>
      <c r="K40">
        <v>0.06271204987965542</v>
      </c>
      <c r="L40">
        <v>0.0826149502390213</v>
      </c>
      <c r="M40">
        <v>0.08257683003850591</v>
      </c>
      <c r="N40">
        <v>0.08081711375538361</v>
      </c>
      <c r="O40">
        <v>0.06953937709873145</v>
      </c>
      <c r="P40">
        <v>0.08566296937959667</v>
      </c>
      <c r="Q40">
        <v>0.0762088403398444</v>
      </c>
      <c r="R40">
        <v>0.06362212981379727</v>
      </c>
      <c r="W40" s="2">
        <v>45109</v>
      </c>
      <c r="X40">
        <v>0.1325472391824226</v>
      </c>
      <c r="Y40">
        <v>0.07803844399653052</v>
      </c>
      <c r="Z40">
        <v>0.07437495037490208</v>
      </c>
      <c r="AA40">
        <v>0.1112851059016089</v>
      </c>
      <c r="AB40">
        <v>0.06271204987965542</v>
      </c>
      <c r="AC40">
        <v>0.0826149502390213</v>
      </c>
      <c r="AD40">
        <v>0.08257683003850591</v>
      </c>
      <c r="AE40">
        <v>0.08081711375538361</v>
      </c>
      <c r="AF40">
        <v>0.06953937709873145</v>
      </c>
      <c r="AG40">
        <v>0.08566296937959667</v>
      </c>
      <c r="AH40">
        <v>0.0762088403398444</v>
      </c>
      <c r="AI40">
        <v>0.06362212981379727</v>
      </c>
      <c r="AN40" s="2">
        <v>44895</v>
      </c>
      <c r="AO40">
        <v>0.004930547901473782</v>
      </c>
      <c r="AP40">
        <v>228.2831982142338</v>
      </c>
      <c r="AQ40">
        <v>8.546073313696892</v>
      </c>
      <c r="AR40">
        <v>0.04437754450361634</v>
      </c>
      <c r="AS40">
        <v>28.27055838391105</v>
      </c>
      <c r="AT40">
        <v>0.3838778580091529</v>
      </c>
      <c r="AU40">
        <v>10.91771894699247</v>
      </c>
      <c r="AV40">
        <v>13.62940749090885</v>
      </c>
      <c r="AW40">
        <v>0.763822944737092</v>
      </c>
      <c r="AX40">
        <v>61.59479103257954</v>
      </c>
      <c r="AY40">
        <v>3.351017196321049</v>
      </c>
      <c r="AZ40">
        <v>5.513917925885778</v>
      </c>
    </row>
    <row r="41" spans="1:52">
      <c r="A41" s="2">
        <v>44896</v>
      </c>
      <c r="B41">
        <v>874.9427746615793</v>
      </c>
      <c r="C41">
        <v>0.04587665772851146</v>
      </c>
      <c r="F41" s="2">
        <v>45116</v>
      </c>
      <c r="G41">
        <v>0.1341922753935756</v>
      </c>
      <c r="H41">
        <v>0.07511128209614647</v>
      </c>
      <c r="I41">
        <v>0.07238184901869144</v>
      </c>
      <c r="J41">
        <v>0.1325510705749458</v>
      </c>
      <c r="K41">
        <v>0.06035976921256687</v>
      </c>
      <c r="L41">
        <v>0.07951612711599057</v>
      </c>
      <c r="M41">
        <v>0.07947943677482232</v>
      </c>
      <c r="N41">
        <v>0.07778572609349892</v>
      </c>
      <c r="O41">
        <v>0.06693100864857508</v>
      </c>
      <c r="P41">
        <v>0.08656812505487164</v>
      </c>
      <c r="Q41">
        <v>0.07388761726665789</v>
      </c>
      <c r="R41">
        <v>0.06123571274965751</v>
      </c>
      <c r="W41" s="2">
        <v>45116</v>
      </c>
      <c r="X41">
        <v>0.1341922753935756</v>
      </c>
      <c r="Y41">
        <v>0.07511128209614647</v>
      </c>
      <c r="Z41">
        <v>0.07238184901869144</v>
      </c>
      <c r="AA41">
        <v>0.1325510705749458</v>
      </c>
      <c r="AB41">
        <v>0.06035976921256687</v>
      </c>
      <c r="AC41">
        <v>0.07951612711599057</v>
      </c>
      <c r="AD41">
        <v>0.07947943677482232</v>
      </c>
      <c r="AE41">
        <v>0.07778572609349892</v>
      </c>
      <c r="AF41">
        <v>0.06693100864857508</v>
      </c>
      <c r="AG41">
        <v>0.08656812505487164</v>
      </c>
      <c r="AH41">
        <v>0.07388761726665789</v>
      </c>
      <c r="AI41">
        <v>0.06123571274965751</v>
      </c>
      <c r="AN41" s="2">
        <v>44896</v>
      </c>
      <c r="AO41">
        <v>0.004936429373620511</v>
      </c>
      <c r="AP41">
        <v>231.3239789297674</v>
      </c>
      <c r="AQ41">
        <v>8.518510729951112</v>
      </c>
      <c r="AR41">
        <v>0.04351863670155087</v>
      </c>
      <c r="AS41">
        <v>28.97803343148664</v>
      </c>
      <c r="AT41">
        <v>0.3948191679563201</v>
      </c>
      <c r="AU41">
        <v>10.62483535304917</v>
      </c>
      <c r="AV41">
        <v>13.8260544242975</v>
      </c>
      <c r="AW41">
        <v>0.7529242527178945</v>
      </c>
      <c r="AX41">
        <v>58.09713964234352</v>
      </c>
      <c r="AY41">
        <v>3.315878160881323</v>
      </c>
      <c r="AZ41">
        <v>5.470542166209224</v>
      </c>
    </row>
    <row r="42" spans="1:52">
      <c r="A42" s="2">
        <v>44897</v>
      </c>
      <c r="B42">
        <v>859.1284478528659</v>
      </c>
      <c r="C42">
        <v>-0.01807469844508436</v>
      </c>
      <c r="F42" s="2">
        <v>45123</v>
      </c>
      <c r="G42">
        <v>0.1340358049540001</v>
      </c>
      <c r="H42">
        <v>0.07415772861010912</v>
      </c>
      <c r="I42">
        <v>0.07229745057101604</v>
      </c>
      <c r="J42">
        <v>0.1323965138076636</v>
      </c>
      <c r="K42">
        <v>0.06028938871120292</v>
      </c>
      <c r="L42">
        <v>0.07942340998062124</v>
      </c>
      <c r="M42">
        <v>0.07938676242100501</v>
      </c>
      <c r="N42">
        <v>0.07769502663468986</v>
      </c>
      <c r="O42">
        <v>0.06685296597202189</v>
      </c>
      <c r="P42">
        <v>0.08646718517185051</v>
      </c>
      <c r="Q42">
        <v>0.07380146306799784</v>
      </c>
      <c r="R42">
        <v>0.06319630009782198</v>
      </c>
      <c r="W42" s="2">
        <v>45123</v>
      </c>
      <c r="X42">
        <v>0.1340358049540001</v>
      </c>
      <c r="Y42">
        <v>0.07415772861010912</v>
      </c>
      <c r="Z42">
        <v>0.07229745057101604</v>
      </c>
      <c r="AA42">
        <v>0.1323965138076636</v>
      </c>
      <c r="AB42">
        <v>0.06028938871120292</v>
      </c>
      <c r="AC42">
        <v>0.07942340998062124</v>
      </c>
      <c r="AD42">
        <v>0.07938676242100501</v>
      </c>
      <c r="AE42">
        <v>0.07769502663468986</v>
      </c>
      <c r="AF42">
        <v>0.06685296597202189</v>
      </c>
      <c r="AG42">
        <v>0.08646718517185051</v>
      </c>
      <c r="AH42">
        <v>0.07380146306799784</v>
      </c>
      <c r="AI42">
        <v>0.06319630009782198</v>
      </c>
      <c r="AN42" s="2">
        <v>44897</v>
      </c>
      <c r="AO42">
        <v>0.004908821125606609</v>
      </c>
      <c r="AP42">
        <v>230.9097997977088</v>
      </c>
      <c r="AQ42">
        <v>8.364776183029676</v>
      </c>
      <c r="AR42">
        <v>0.04347998001325785</v>
      </c>
      <c r="AS42">
        <v>28.86826491014925</v>
      </c>
      <c r="AT42">
        <v>0.400065290179999</v>
      </c>
      <c r="AU42">
        <v>10.40134738044694</v>
      </c>
      <c r="AV42">
        <v>13.77776499928105</v>
      </c>
      <c r="AW42">
        <v>0.761049451166671</v>
      </c>
      <c r="AX42">
        <v>58.45686108335963</v>
      </c>
      <c r="AY42">
        <v>3.417263362205659</v>
      </c>
      <c r="AZ42">
        <v>5.491321384939983</v>
      </c>
    </row>
    <row r="43" spans="1:52">
      <c r="A43" s="2">
        <v>44898</v>
      </c>
      <c r="B43">
        <v>880.4708556297948</v>
      </c>
      <c r="C43">
        <v>0.0248419288527435</v>
      </c>
      <c r="F43" s="2">
        <v>45130</v>
      </c>
      <c r="G43">
        <v>0.1338547104981519</v>
      </c>
      <c r="H43">
        <v>0.07405753483342242</v>
      </c>
      <c r="I43">
        <v>0.0721997701976646</v>
      </c>
      <c r="J43">
        <v>0.1322176341819365</v>
      </c>
      <c r="K43">
        <v>0.06020793231195333</v>
      </c>
      <c r="L43">
        <v>0.07931610179370072</v>
      </c>
      <c r="M43">
        <v>0.07927950374824132</v>
      </c>
      <c r="N43">
        <v>0.07894114379968879</v>
      </c>
      <c r="O43">
        <v>0.0667626415881851</v>
      </c>
      <c r="P43">
        <v>0.08635036020964887</v>
      </c>
      <c r="Q43">
        <v>0.07370175063817594</v>
      </c>
      <c r="R43">
        <v>0.06311091619923041</v>
      </c>
      <c r="W43" s="2">
        <v>45130</v>
      </c>
      <c r="X43">
        <v>0.1338547104981519</v>
      </c>
      <c r="Y43">
        <v>0.07405753483342242</v>
      </c>
      <c r="Z43">
        <v>0.0721997701976646</v>
      </c>
      <c r="AA43">
        <v>0.1322176341819365</v>
      </c>
      <c r="AB43">
        <v>0.06020793231195333</v>
      </c>
      <c r="AC43">
        <v>0.07931610179370072</v>
      </c>
      <c r="AD43">
        <v>0.07927950374824132</v>
      </c>
      <c r="AE43">
        <v>0.07894114379968879</v>
      </c>
      <c r="AF43">
        <v>0.0667626415881851</v>
      </c>
      <c r="AG43">
        <v>0.08635036020964887</v>
      </c>
      <c r="AH43">
        <v>0.07370175063817594</v>
      </c>
      <c r="AI43">
        <v>0.06311091619923041</v>
      </c>
      <c r="AN43" s="2">
        <v>44898</v>
      </c>
      <c r="AO43">
        <v>0.004997232201206341</v>
      </c>
      <c r="AP43">
        <v>232.9817027987098</v>
      </c>
      <c r="AQ43">
        <v>8.692223405728418</v>
      </c>
      <c r="AR43">
        <v>0.04396865774373732</v>
      </c>
      <c r="AS43">
        <v>28.82547349427551</v>
      </c>
      <c r="AT43">
        <v>0.4082742220673235</v>
      </c>
      <c r="AU43">
        <v>9.902770583099992</v>
      </c>
      <c r="AV43">
        <v>13.53199616391728</v>
      </c>
      <c r="AW43">
        <v>0.7562048290894601</v>
      </c>
      <c r="AX43">
        <v>57.77381726344112</v>
      </c>
      <c r="AY43">
        <v>3.43896479409019</v>
      </c>
      <c r="AZ43">
        <v>5.333875042467135</v>
      </c>
    </row>
    <row r="44" spans="1:52">
      <c r="A44" s="2">
        <v>44899</v>
      </c>
      <c r="B44">
        <v>862.3594231175487</v>
      </c>
      <c r="C44">
        <v>-0.02057016696968472</v>
      </c>
      <c r="F44" s="2">
        <v>45137</v>
      </c>
      <c r="G44">
        <v>0.1338547104981519</v>
      </c>
      <c r="H44">
        <v>0.07405753483342242</v>
      </c>
      <c r="I44">
        <v>0.0721997701976646</v>
      </c>
      <c r="J44">
        <v>0.1322176341819365</v>
      </c>
      <c r="K44">
        <v>0.06020793231195333</v>
      </c>
      <c r="L44">
        <v>0.07931610179370072</v>
      </c>
      <c r="M44">
        <v>0.07927950374824132</v>
      </c>
      <c r="N44">
        <v>0.07894114379968879</v>
      </c>
      <c r="O44">
        <v>0.0667626415881851</v>
      </c>
      <c r="P44">
        <v>0.08635036020964887</v>
      </c>
      <c r="Q44">
        <v>0.07370175063817594</v>
      </c>
      <c r="R44">
        <v>0.06311091619923041</v>
      </c>
      <c r="W44" s="2">
        <v>45137</v>
      </c>
      <c r="X44">
        <v>0.1338547104981519</v>
      </c>
      <c r="Y44">
        <v>0.07405753483342242</v>
      </c>
      <c r="Z44">
        <v>0.0721997701976646</v>
      </c>
      <c r="AA44">
        <v>0.1322176341819365</v>
      </c>
      <c r="AB44">
        <v>0.06020793231195333</v>
      </c>
      <c r="AC44">
        <v>0.07931610179370072</v>
      </c>
      <c r="AD44">
        <v>0.07927950374824132</v>
      </c>
      <c r="AE44">
        <v>0.07894114379968879</v>
      </c>
      <c r="AF44">
        <v>0.0667626415881851</v>
      </c>
      <c r="AG44">
        <v>0.08635036020964887</v>
      </c>
      <c r="AH44">
        <v>0.07370175063817594</v>
      </c>
      <c r="AI44">
        <v>0.06311091619923041</v>
      </c>
      <c r="AN44" s="2">
        <v>44899</v>
      </c>
      <c r="AO44">
        <v>0.004945296111302201</v>
      </c>
      <c r="AP44">
        <v>228.1051872277703</v>
      </c>
      <c r="AQ44">
        <v>8.91334092168322</v>
      </c>
      <c r="AR44">
        <v>0.04486669775903476</v>
      </c>
      <c r="AS44">
        <v>28.35596154870579</v>
      </c>
      <c r="AT44">
        <v>0.4033055446341091</v>
      </c>
      <c r="AU44">
        <v>10.09256679864922</v>
      </c>
      <c r="AV44">
        <v>13.56420011588514</v>
      </c>
      <c r="AW44">
        <v>0.7727316936082317</v>
      </c>
      <c r="AX44">
        <v>59.03300203022153</v>
      </c>
      <c r="AY44">
        <v>3.473876353975769</v>
      </c>
      <c r="AZ44">
        <v>5.277323585919715</v>
      </c>
    </row>
    <row r="45" spans="1:52">
      <c r="A45" s="2">
        <v>44900</v>
      </c>
      <c r="B45">
        <v>877.281845144164</v>
      </c>
      <c r="C45">
        <v>0.01730417923963623</v>
      </c>
      <c r="F45" s="2">
        <v>45144</v>
      </c>
      <c r="G45">
        <v>0.1338547104981519</v>
      </c>
      <c r="H45">
        <v>0.07405753483342242</v>
      </c>
      <c r="I45">
        <v>0.0721997701976646</v>
      </c>
      <c r="J45">
        <v>0.1322176341819365</v>
      </c>
      <c r="K45">
        <v>0.06020793231195333</v>
      </c>
      <c r="L45">
        <v>0.07931610179370072</v>
      </c>
      <c r="M45">
        <v>0.07927950374824132</v>
      </c>
      <c r="N45">
        <v>0.07894114379968879</v>
      </c>
      <c r="O45">
        <v>0.0667626415881851</v>
      </c>
      <c r="P45">
        <v>0.08635036020964887</v>
      </c>
      <c r="Q45">
        <v>0.07370175063817594</v>
      </c>
      <c r="R45">
        <v>0.06311091619923041</v>
      </c>
      <c r="W45" s="2">
        <v>45144</v>
      </c>
      <c r="X45">
        <v>0.1338547104981519</v>
      </c>
      <c r="Y45">
        <v>0.07405753483342242</v>
      </c>
      <c r="Z45">
        <v>0.0721997701976646</v>
      </c>
      <c r="AA45">
        <v>0.1322176341819365</v>
      </c>
      <c r="AB45">
        <v>0.06020793231195333</v>
      </c>
      <c r="AC45">
        <v>0.07931610179370072</v>
      </c>
      <c r="AD45">
        <v>0.07927950374824132</v>
      </c>
      <c r="AE45">
        <v>0.07894114379968879</v>
      </c>
      <c r="AF45">
        <v>0.0667626415881851</v>
      </c>
      <c r="AG45">
        <v>0.08635036020964887</v>
      </c>
      <c r="AH45">
        <v>0.07370175063817594</v>
      </c>
      <c r="AI45">
        <v>0.06311091619923041</v>
      </c>
      <c r="AN45" s="2">
        <v>44900</v>
      </c>
      <c r="AO45">
        <v>0.004965579183070064</v>
      </c>
      <c r="AP45">
        <v>229.6397560601267</v>
      </c>
      <c r="AQ45">
        <v>8.831950592020654</v>
      </c>
      <c r="AR45">
        <v>0.04424878303149166</v>
      </c>
      <c r="AS45">
        <v>28.88935616301023</v>
      </c>
      <c r="AT45">
        <v>0.4081962557234897</v>
      </c>
      <c r="AU45">
        <v>9.988904766061685</v>
      </c>
      <c r="AV45">
        <v>13.57119513893432</v>
      </c>
      <c r="AW45">
        <v>0.767659040030245</v>
      </c>
      <c r="AX45">
        <v>58.88547894445828</v>
      </c>
      <c r="AY45">
        <v>3.431147276678882</v>
      </c>
      <c r="AZ45">
        <v>5.192756133141277</v>
      </c>
    </row>
    <row r="46" spans="1:52">
      <c r="A46" s="2">
        <v>44901</v>
      </c>
      <c r="B46">
        <v>866.6355028727406</v>
      </c>
      <c r="C46">
        <v>-0.0121356008110185</v>
      </c>
      <c r="F46" s="2">
        <v>45151</v>
      </c>
      <c r="G46">
        <v>0.1338547104981519</v>
      </c>
      <c r="H46">
        <v>0.07405753483342242</v>
      </c>
      <c r="I46">
        <v>0.0721997701976646</v>
      </c>
      <c r="J46">
        <v>0.1322176341819365</v>
      </c>
      <c r="K46">
        <v>0.06020793231195333</v>
      </c>
      <c r="L46">
        <v>0.07931610179370072</v>
      </c>
      <c r="M46">
        <v>0.07927950374824132</v>
      </c>
      <c r="N46">
        <v>0.07894114379968879</v>
      </c>
      <c r="O46">
        <v>0.0667626415881851</v>
      </c>
      <c r="P46">
        <v>0.08635036020964887</v>
      </c>
      <c r="Q46">
        <v>0.07370175063817594</v>
      </c>
      <c r="R46">
        <v>0.06311091619923041</v>
      </c>
      <c r="W46" s="2">
        <v>45151</v>
      </c>
      <c r="X46">
        <v>0.1338547104981519</v>
      </c>
      <c r="Y46">
        <v>0.07405753483342242</v>
      </c>
      <c r="Z46">
        <v>0.0721997701976646</v>
      </c>
      <c r="AA46">
        <v>0.1322176341819365</v>
      </c>
      <c r="AB46">
        <v>0.06020793231195333</v>
      </c>
      <c r="AC46">
        <v>0.07931610179370072</v>
      </c>
      <c r="AD46">
        <v>0.07927950374824132</v>
      </c>
      <c r="AE46">
        <v>0.07894114379968879</v>
      </c>
      <c r="AF46">
        <v>0.0667626415881851</v>
      </c>
      <c r="AG46">
        <v>0.08635036020964887</v>
      </c>
      <c r="AH46">
        <v>0.07370175063817594</v>
      </c>
      <c r="AI46">
        <v>0.06311091619923041</v>
      </c>
      <c r="AN46" s="2">
        <v>44901</v>
      </c>
      <c r="AO46">
        <v>0.004951696839793757</v>
      </c>
      <c r="AP46">
        <v>229.1586514569206</v>
      </c>
      <c r="AQ46">
        <v>8.931917229671345</v>
      </c>
      <c r="AR46">
        <v>0.04445867859926339</v>
      </c>
      <c r="AS46">
        <v>28.8030448377865</v>
      </c>
      <c r="AT46">
        <v>0.4085157123812424</v>
      </c>
      <c r="AU46">
        <v>10.0120209775944</v>
      </c>
      <c r="AV46">
        <v>13.67140234868505</v>
      </c>
      <c r="AW46">
        <v>0.7587693445523076</v>
      </c>
      <c r="AX46">
        <v>58.87294230067608</v>
      </c>
      <c r="AY46">
        <v>3.359576902106069</v>
      </c>
      <c r="AZ46">
        <v>5.244250953319914</v>
      </c>
    </row>
    <row r="47" spans="1:52">
      <c r="A47" s="2">
        <v>44902</v>
      </c>
      <c r="B47">
        <v>869.0402503196881</v>
      </c>
      <c r="C47">
        <v>0.002774808369812032</v>
      </c>
      <c r="F47" s="2">
        <v>45158</v>
      </c>
      <c r="G47">
        <v>0.1208959354431504</v>
      </c>
      <c r="H47">
        <v>0.06688785861162437</v>
      </c>
      <c r="I47">
        <v>0.07815496110038199</v>
      </c>
      <c r="J47">
        <v>0.119574322550269</v>
      </c>
      <c r="K47">
        <v>0.05437906720549797</v>
      </c>
      <c r="L47">
        <v>0.07163733189790118</v>
      </c>
      <c r="M47">
        <v>0.06760704157882502</v>
      </c>
      <c r="N47">
        <v>0.1145930392464479</v>
      </c>
      <c r="O47">
        <v>0.07082114697991861</v>
      </c>
      <c r="P47">
        <v>0.07973539486954243</v>
      </c>
      <c r="Q47">
        <v>0.06725814870023702</v>
      </c>
      <c r="R47">
        <v>0.08845575181620409</v>
      </c>
      <c r="W47" s="2">
        <v>45158</v>
      </c>
      <c r="X47">
        <v>0.1208959354431504</v>
      </c>
      <c r="Y47">
        <v>0.06688785861162437</v>
      </c>
      <c r="Z47">
        <v>0.07815496110038199</v>
      </c>
      <c r="AA47">
        <v>0.119574322550269</v>
      </c>
      <c r="AB47">
        <v>0.05437906720549797</v>
      </c>
      <c r="AC47">
        <v>0.07163733189790118</v>
      </c>
      <c r="AD47">
        <v>0.06760704157882502</v>
      </c>
      <c r="AE47">
        <v>0.1145930392464479</v>
      </c>
      <c r="AF47">
        <v>0.07082114697991861</v>
      </c>
      <c r="AG47">
        <v>0.07973539486954243</v>
      </c>
      <c r="AH47">
        <v>0.06725814870023702</v>
      </c>
      <c r="AI47">
        <v>0.08845575181620409</v>
      </c>
      <c r="AN47" s="2">
        <v>44902</v>
      </c>
      <c r="AO47">
        <v>0.004933683435745913</v>
      </c>
      <c r="AP47">
        <v>230.6389926644929</v>
      </c>
      <c r="AQ47">
        <v>9.149015371334208</v>
      </c>
      <c r="AR47">
        <v>0.04417292993896053</v>
      </c>
      <c r="AS47">
        <v>28.8597485606263</v>
      </c>
      <c r="AT47">
        <v>0.4070076605479664</v>
      </c>
      <c r="AU47">
        <v>10.04695100397013</v>
      </c>
      <c r="AV47">
        <v>13.68437974233806</v>
      </c>
      <c r="AW47">
        <v>0.7656129909592924</v>
      </c>
      <c r="AX47">
        <v>58.62282246778728</v>
      </c>
      <c r="AY47">
        <v>3.263834928268301</v>
      </c>
      <c r="AZ47">
        <v>5.237773477795085</v>
      </c>
    </row>
    <row r="48" spans="1:52">
      <c r="A48" s="2">
        <v>44903</v>
      </c>
      <c r="B48">
        <v>846.5965730013476</v>
      </c>
      <c r="C48">
        <v>-0.02582582027712099</v>
      </c>
      <c r="F48" s="2">
        <v>45165</v>
      </c>
      <c r="G48">
        <v>0.120852455382392</v>
      </c>
      <c r="H48">
        <v>0.06686380248313858</v>
      </c>
      <c r="I48">
        <v>0.07812685277362348</v>
      </c>
      <c r="J48">
        <v>0.119531317805812</v>
      </c>
      <c r="K48">
        <v>0.05471915850353519</v>
      </c>
      <c r="L48">
        <v>0.07161156762772891</v>
      </c>
      <c r="M48">
        <v>0.06758272679715131</v>
      </c>
      <c r="N48">
        <v>0.1145518260138388</v>
      </c>
      <c r="O48">
        <v>0.07079567624955554</v>
      </c>
      <c r="P48">
        <v>0.07970671814190215</v>
      </c>
      <c r="Q48">
        <v>0.06723395939741834</v>
      </c>
      <c r="R48">
        <v>0.08842393882390376</v>
      </c>
      <c r="W48" s="2">
        <v>45165</v>
      </c>
      <c r="X48">
        <v>0.120852455382392</v>
      </c>
      <c r="Y48">
        <v>0.06686380248313858</v>
      </c>
      <c r="Z48">
        <v>0.07812685277362348</v>
      </c>
      <c r="AA48">
        <v>0.119531317805812</v>
      </c>
      <c r="AB48">
        <v>0.05471915850353519</v>
      </c>
      <c r="AC48">
        <v>0.07161156762772891</v>
      </c>
      <c r="AD48">
        <v>0.06758272679715131</v>
      </c>
      <c r="AE48">
        <v>0.1145518260138388</v>
      </c>
      <c r="AF48">
        <v>0.07079567624955554</v>
      </c>
      <c r="AG48">
        <v>0.07970671814190215</v>
      </c>
      <c r="AH48">
        <v>0.06723395939741834</v>
      </c>
      <c r="AI48">
        <v>0.08842393882390376</v>
      </c>
      <c r="AN48" s="2">
        <v>44903</v>
      </c>
      <c r="AO48">
        <v>0.004869671820712811</v>
      </c>
      <c r="AP48">
        <v>230.2753197325769</v>
      </c>
      <c r="AQ48">
        <v>9.200817219528419</v>
      </c>
      <c r="AR48">
        <v>0.04434601603007222</v>
      </c>
      <c r="AS48">
        <v>28.64217187275286</v>
      </c>
      <c r="AT48">
        <v>0.4044308155863744</v>
      </c>
      <c r="AU48">
        <v>10.02670924083821</v>
      </c>
      <c r="AV48">
        <v>13.82867937617935</v>
      </c>
      <c r="AW48">
        <v>0.7760361287351181</v>
      </c>
      <c r="AX48">
        <v>58.35283774042437</v>
      </c>
      <c r="AY48">
        <v>3.349612223633804</v>
      </c>
      <c r="AZ48">
        <v>5.250333988052351</v>
      </c>
    </row>
    <row r="49" spans="1:52">
      <c r="A49" s="2">
        <v>44904</v>
      </c>
      <c r="B49">
        <v>865.4054052974794</v>
      </c>
      <c r="C49">
        <v>0.02221699555131784</v>
      </c>
      <c r="F49" s="2">
        <v>45172</v>
      </c>
      <c r="G49">
        <v>0.1196482529554038</v>
      </c>
      <c r="H49">
        <v>0.06797174726491052</v>
      </c>
      <c r="I49">
        <v>0.07942142824842735</v>
      </c>
      <c r="J49">
        <v>0.121511972433623</v>
      </c>
      <c r="K49">
        <v>0.05562586443223603</v>
      </c>
      <c r="L49">
        <v>0.07279818369982051</v>
      </c>
      <c r="M49">
        <v>0.06870258427925764</v>
      </c>
      <c r="N49">
        <v>0.1030865450263018</v>
      </c>
      <c r="O49">
        <v>0.07196877286027389</v>
      </c>
      <c r="P49">
        <v>0.08102747225934495</v>
      </c>
      <c r="Q49">
        <v>0.06834803774333685</v>
      </c>
      <c r="R49">
        <v>0.0898891387970637</v>
      </c>
      <c r="W49" s="2">
        <v>45172</v>
      </c>
      <c r="X49">
        <v>0.1196482529554038</v>
      </c>
      <c r="Y49">
        <v>0.06797174726491052</v>
      </c>
      <c r="Z49">
        <v>0.07942142824842735</v>
      </c>
      <c r="AA49">
        <v>0.121511972433623</v>
      </c>
      <c r="AB49">
        <v>0.05562586443223603</v>
      </c>
      <c r="AC49">
        <v>0.07279818369982051</v>
      </c>
      <c r="AD49">
        <v>0.06870258427925764</v>
      </c>
      <c r="AE49">
        <v>0.1030865450263018</v>
      </c>
      <c r="AF49">
        <v>0.07196877286027389</v>
      </c>
      <c r="AG49">
        <v>0.08102747225934495</v>
      </c>
      <c r="AH49">
        <v>0.06834803774333685</v>
      </c>
      <c r="AI49">
        <v>0.0898891387970637</v>
      </c>
      <c r="AN49" s="2">
        <v>44904</v>
      </c>
      <c r="AO49">
        <v>0.004867160333104241</v>
      </c>
      <c r="AP49">
        <v>232.1511655885978</v>
      </c>
      <c r="AQ49">
        <v>9.238649451945721</v>
      </c>
      <c r="AR49">
        <v>0.04359527473770861</v>
      </c>
      <c r="AS49">
        <v>28.66620654739065</v>
      </c>
      <c r="AT49">
        <v>0.4049319446778537</v>
      </c>
      <c r="AU49">
        <v>9.991315250251063</v>
      </c>
      <c r="AV49">
        <v>13.79128419172077</v>
      </c>
      <c r="AW49">
        <v>0.7744294983124175</v>
      </c>
      <c r="AX49">
        <v>57.62699885223343</v>
      </c>
      <c r="AY49">
        <v>3.386381855572423</v>
      </c>
      <c r="AZ49">
        <v>5.307965895939084</v>
      </c>
    </row>
    <row r="50" spans="1:52">
      <c r="A50" s="2">
        <v>44905</v>
      </c>
      <c r="B50">
        <v>855.3288089707094</v>
      </c>
      <c r="C50">
        <v>-0.01164378713732006</v>
      </c>
      <c r="F50" s="2">
        <v>45179</v>
      </c>
      <c r="G50">
        <v>0.1178518307468323</v>
      </c>
      <c r="H50">
        <v>0.06695120619284317</v>
      </c>
      <c r="I50">
        <v>0.0782289794326881</v>
      </c>
      <c r="J50">
        <v>0.1202640458663908</v>
      </c>
      <c r="K50">
        <v>0.06559335874831913</v>
      </c>
      <c r="L50">
        <v>0.07170517756967026</v>
      </c>
      <c r="M50">
        <v>0.06767107027769914</v>
      </c>
      <c r="N50">
        <v>0.1032068330092947</v>
      </c>
      <c r="O50">
        <v>0.07088821966625425</v>
      </c>
      <c r="P50">
        <v>0.08085100857174878</v>
      </c>
      <c r="Q50">
        <v>0.06732184697262684</v>
      </c>
      <c r="R50">
        <v>0.08946642294563265</v>
      </c>
      <c r="W50" s="2">
        <v>45179</v>
      </c>
      <c r="X50">
        <v>0.1178518307468323</v>
      </c>
      <c r="Y50">
        <v>0.06695120619284317</v>
      </c>
      <c r="Z50">
        <v>0.0782289794326881</v>
      </c>
      <c r="AA50">
        <v>0.1202640458663908</v>
      </c>
      <c r="AB50">
        <v>0.06559335874831913</v>
      </c>
      <c r="AC50">
        <v>0.07170517756967026</v>
      </c>
      <c r="AD50">
        <v>0.06767107027769914</v>
      </c>
      <c r="AE50">
        <v>0.1032068330092947</v>
      </c>
      <c r="AF50">
        <v>0.07088821966625425</v>
      </c>
      <c r="AG50">
        <v>0.08085100857174878</v>
      </c>
      <c r="AH50">
        <v>0.06732184697262684</v>
      </c>
      <c r="AI50">
        <v>0.08946642294563265</v>
      </c>
      <c r="AN50" s="2">
        <v>44905</v>
      </c>
      <c r="AO50">
        <v>0.004837242983491157</v>
      </c>
      <c r="AP50">
        <v>231.6804811479424</v>
      </c>
      <c r="AQ50">
        <v>9.33264899842259</v>
      </c>
      <c r="AR50">
        <v>0.0437161124404005</v>
      </c>
      <c r="AS50">
        <v>28.50118916206599</v>
      </c>
      <c r="AT50">
        <v>0.4062147010389751</v>
      </c>
      <c r="AU50">
        <v>9.912059563338978</v>
      </c>
      <c r="AV50">
        <v>13.98662976150444</v>
      </c>
      <c r="AW50">
        <v>0.7834343447548293</v>
      </c>
      <c r="AX50">
        <v>58.13899948471567</v>
      </c>
      <c r="AY50">
        <v>3.372106041695023</v>
      </c>
      <c r="AZ50">
        <v>5.229582131364603</v>
      </c>
    </row>
    <row r="51" spans="1:52">
      <c r="A51" s="2">
        <v>44906</v>
      </c>
      <c r="B51">
        <v>856.2657363457183</v>
      </c>
      <c r="C51">
        <v>0.001095400231095223</v>
      </c>
      <c r="F51" s="2">
        <v>45186</v>
      </c>
      <c r="G51">
        <v>0.1178518307468323</v>
      </c>
      <c r="H51">
        <v>0.06695120619284317</v>
      </c>
      <c r="I51">
        <v>0.0782289794326881</v>
      </c>
      <c r="J51">
        <v>0.1202640458663908</v>
      </c>
      <c r="K51">
        <v>0.06559335874831913</v>
      </c>
      <c r="L51">
        <v>0.07170517756967026</v>
      </c>
      <c r="M51">
        <v>0.06767107027769914</v>
      </c>
      <c r="N51">
        <v>0.1032068330092947</v>
      </c>
      <c r="O51">
        <v>0.07088821966625425</v>
      </c>
      <c r="P51">
        <v>0.08085100857174878</v>
      </c>
      <c r="Q51">
        <v>0.06732184697262684</v>
      </c>
      <c r="R51">
        <v>0.08946642294563265</v>
      </c>
      <c r="W51" s="2">
        <v>45186</v>
      </c>
      <c r="X51">
        <v>0.1178518307468323</v>
      </c>
      <c r="Y51">
        <v>0.06695120619284317</v>
      </c>
      <c r="Z51">
        <v>0.0782289794326881</v>
      </c>
      <c r="AA51">
        <v>0.1202640458663908</v>
      </c>
      <c r="AB51">
        <v>0.06559335874831913</v>
      </c>
      <c r="AC51">
        <v>0.07170517756967026</v>
      </c>
      <c r="AD51">
        <v>0.06767107027769914</v>
      </c>
      <c r="AE51">
        <v>0.1032068330092947</v>
      </c>
      <c r="AF51">
        <v>0.07088821966625425</v>
      </c>
      <c r="AG51">
        <v>0.08085100857174878</v>
      </c>
      <c r="AH51">
        <v>0.06732184697262684</v>
      </c>
      <c r="AI51">
        <v>0.08946642294563265</v>
      </c>
      <c r="AN51" s="2">
        <v>44906</v>
      </c>
      <c r="AO51">
        <v>0.004845916596821093</v>
      </c>
      <c r="AP51">
        <v>231.4411251216374</v>
      </c>
      <c r="AQ51">
        <v>9.359811628354182</v>
      </c>
      <c r="AR51">
        <v>0.04364091183720063</v>
      </c>
      <c r="AS51">
        <v>28.29516999225525</v>
      </c>
      <c r="AT51">
        <v>0.4038968919286233</v>
      </c>
      <c r="AU51">
        <v>10.0477545453357</v>
      </c>
      <c r="AV51">
        <v>14.05883239371845</v>
      </c>
      <c r="AW51">
        <v>0.7854770875337199</v>
      </c>
      <c r="AX51">
        <v>58.24962128987882</v>
      </c>
      <c r="AY51">
        <v>3.379649174605255</v>
      </c>
      <c r="AZ51">
        <v>5.226637188830053</v>
      </c>
    </row>
    <row r="52" spans="1:52">
      <c r="A52" s="2">
        <v>44907</v>
      </c>
      <c r="B52">
        <v>842.6951565926349</v>
      </c>
      <c r="C52">
        <v>-0.01584856099812948</v>
      </c>
      <c r="F52" s="2">
        <v>45193</v>
      </c>
      <c r="G52">
        <v>0.1170427447082766</v>
      </c>
      <c r="H52">
        <v>0.06649156728989343</v>
      </c>
      <c r="I52">
        <v>0.07769191543742937</v>
      </c>
      <c r="J52">
        <v>0.1194383992910759</v>
      </c>
      <c r="K52">
        <v>0.07200832373426419</v>
      </c>
      <c r="L52">
        <v>0.07121290131315283</v>
      </c>
      <c r="M52">
        <v>0.06720648930488909</v>
      </c>
      <c r="N52">
        <v>0.1024982890083894</v>
      </c>
      <c r="O52">
        <v>0.07040155205603066</v>
      </c>
      <c r="P52">
        <v>0.08029594360734382</v>
      </c>
      <c r="Q52">
        <v>0.06685966351624638</v>
      </c>
      <c r="R52">
        <v>0.0888522107330084</v>
      </c>
      <c r="W52" s="2">
        <v>45193</v>
      </c>
      <c r="X52">
        <v>0.1170427447082766</v>
      </c>
      <c r="Y52">
        <v>0.06649156728989343</v>
      </c>
      <c r="Z52">
        <v>0.07769191543742937</v>
      </c>
      <c r="AA52">
        <v>0.1194383992910759</v>
      </c>
      <c r="AB52">
        <v>0.07200832373426419</v>
      </c>
      <c r="AC52">
        <v>0.07121290131315283</v>
      </c>
      <c r="AD52">
        <v>0.06720648930488909</v>
      </c>
      <c r="AE52">
        <v>0.1024982890083894</v>
      </c>
      <c r="AF52">
        <v>0.07040155205603066</v>
      </c>
      <c r="AG52">
        <v>0.08029594360734382</v>
      </c>
      <c r="AH52">
        <v>0.06685966351624638</v>
      </c>
      <c r="AI52">
        <v>0.0888522107330084</v>
      </c>
      <c r="AN52" s="2">
        <v>44907</v>
      </c>
      <c r="AO52">
        <v>0.004777444695549618</v>
      </c>
      <c r="AP52">
        <v>231.5379837862684</v>
      </c>
      <c r="AQ52">
        <v>9.40668385578253</v>
      </c>
      <c r="AR52">
        <v>0.04307514090685015</v>
      </c>
      <c r="AS52">
        <v>28.14833682592362</v>
      </c>
      <c r="AT52">
        <v>0.4024757863119314</v>
      </c>
      <c r="AU52">
        <v>10.13597357507912</v>
      </c>
      <c r="AV52">
        <v>14.12147647795921</v>
      </c>
      <c r="AW52">
        <v>0.7950021090810797</v>
      </c>
      <c r="AX52">
        <v>58.38354068762403</v>
      </c>
      <c r="AY52">
        <v>3.365552157679411</v>
      </c>
      <c r="AZ52">
        <v>5.330139699995541</v>
      </c>
    </row>
    <row r="53" spans="1:52">
      <c r="A53" s="2">
        <v>44908</v>
      </c>
      <c r="B53">
        <v>839.3922748050273</v>
      </c>
      <c r="C53">
        <v>-0.003919426570531792</v>
      </c>
      <c r="F53" s="2">
        <v>45200</v>
      </c>
      <c r="G53">
        <v>0.1170427447082766</v>
      </c>
      <c r="H53">
        <v>0.06649156728989343</v>
      </c>
      <c r="I53">
        <v>0.07769191543742937</v>
      </c>
      <c r="J53">
        <v>0.1194383992910759</v>
      </c>
      <c r="K53">
        <v>0.07200832373426419</v>
      </c>
      <c r="L53">
        <v>0.07121290131315283</v>
      </c>
      <c r="M53">
        <v>0.06720648930488909</v>
      </c>
      <c r="N53">
        <v>0.1024982890083894</v>
      </c>
      <c r="O53">
        <v>0.07040155205603066</v>
      </c>
      <c r="P53">
        <v>0.08029594360734382</v>
      </c>
      <c r="Q53">
        <v>0.06685966351624638</v>
      </c>
      <c r="R53">
        <v>0.0888522107330084</v>
      </c>
      <c r="W53" s="2">
        <v>45200</v>
      </c>
      <c r="X53">
        <v>0.1170427447082766</v>
      </c>
      <c r="Y53">
        <v>0.06649156728989343</v>
      </c>
      <c r="Z53">
        <v>0.07769191543742937</v>
      </c>
      <c r="AA53">
        <v>0.1194383992910759</v>
      </c>
      <c r="AB53">
        <v>0.07200832373426419</v>
      </c>
      <c r="AC53">
        <v>0.07121290131315283</v>
      </c>
      <c r="AD53">
        <v>0.06720648930488909</v>
      </c>
      <c r="AE53">
        <v>0.1024982890083894</v>
      </c>
      <c r="AF53">
        <v>0.07040155205603066</v>
      </c>
      <c r="AG53">
        <v>0.08029594360734382</v>
      </c>
      <c r="AH53">
        <v>0.06685966351624638</v>
      </c>
      <c r="AI53">
        <v>0.0888522107330084</v>
      </c>
      <c r="AN53" s="2">
        <v>44908</v>
      </c>
      <c r="AO53">
        <v>0.004730723455215565</v>
      </c>
      <c r="AP53">
        <v>231.1248527712995</v>
      </c>
      <c r="AQ53">
        <v>9.405577219792839</v>
      </c>
      <c r="AR53">
        <v>0.04251215896842919</v>
      </c>
      <c r="AS53">
        <v>28.53281253041242</v>
      </c>
      <c r="AT53">
        <v>0.4121698559358273</v>
      </c>
      <c r="AU53">
        <v>10.10803143943898</v>
      </c>
      <c r="AV53">
        <v>14.06665329605907</v>
      </c>
      <c r="AW53">
        <v>0.7858610283320929</v>
      </c>
      <c r="AX53">
        <v>56.93828739278761</v>
      </c>
      <c r="AY53">
        <v>3.376693039723369</v>
      </c>
      <c r="AZ53">
        <v>5.31599531282509</v>
      </c>
    </row>
    <row r="54" spans="1:52">
      <c r="A54" s="2">
        <v>44909</v>
      </c>
      <c r="B54">
        <v>853.7699015107682</v>
      </c>
      <c r="C54">
        <v>0.01712861451945158</v>
      </c>
      <c r="F54" s="2">
        <v>45207</v>
      </c>
      <c r="G54">
        <v>0.112357831998699</v>
      </c>
      <c r="H54">
        <v>0.07997575227382163</v>
      </c>
      <c r="I54">
        <v>0.06692782491194306</v>
      </c>
      <c r="J54">
        <v>0.1062582694543757</v>
      </c>
      <c r="K54">
        <v>0.07721760902027267</v>
      </c>
      <c r="L54">
        <v>0.1036362907187904</v>
      </c>
      <c r="M54">
        <v>0.05979019554873671</v>
      </c>
      <c r="N54">
        <v>0.09177396913166626</v>
      </c>
      <c r="O54">
        <v>0.062632680384012</v>
      </c>
      <c r="P54">
        <v>0.0719211992639489</v>
      </c>
      <c r="Q54">
        <v>0.08846108424791664</v>
      </c>
      <c r="R54">
        <v>0.07904729304581701</v>
      </c>
      <c r="W54" s="2">
        <v>45207</v>
      </c>
      <c r="X54">
        <v>0.112357831998699</v>
      </c>
      <c r="Y54">
        <v>0.07997575227382163</v>
      </c>
      <c r="Z54">
        <v>0.06692782491194306</v>
      </c>
      <c r="AA54">
        <v>0.1062582694543757</v>
      </c>
      <c r="AB54">
        <v>0.07721760902027267</v>
      </c>
      <c r="AC54">
        <v>0.1036362907187904</v>
      </c>
      <c r="AD54">
        <v>0.05979019554873671</v>
      </c>
      <c r="AE54">
        <v>0.09177396913166626</v>
      </c>
      <c r="AF54">
        <v>0.062632680384012</v>
      </c>
      <c r="AG54">
        <v>0.0719211992639489</v>
      </c>
      <c r="AH54">
        <v>0.08846108424791664</v>
      </c>
      <c r="AI54">
        <v>0.07904729304581701</v>
      </c>
      <c r="AN54" s="2">
        <v>44909</v>
      </c>
      <c r="AO54">
        <v>0.004654910131258063</v>
      </c>
      <c r="AP54">
        <v>230.8540573212017</v>
      </c>
      <c r="AQ54">
        <v>9.25240431047156</v>
      </c>
      <c r="AR54">
        <v>0.04174632134844547</v>
      </c>
      <c r="AS54">
        <v>29.79902881403945</v>
      </c>
      <c r="AT54">
        <v>0.4264736404015353</v>
      </c>
      <c r="AU54">
        <v>9.995066463472046</v>
      </c>
      <c r="AV54">
        <v>13.9947578168044</v>
      </c>
      <c r="AW54">
        <v>0.7770552835576717</v>
      </c>
      <c r="AX54">
        <v>57.29517009564209</v>
      </c>
      <c r="AY54">
        <v>3.309326510486777</v>
      </c>
      <c r="AZ54">
        <v>5.113491197219768</v>
      </c>
    </row>
    <row r="55" spans="1:52">
      <c r="A55" s="2">
        <v>44910</v>
      </c>
      <c r="B55">
        <v>845.7722577492759</v>
      </c>
      <c r="C55">
        <v>-0.009367446366216781</v>
      </c>
      <c r="F55" s="2">
        <v>45214</v>
      </c>
      <c r="G55">
        <v>0.09872236493740105</v>
      </c>
      <c r="H55">
        <v>0.07027009387481614</v>
      </c>
      <c r="I55">
        <v>0.0630640081188114</v>
      </c>
      <c r="J55">
        <v>0.1111402434814234</v>
      </c>
      <c r="K55">
        <v>0.08635359308598398</v>
      </c>
      <c r="L55">
        <v>0.1340964496395487</v>
      </c>
      <c r="M55">
        <v>0.05553639156203659</v>
      </c>
      <c r="N55">
        <v>0.1028350235015568</v>
      </c>
      <c r="O55">
        <v>0.05601187449849094</v>
      </c>
      <c r="P55">
        <v>0.0648425549250272</v>
      </c>
      <c r="Q55">
        <v>0.08336098244321667</v>
      </c>
      <c r="R55">
        <v>0.07376641993168724</v>
      </c>
      <c r="W55" s="2">
        <v>45214</v>
      </c>
      <c r="X55">
        <v>0.09872236493740105</v>
      </c>
      <c r="Y55">
        <v>0.07027009387481614</v>
      </c>
      <c r="Z55">
        <v>0.0630640081188114</v>
      </c>
      <c r="AA55">
        <v>0.1111402434814234</v>
      </c>
      <c r="AB55">
        <v>0.08635359308598398</v>
      </c>
      <c r="AC55">
        <v>0.1340964496395487</v>
      </c>
      <c r="AD55">
        <v>0.05553639156203659</v>
      </c>
      <c r="AE55">
        <v>0.1028350235015568</v>
      </c>
      <c r="AF55">
        <v>0.05601187449849094</v>
      </c>
      <c r="AG55">
        <v>0.0648425549250272</v>
      </c>
      <c r="AH55">
        <v>0.08336098244321667</v>
      </c>
      <c r="AI55">
        <v>0.07376641993168724</v>
      </c>
      <c r="AN55" s="2">
        <v>44910</v>
      </c>
      <c r="AO55">
        <v>0.004602293141958703</v>
      </c>
      <c r="AP55">
        <v>231.8039837795274</v>
      </c>
      <c r="AQ55">
        <v>9.41024868393505</v>
      </c>
      <c r="AR55">
        <v>0.04174265051912701</v>
      </c>
      <c r="AS55">
        <v>29.93577173922213</v>
      </c>
      <c r="AT55">
        <v>0.4285423310610779</v>
      </c>
      <c r="AU55">
        <v>10.19114846518908</v>
      </c>
      <c r="AV55">
        <v>14.03536115235204</v>
      </c>
      <c r="AW55">
        <v>0.7597141917607576</v>
      </c>
      <c r="AX55">
        <v>57.8276680307001</v>
      </c>
      <c r="AY55">
        <v>3.20308916320363</v>
      </c>
      <c r="AZ55">
        <v>5.07175827158263</v>
      </c>
    </row>
    <row r="56" spans="1:52">
      <c r="A56" s="2">
        <v>44911</v>
      </c>
      <c r="B56">
        <v>822.1115819516147</v>
      </c>
      <c r="C56">
        <v>-0.02797523278976521</v>
      </c>
      <c r="F56" s="2">
        <v>45221</v>
      </c>
      <c r="G56">
        <v>0.09791419440247937</v>
      </c>
      <c r="H56">
        <v>0.06969484206240445</v>
      </c>
      <c r="I56">
        <v>0.06254774745986139</v>
      </c>
      <c r="J56">
        <v>0.1102304165128063</v>
      </c>
      <c r="K56">
        <v>0.08564667698281969</v>
      </c>
      <c r="L56">
        <v>0.1411849927060476</v>
      </c>
      <c r="M56">
        <v>0.05508175420296631</v>
      </c>
      <c r="N56">
        <v>0.1019931855248771</v>
      </c>
      <c r="O56">
        <v>0.05555334469519747</v>
      </c>
      <c r="P56">
        <v>0.06431173455486409</v>
      </c>
      <c r="Q56">
        <v>0.08267856473760912</v>
      </c>
      <c r="R56">
        <v>0.07316254615806712</v>
      </c>
      <c r="W56" s="2">
        <v>45221</v>
      </c>
      <c r="X56">
        <v>0.09791419440247937</v>
      </c>
      <c r="Y56">
        <v>0.06969484206240445</v>
      </c>
      <c r="Z56">
        <v>0.06254774745986139</v>
      </c>
      <c r="AA56">
        <v>0.1102304165128063</v>
      </c>
      <c r="AB56">
        <v>0.08564667698281969</v>
      </c>
      <c r="AC56">
        <v>0.1411849927060476</v>
      </c>
      <c r="AD56">
        <v>0.05508175420296631</v>
      </c>
      <c r="AE56">
        <v>0.1019931855248771</v>
      </c>
      <c r="AF56">
        <v>0.05555334469519747</v>
      </c>
      <c r="AG56">
        <v>0.06431173455486409</v>
      </c>
      <c r="AH56">
        <v>0.08267856473760912</v>
      </c>
      <c r="AI56">
        <v>0.07316254615806712</v>
      </c>
      <c r="AN56" s="2">
        <v>44911</v>
      </c>
      <c r="AO56">
        <v>0.004593652843868729</v>
      </c>
      <c r="AP56">
        <v>231.7024247868342</v>
      </c>
      <c r="AQ56">
        <v>9.5610292300609</v>
      </c>
      <c r="AR56">
        <v>0.04198780052182551</v>
      </c>
      <c r="AS56">
        <v>29.98644202945841</v>
      </c>
      <c r="AT56">
        <v>0.433311065793663</v>
      </c>
      <c r="AU56">
        <v>10.10950778644879</v>
      </c>
      <c r="AV56">
        <v>13.61555163510648</v>
      </c>
      <c r="AW56">
        <v>0.7608135446750134</v>
      </c>
      <c r="AX56">
        <v>58.01884864210172</v>
      </c>
      <c r="AY56">
        <v>3.144478840071307</v>
      </c>
      <c r="AZ56">
        <v>5.140429631428672</v>
      </c>
    </row>
    <row r="57" spans="1:52">
      <c r="A57" s="2">
        <v>44912</v>
      </c>
      <c r="B57">
        <v>742.154990289439</v>
      </c>
      <c r="C57">
        <v>-0.09725759059660288</v>
      </c>
      <c r="AN57" s="2">
        <v>44912</v>
      </c>
      <c r="AO57">
        <v>0.00433116501129822</v>
      </c>
      <c r="AP57">
        <v>238.1178772508817</v>
      </c>
      <c r="AQ57">
        <v>9.473803735036995</v>
      </c>
      <c r="AR57">
        <v>0.04114533937541215</v>
      </c>
      <c r="AS57">
        <v>30.33008044663577</v>
      </c>
      <c r="AT57">
        <v>0.4383161897185052</v>
      </c>
      <c r="AU57">
        <v>9.997577069645224</v>
      </c>
      <c r="AV57">
        <v>13.82332143697181</v>
      </c>
      <c r="AW57">
        <v>0.7638662413864993</v>
      </c>
      <c r="AX57">
        <v>57.79414585149394</v>
      </c>
      <c r="AY57">
        <v>3.249301285476243</v>
      </c>
      <c r="AZ57">
        <v>5.175015950657979</v>
      </c>
    </row>
    <row r="58" spans="1:52">
      <c r="A58" s="2">
        <v>44913</v>
      </c>
      <c r="B58">
        <v>760.8903991577855</v>
      </c>
      <c r="C58">
        <v>0.02524460404293682</v>
      </c>
      <c r="AN58" s="2">
        <v>44913</v>
      </c>
      <c r="AO58">
        <v>0.00439595786513115</v>
      </c>
      <c r="AP58">
        <v>240.5039828166739</v>
      </c>
      <c r="AQ58">
        <v>9.455987732227506</v>
      </c>
      <c r="AR58">
        <v>0.04138322464253377</v>
      </c>
      <c r="AS58">
        <v>29.88411727145891</v>
      </c>
      <c r="AT58">
        <v>0.4277514252080367</v>
      </c>
      <c r="AU58">
        <v>10.0577626736421</v>
      </c>
      <c r="AV58">
        <v>13.98321037090828</v>
      </c>
      <c r="AW58">
        <v>0.7709116099029233</v>
      </c>
      <c r="AX58">
        <v>57.66049383472187</v>
      </c>
      <c r="AY58">
        <v>3.264043410262542</v>
      </c>
      <c r="AZ58">
        <v>5.23827471823214</v>
      </c>
    </row>
    <row r="59" spans="1:52">
      <c r="A59" s="2">
        <v>44914</v>
      </c>
      <c r="B59">
        <v>768.1299115956889</v>
      </c>
      <c r="C59">
        <v>0.009514527251121452</v>
      </c>
      <c r="AN59" s="2">
        <v>44914</v>
      </c>
      <c r="AO59">
        <v>0.004825868359485547</v>
      </c>
      <c r="AP59">
        <v>262.7373483449679</v>
      </c>
      <c r="AQ59">
        <v>10.41743264916712</v>
      </c>
      <c r="AR59">
        <v>0.04630115726836824</v>
      </c>
      <c r="AS59">
        <v>22.90847319701035</v>
      </c>
      <c r="AT59">
        <v>0.3144357754277983</v>
      </c>
      <c r="AU59">
        <v>11.09217318304102</v>
      </c>
      <c r="AV59">
        <v>15.05829039020807</v>
      </c>
      <c r="AW59">
        <v>0.8427972422747698</v>
      </c>
      <c r="AX59">
        <v>63.01204713364044</v>
      </c>
      <c r="AY59">
        <v>3.534747532991066</v>
      </c>
      <c r="AZ59">
        <v>5.726748395802898</v>
      </c>
    </row>
    <row r="60" spans="1:52">
      <c r="A60" s="2">
        <v>44915</v>
      </c>
      <c r="B60">
        <v>737.6434190120552</v>
      </c>
      <c r="C60">
        <v>-0.03968924022279252</v>
      </c>
      <c r="AN60" s="2">
        <v>44915</v>
      </c>
      <c r="AO60">
        <v>0.004733651420262703</v>
      </c>
      <c r="AP60">
        <v>266.6578459316314</v>
      </c>
      <c r="AQ60">
        <v>10.32679625809795</v>
      </c>
      <c r="AR60">
        <v>0.04523556460554448</v>
      </c>
      <c r="AS60">
        <v>22.85159375158647</v>
      </c>
      <c r="AT60">
        <v>0.3161602196780193</v>
      </c>
      <c r="AU60">
        <v>11.18475223618984</v>
      </c>
      <c r="AV60">
        <v>15.09766855765764</v>
      </c>
      <c r="AW60">
        <v>0.8442051516434416</v>
      </c>
      <c r="AX60">
        <v>63.95889189772794</v>
      </c>
      <c r="AY60">
        <v>3.547732383247058</v>
      </c>
      <c r="AZ60">
        <v>5.77977089446685</v>
      </c>
    </row>
    <row r="61" spans="1:52">
      <c r="A61" s="2">
        <v>44916</v>
      </c>
      <c r="B61">
        <v>766.102466298382</v>
      </c>
      <c r="C61">
        <v>0.03858103597594975</v>
      </c>
      <c r="AN61" s="2">
        <v>44916</v>
      </c>
      <c r="AO61">
        <v>0.004777334812126796</v>
      </c>
      <c r="AP61">
        <v>270.2738112160671</v>
      </c>
      <c r="AQ61">
        <v>10.32714227278652</v>
      </c>
      <c r="AR61">
        <v>0.04502663795004656</v>
      </c>
      <c r="AS61">
        <v>22.82313417230586</v>
      </c>
      <c r="AT61">
        <v>0.3139983693368967</v>
      </c>
      <c r="AU61">
        <v>11.05505228034773</v>
      </c>
      <c r="AV61">
        <v>15.21952617117049</v>
      </c>
      <c r="AW61">
        <v>0.8440875480723188</v>
      </c>
      <c r="AX61">
        <v>63.94686069188649</v>
      </c>
      <c r="AY61">
        <v>3.579176482453398</v>
      </c>
      <c r="AZ61">
        <v>5.707493310572392</v>
      </c>
    </row>
    <row r="62" spans="1:52">
      <c r="A62" s="2">
        <v>44917</v>
      </c>
      <c r="B62">
        <v>754.1067178385092</v>
      </c>
      <c r="C62">
        <v>-0.01565815147134719</v>
      </c>
      <c r="AN62" s="2">
        <v>44917</v>
      </c>
      <c r="AO62">
        <v>0.004730880332123476</v>
      </c>
      <c r="AP62">
        <v>272.6354488371131</v>
      </c>
      <c r="AQ62">
        <v>10.24021298847791</v>
      </c>
      <c r="AR62">
        <v>0.04451943748123726</v>
      </c>
      <c r="AS62">
        <v>23.09539485091831</v>
      </c>
      <c r="AT62">
        <v>0.3159248853286362</v>
      </c>
      <c r="AU62">
        <v>10.98520123536168</v>
      </c>
      <c r="AV62">
        <v>15.440383135242</v>
      </c>
      <c r="AW62">
        <v>0.8283348427033079</v>
      </c>
      <c r="AX62">
        <v>63.77640398647732</v>
      </c>
      <c r="AY62">
        <v>3.573681944015974</v>
      </c>
      <c r="AZ62">
        <v>5.753568340034643</v>
      </c>
    </row>
    <row r="63" spans="1:52">
      <c r="A63" s="2">
        <v>44918</v>
      </c>
      <c r="B63">
        <v>755.5289684217407</v>
      </c>
      <c r="C63">
        <v>0.001886007045936555</v>
      </c>
      <c r="AN63" s="2">
        <v>44918</v>
      </c>
      <c r="AO63">
        <v>0.004735943808175123</v>
      </c>
      <c r="AP63">
        <v>269.3348352485887</v>
      </c>
      <c r="AQ63">
        <v>10.21665383348402</v>
      </c>
      <c r="AR63">
        <v>0.04443958776363655</v>
      </c>
      <c r="AS63">
        <v>23.26729967048884</v>
      </c>
      <c r="AT63">
        <v>0.3172283467465412</v>
      </c>
      <c r="AU63">
        <v>10.929937828949</v>
      </c>
      <c r="AV63">
        <v>15.34500614186164</v>
      </c>
      <c r="AW63">
        <v>0.8348562528029998</v>
      </c>
      <c r="AX63">
        <v>63.70137089155811</v>
      </c>
      <c r="AY63">
        <v>3.689374801086931</v>
      </c>
      <c r="AZ63">
        <v>5.695618506548464</v>
      </c>
    </row>
    <row r="64" spans="1:52">
      <c r="A64" s="2">
        <v>44919</v>
      </c>
      <c r="B64">
        <v>754.1883917039268</v>
      </c>
      <c r="C64">
        <v>-0.001774355152277418</v>
      </c>
      <c r="AN64" s="2">
        <v>44919</v>
      </c>
      <c r="AO64">
        <v>0.004737036371114287</v>
      </c>
      <c r="AP64">
        <v>265.7824663581281</v>
      </c>
      <c r="AQ64">
        <v>10.30591391941951</v>
      </c>
      <c r="AR64">
        <v>0.04425085505337416</v>
      </c>
      <c r="AS64">
        <v>23.00355636412321</v>
      </c>
      <c r="AT64">
        <v>0.3162595484933347</v>
      </c>
      <c r="AU64">
        <v>11.0967512625547</v>
      </c>
      <c r="AV64">
        <v>15.45463036483135</v>
      </c>
      <c r="AW64">
        <v>0.8505946182276156</v>
      </c>
      <c r="AX64">
        <v>63.25035209958322</v>
      </c>
      <c r="AY64">
        <v>3.674876052754514</v>
      </c>
      <c r="AZ64">
        <v>5.711981145068252</v>
      </c>
    </row>
    <row r="65" spans="1:52">
      <c r="A65" s="2">
        <v>44920</v>
      </c>
      <c r="B65">
        <v>750.7953919468339</v>
      </c>
      <c r="C65">
        <v>-0.004498875605108532</v>
      </c>
      <c r="AN65" s="2">
        <v>44920</v>
      </c>
      <c r="AO65">
        <v>0.004699734332972182</v>
      </c>
      <c r="AP65">
        <v>264.658915423859</v>
      </c>
      <c r="AQ65">
        <v>10.30014152433965</v>
      </c>
      <c r="AR65">
        <v>0.04402604229912557</v>
      </c>
      <c r="AS65">
        <v>22.96795558640584</v>
      </c>
      <c r="AT65">
        <v>0.3168343339552981</v>
      </c>
      <c r="AU65">
        <v>11.15517419513886</v>
      </c>
      <c r="AV65">
        <v>15.45182355379357</v>
      </c>
      <c r="AW65">
        <v>0.8474929446141729</v>
      </c>
      <c r="AX65">
        <v>63.18212070128546</v>
      </c>
      <c r="AY65">
        <v>3.762770189943873</v>
      </c>
      <c r="AZ65">
        <v>5.736166447393742</v>
      </c>
    </row>
    <row r="66" spans="1:52">
      <c r="A66" s="2">
        <v>44921</v>
      </c>
      <c r="B66">
        <v>749.4079109626531</v>
      </c>
      <c r="C66">
        <v>-0.00184801478413843</v>
      </c>
      <c r="AN66" s="2">
        <v>44921</v>
      </c>
      <c r="AO66">
        <v>0.004649657472695344</v>
      </c>
      <c r="AP66">
        <v>261.8103508795215</v>
      </c>
      <c r="AQ66">
        <v>10.06061782800709</v>
      </c>
      <c r="AR66">
        <v>0.04430886160046248</v>
      </c>
      <c r="AS66">
        <v>23.55428434843167</v>
      </c>
      <c r="AT66">
        <v>0.3267426234173807</v>
      </c>
      <c r="AU66">
        <v>11.32854331711837</v>
      </c>
      <c r="AV66">
        <v>15.1548056691671</v>
      </c>
      <c r="AW66">
        <v>0.8555615575966627</v>
      </c>
      <c r="AX66">
        <v>62.58841952113203</v>
      </c>
      <c r="AY66">
        <v>3.738619702420385</v>
      </c>
      <c r="AZ66">
        <v>5.668209943718529</v>
      </c>
    </row>
    <row r="67" spans="1:52">
      <c r="A67" s="2">
        <v>44922</v>
      </c>
      <c r="B67">
        <v>755.2986410791194</v>
      </c>
      <c r="C67">
        <v>0.00786051231951812</v>
      </c>
      <c r="AN67" s="2">
        <v>44922</v>
      </c>
      <c r="AO67">
        <v>0.004670909515210818</v>
      </c>
      <c r="AP67">
        <v>258.2150883237838</v>
      </c>
      <c r="AQ67">
        <v>10.06197869973272</v>
      </c>
      <c r="AR67">
        <v>0.04441659459772807</v>
      </c>
      <c r="AS67">
        <v>23.95807639003425</v>
      </c>
      <c r="AT67">
        <v>0.3285847474723402</v>
      </c>
      <c r="AU67">
        <v>11.34095129878593</v>
      </c>
      <c r="AV67">
        <v>15.02693830975358</v>
      </c>
      <c r="AW67">
        <v>0.8388443615059811</v>
      </c>
      <c r="AX67">
        <v>61.56184940400346</v>
      </c>
      <c r="AY67">
        <v>3.802036858792598</v>
      </c>
      <c r="AZ67">
        <v>5.702034406889493</v>
      </c>
    </row>
    <row r="68" spans="1:52">
      <c r="A68" s="2">
        <v>44923</v>
      </c>
      <c r="B68">
        <v>750.8371933247302</v>
      </c>
      <c r="C68">
        <v>-0.005906865856418086</v>
      </c>
      <c r="AN68" s="2">
        <v>44923</v>
      </c>
      <c r="AO68">
        <v>0.004693655649556937</v>
      </c>
      <c r="AP68">
        <v>261.2195373754904</v>
      </c>
      <c r="AQ68">
        <v>10.2432132607882</v>
      </c>
      <c r="AR68">
        <v>0.04462079554710022</v>
      </c>
      <c r="AS68">
        <v>23.72761786358312</v>
      </c>
      <c r="AT68">
        <v>0.3229570429796779</v>
      </c>
      <c r="AU68">
        <v>11.30407398305148</v>
      </c>
      <c r="AV68">
        <v>15.21943122521271</v>
      </c>
      <c r="AW68">
        <v>0.8122905262556838</v>
      </c>
      <c r="AX68">
        <v>61.80842932359117</v>
      </c>
      <c r="AY68">
        <v>3.851720113496327</v>
      </c>
      <c r="AZ68">
        <v>5.695599935188834</v>
      </c>
    </row>
    <row r="69" spans="1:52">
      <c r="A69" s="2">
        <v>44924</v>
      </c>
      <c r="B69">
        <v>721.7944122810845</v>
      </c>
      <c r="C69">
        <v>-0.03868053061548971</v>
      </c>
      <c r="AN69" s="2">
        <v>44924</v>
      </c>
      <c r="AO69">
        <v>0.004556474344104399</v>
      </c>
      <c r="AP69">
        <v>263.1456941717054</v>
      </c>
      <c r="AQ69">
        <v>10.22327920941016</v>
      </c>
      <c r="AR69">
        <v>0.04374210373371983</v>
      </c>
      <c r="AS69">
        <v>24.0114468704666</v>
      </c>
      <c r="AT69">
        <v>0.3135936778411053</v>
      </c>
      <c r="AU69">
        <v>11.3214208867561</v>
      </c>
      <c r="AV69">
        <v>15.29793393027492</v>
      </c>
      <c r="AW69">
        <v>0.8345529858233253</v>
      </c>
      <c r="AX69">
        <v>61.23209198023517</v>
      </c>
      <c r="AY69">
        <v>4.194584105746992</v>
      </c>
      <c r="AZ69">
        <v>5.692231722900705</v>
      </c>
    </row>
    <row r="70" spans="1:52">
      <c r="A70" s="2">
        <v>44925</v>
      </c>
      <c r="B70">
        <v>722.5351593485368</v>
      </c>
      <c r="C70">
        <v>0.00102625769173148</v>
      </c>
      <c r="AN70" s="2">
        <v>44925</v>
      </c>
      <c r="AO70">
        <v>0.004535287780161346</v>
      </c>
      <c r="AP70">
        <v>268.1087217321322</v>
      </c>
      <c r="AQ70">
        <v>10.3827401291626</v>
      </c>
      <c r="AR70">
        <v>0.04331981574057608</v>
      </c>
      <c r="AS70">
        <v>23.6052448860073</v>
      </c>
      <c r="AT70">
        <v>0.3108653886831179</v>
      </c>
      <c r="AU70">
        <v>11.14508204042552</v>
      </c>
      <c r="AV70">
        <v>15.2264298898923</v>
      </c>
      <c r="AW70">
        <v>0.8228285110013449</v>
      </c>
      <c r="AX70">
        <v>61.722313410227</v>
      </c>
      <c r="AY70">
        <v>4.302558811654004</v>
      </c>
      <c r="AZ70">
        <v>5.810549965463772</v>
      </c>
    </row>
    <row r="71" spans="1:52">
      <c r="A71" s="2">
        <v>44926</v>
      </c>
      <c r="B71">
        <v>719.7303941161013</v>
      </c>
      <c r="C71">
        <v>-0.003881839099656337</v>
      </c>
      <c r="AN71" s="2">
        <v>44926</v>
      </c>
      <c r="AO71">
        <v>0.004527729838438874</v>
      </c>
      <c r="AP71">
        <v>265.7480805450031</v>
      </c>
      <c r="AQ71">
        <v>10.60478406642321</v>
      </c>
      <c r="AR71">
        <v>0.04323581605761159</v>
      </c>
      <c r="AS71">
        <v>23.61272894382623</v>
      </c>
      <c r="AT71">
        <v>0.3104044555075681</v>
      </c>
      <c r="AU71">
        <v>11.0118607236174</v>
      </c>
      <c r="AV71">
        <v>15.1127923988339</v>
      </c>
      <c r="AW71">
        <v>0.8475020561499053</v>
      </c>
      <c r="AX71">
        <v>62.86053056256887</v>
      </c>
      <c r="AY71">
        <v>4.138451426068379</v>
      </c>
      <c r="AZ71">
        <v>5.852098832921227</v>
      </c>
    </row>
    <row r="72" spans="1:52">
      <c r="A72" s="2">
        <v>44927</v>
      </c>
      <c r="B72">
        <v>720.9636014179126</v>
      </c>
      <c r="C72">
        <v>0.00171342951734843</v>
      </c>
      <c r="AN72" s="2">
        <v>44927</v>
      </c>
      <c r="AO72">
        <v>0.004554555857380314</v>
      </c>
      <c r="AP72">
        <v>265.4463792341497</v>
      </c>
      <c r="AQ72">
        <v>10.41950954300192</v>
      </c>
      <c r="AR72">
        <v>0.04342774148304648</v>
      </c>
      <c r="AS72">
        <v>23.73339750667578</v>
      </c>
      <c r="AT72">
        <v>0.3100399946225322</v>
      </c>
      <c r="AU72">
        <v>10.87949929563595</v>
      </c>
      <c r="AV72">
        <v>15.17375395337616</v>
      </c>
      <c r="AW72">
        <v>0.8627212133169854</v>
      </c>
      <c r="AX72">
        <v>63.12536834084607</v>
      </c>
      <c r="AY72">
        <v>4.113406154112938</v>
      </c>
      <c r="AZ72">
        <v>5.848510741345911</v>
      </c>
    </row>
    <row r="73" spans="1:52">
      <c r="A73" s="2">
        <v>44928</v>
      </c>
      <c r="B73">
        <v>724.1345874951094</v>
      </c>
      <c r="C73">
        <v>0.004398260981498092</v>
      </c>
      <c r="AN73" s="2">
        <v>44928</v>
      </c>
      <c r="AO73">
        <v>0.004551852643171454</v>
      </c>
      <c r="AP73">
        <v>262.7101448892445</v>
      </c>
      <c r="AQ73">
        <v>10.355948111182</v>
      </c>
      <c r="AR73">
        <v>0.04344881603442149</v>
      </c>
      <c r="AS73">
        <v>23.93877589235892</v>
      </c>
      <c r="AT73">
        <v>0.3144011487956725</v>
      </c>
      <c r="AU73">
        <v>10.75268795241815</v>
      </c>
      <c r="AV73">
        <v>15.03832060481235</v>
      </c>
      <c r="AW73">
        <v>0.8645798658518375</v>
      </c>
      <c r="AX73">
        <v>63.26026974544124</v>
      </c>
      <c r="AY73">
        <v>4.123551399284088</v>
      </c>
      <c r="AZ73">
        <v>5.889575338486342</v>
      </c>
    </row>
    <row r="74" spans="1:52">
      <c r="A74" s="2">
        <v>44929</v>
      </c>
      <c r="B74">
        <v>741.1811684052548</v>
      </c>
      <c r="C74">
        <v>0.02354062518835365</v>
      </c>
      <c r="AN74" s="2">
        <v>44929</v>
      </c>
      <c r="AO74">
        <v>0.004636123228386286</v>
      </c>
      <c r="AP74">
        <v>264.3426200440933</v>
      </c>
      <c r="AQ74">
        <v>10.47616659479841</v>
      </c>
      <c r="AR74">
        <v>0.04392867806490993</v>
      </c>
      <c r="AS74">
        <v>24.30217067527727</v>
      </c>
      <c r="AT74">
        <v>0.3196657413346281</v>
      </c>
      <c r="AU74">
        <v>10.74789277396934</v>
      </c>
      <c r="AV74">
        <v>14.96258802419647</v>
      </c>
      <c r="AW74">
        <v>0.865101351770666</v>
      </c>
      <c r="AX74">
        <v>62.89510201272086</v>
      </c>
      <c r="AY74">
        <v>3.727633876598581</v>
      </c>
      <c r="AZ74">
        <v>5.863031533932245</v>
      </c>
    </row>
    <row r="75" spans="1:52">
      <c r="A75" s="2">
        <v>44930</v>
      </c>
      <c r="B75">
        <v>749.472968790375</v>
      </c>
      <c r="C75">
        <v>0.01118727881735193</v>
      </c>
      <c r="AN75" s="2">
        <v>44930</v>
      </c>
      <c r="AO75">
        <v>0.004693231336846834</v>
      </c>
      <c r="AP75">
        <v>268.6505120697131</v>
      </c>
      <c r="AQ75">
        <v>10.72339663070683</v>
      </c>
      <c r="AR75">
        <v>0.04444251039284857</v>
      </c>
      <c r="AS75">
        <v>24.50341935860636</v>
      </c>
      <c r="AT75">
        <v>0.3227068578641319</v>
      </c>
      <c r="AU75">
        <v>10.85394434815862</v>
      </c>
      <c r="AV75">
        <v>15.03884050125551</v>
      </c>
      <c r="AW75">
        <v>0.8774440615487882</v>
      </c>
      <c r="AX75">
        <v>63.78825279004324</v>
      </c>
      <c r="AY75">
        <v>3.195520331286334</v>
      </c>
      <c r="AZ75">
        <v>5.821555751462919</v>
      </c>
    </row>
    <row r="76" spans="1:52">
      <c r="A76" s="2">
        <v>44931</v>
      </c>
      <c r="B76">
        <v>777.3831197884577</v>
      </c>
      <c r="C76">
        <v>0.03723970331195381</v>
      </c>
      <c r="AN76" s="2">
        <v>44931</v>
      </c>
      <c r="AO76">
        <v>0.004816492859031988</v>
      </c>
      <c r="AP76">
        <v>262.9240843690348</v>
      </c>
      <c r="AQ76">
        <v>10.76851769395439</v>
      </c>
      <c r="AR76">
        <v>0.04456710673518379</v>
      </c>
      <c r="AS76">
        <v>24.70740459044212</v>
      </c>
      <c r="AT76">
        <v>0.3182224518709273</v>
      </c>
      <c r="AU76">
        <v>10.97052738583138</v>
      </c>
      <c r="AV76">
        <v>15.24363785635161</v>
      </c>
      <c r="AW76">
        <v>0.850428454371185</v>
      </c>
      <c r="AX76">
        <v>63.98352055474172</v>
      </c>
      <c r="AY76">
        <v>3.280707862492541</v>
      </c>
      <c r="AZ76">
        <v>5.682366226636283</v>
      </c>
    </row>
    <row r="77" spans="1:52">
      <c r="A77" s="2">
        <v>44932</v>
      </c>
      <c r="B77">
        <v>768.073462450686</v>
      </c>
      <c r="C77">
        <v>-0.01197563608057906</v>
      </c>
      <c r="AN77" s="2">
        <v>44932</v>
      </c>
      <c r="AO77">
        <v>0.004765477780415087</v>
      </c>
      <c r="AP77">
        <v>258.5712021216813</v>
      </c>
      <c r="AQ77">
        <v>10.93755837464199</v>
      </c>
      <c r="AR77">
        <v>0.04423676269369486</v>
      </c>
      <c r="AS77">
        <v>24.56981029941917</v>
      </c>
      <c r="AT77">
        <v>0.3174203044485673</v>
      </c>
      <c r="AU77">
        <v>11.16068738119408</v>
      </c>
      <c r="AV77">
        <v>15.10653609751065</v>
      </c>
      <c r="AW77">
        <v>0.8613829114159995</v>
      </c>
      <c r="AX77">
        <v>64.67775619203211</v>
      </c>
      <c r="AY77">
        <v>3.251832678216802</v>
      </c>
      <c r="AZ77">
        <v>5.779702127980706</v>
      </c>
    </row>
    <row r="78" spans="1:52">
      <c r="A78" s="2">
        <v>44933</v>
      </c>
      <c r="B78">
        <v>779.9627272031374</v>
      </c>
      <c r="C78">
        <v>0.01547933281605185</v>
      </c>
      <c r="AN78" s="2">
        <v>44933</v>
      </c>
      <c r="AO78">
        <v>0.004801272432513045</v>
      </c>
      <c r="AP78">
        <v>253.4919304073498</v>
      </c>
      <c r="AQ78">
        <v>10.97614548806996</v>
      </c>
      <c r="AR78">
        <v>0.04424538207777553</v>
      </c>
      <c r="AS78">
        <v>24.65848126481005</v>
      </c>
      <c r="AT78">
        <v>0.318159204874299</v>
      </c>
      <c r="AU78">
        <v>11.00517526098066</v>
      </c>
      <c r="AV78">
        <v>15.10081394707947</v>
      </c>
      <c r="AW78">
        <v>0.8568982859559959</v>
      </c>
      <c r="AX78">
        <v>64.74911397444293</v>
      </c>
      <c r="AY78">
        <v>3.290051436495188</v>
      </c>
      <c r="AZ78">
        <v>5.84873297668979</v>
      </c>
    </row>
    <row r="79" spans="1:52">
      <c r="A79" s="2">
        <v>44934</v>
      </c>
      <c r="B79">
        <v>777.9961051569611</v>
      </c>
      <c r="C79">
        <v>-0.00252143080378775</v>
      </c>
      <c r="AN79" s="2">
        <v>44934</v>
      </c>
      <c r="AO79">
        <v>0.004793472456140206</v>
      </c>
      <c r="AP79">
        <v>254.3960235734377</v>
      </c>
      <c r="AQ79">
        <v>10.73884318680853</v>
      </c>
      <c r="AR79">
        <v>0.04433459942273112</v>
      </c>
      <c r="AS79">
        <v>24.57848891257443</v>
      </c>
      <c r="AT79">
        <v>0.3155878621515777</v>
      </c>
      <c r="AU79">
        <v>11.19940120302772</v>
      </c>
      <c r="AV79">
        <v>15.13510011085656</v>
      </c>
      <c r="AW79">
        <v>0.863359855126958</v>
      </c>
      <c r="AX79">
        <v>64.02713039641687</v>
      </c>
      <c r="AY79">
        <v>3.378181095612714</v>
      </c>
      <c r="AZ79">
        <v>5.857050327535521</v>
      </c>
    </row>
    <row r="80" spans="1:52">
      <c r="A80" s="2">
        <v>44935</v>
      </c>
      <c r="B80">
        <v>804.5872546525061</v>
      </c>
      <c r="C80">
        <v>0.03417902650062787</v>
      </c>
      <c r="AN80" s="2">
        <v>44935</v>
      </c>
      <c r="AO80">
        <v>0.004909068184239379</v>
      </c>
      <c r="AP80">
        <v>246.9953244481945</v>
      </c>
      <c r="AQ80">
        <v>10.88499357961765</v>
      </c>
      <c r="AR80">
        <v>0.04496408201373874</v>
      </c>
      <c r="AS80">
        <v>24.68484869943037</v>
      </c>
      <c r="AT80">
        <v>0.3106614879380901</v>
      </c>
      <c r="AU80">
        <v>11.67054678981017</v>
      </c>
      <c r="AV80">
        <v>15.21213701442263</v>
      </c>
      <c r="AW80">
        <v>0.8408966080567208</v>
      </c>
      <c r="AX80">
        <v>63.47005038366379</v>
      </c>
      <c r="AY80">
        <v>3.253520814773757</v>
      </c>
      <c r="AZ80">
        <v>5.876319251655117</v>
      </c>
    </row>
    <row r="81" spans="1:52">
      <c r="A81" s="2">
        <v>44936</v>
      </c>
      <c r="B81">
        <v>827.5224373164667</v>
      </c>
      <c r="C81">
        <v>0.02850552569822407</v>
      </c>
      <c r="AN81" s="2">
        <v>44936</v>
      </c>
      <c r="AO81">
        <v>0.00501283687261593</v>
      </c>
      <c r="AP81">
        <v>236.0930146216957</v>
      </c>
      <c r="AQ81">
        <v>10.93894843761235</v>
      </c>
      <c r="AR81">
        <v>0.04498579886562216</v>
      </c>
      <c r="AS81">
        <v>25.5317960777474</v>
      </c>
      <c r="AT81">
        <v>0.3208389860256273</v>
      </c>
      <c r="AU81">
        <v>11.52822487389398</v>
      </c>
      <c r="AV81">
        <v>15.31664543971997</v>
      </c>
      <c r="AW81">
        <v>0.8365369889293293</v>
      </c>
      <c r="AX81">
        <v>64.93853387926774</v>
      </c>
      <c r="AY81">
        <v>2.884544806233449</v>
      </c>
      <c r="AZ81">
        <v>5.972807243383291</v>
      </c>
    </row>
    <row r="82" spans="1:52">
      <c r="A82" s="2">
        <v>44937</v>
      </c>
      <c r="B82">
        <v>839.3413471122462</v>
      </c>
      <c r="C82">
        <v>0.01428228318993563</v>
      </c>
      <c r="AN82" s="2">
        <v>44937</v>
      </c>
      <c r="AO82">
        <v>0.005011056458023044</v>
      </c>
      <c r="AP82">
        <v>235.182534328983</v>
      </c>
      <c r="AQ82">
        <v>10.93453882570254</v>
      </c>
      <c r="AR82">
        <v>0.04511468215347</v>
      </c>
      <c r="AS82">
        <v>25.64460377896388</v>
      </c>
      <c r="AT82">
        <v>0.3197734979775087</v>
      </c>
      <c r="AU82">
        <v>11.7012874641571</v>
      </c>
      <c r="AV82">
        <v>15.44308573666016</v>
      </c>
      <c r="AW82">
        <v>0.8403426452540609</v>
      </c>
      <c r="AX82">
        <v>64.69287993587253</v>
      </c>
      <c r="AY82">
        <v>2.931870159427513</v>
      </c>
      <c r="AZ82">
        <v>5.803312334999693</v>
      </c>
    </row>
    <row r="83" spans="1:52">
      <c r="A83" s="2">
        <v>44938</v>
      </c>
      <c r="B83">
        <v>874.5342291059253</v>
      </c>
      <c r="C83">
        <v>0.04192916518977663</v>
      </c>
      <c r="AN83" s="2">
        <v>44938</v>
      </c>
      <c r="AO83">
        <v>0.005104117773867126</v>
      </c>
      <c r="AP83">
        <v>246.0129454705446</v>
      </c>
      <c r="AQ83">
        <v>11.20259362661506</v>
      </c>
      <c r="AR83">
        <v>0.04547890494425823</v>
      </c>
      <c r="AS83">
        <v>26.2683080914254</v>
      </c>
      <c r="AT83">
        <v>0.3254159763985039</v>
      </c>
      <c r="AU83">
        <v>11.93001789029753</v>
      </c>
      <c r="AV83">
        <v>15.49932664058738</v>
      </c>
      <c r="AW83">
        <v>0.8486855616566439</v>
      </c>
      <c r="AX83">
        <v>64.93140779939571</v>
      </c>
      <c r="AY83">
        <v>3.027221586032076</v>
      </c>
      <c r="AZ83">
        <v>4.864908719681829</v>
      </c>
    </row>
    <row r="84" spans="1:52">
      <c r="A84" s="2">
        <v>44939</v>
      </c>
      <c r="B84">
        <v>895.6394755691316</v>
      </c>
      <c r="C84">
        <v>0.02413312796776768</v>
      </c>
      <c r="AN84" s="2">
        <v>44939</v>
      </c>
      <c r="AO84">
        <v>0.004940304541296397</v>
      </c>
      <c r="AP84">
        <v>245.3085840491317</v>
      </c>
      <c r="AQ84">
        <v>11.25999480894313</v>
      </c>
      <c r="AR84">
        <v>0.04537253865887325</v>
      </c>
      <c r="AS84">
        <v>26.64103348624096</v>
      </c>
      <c r="AT84">
        <v>0.3291994657182531</v>
      </c>
      <c r="AU84">
        <v>11.70678729317617</v>
      </c>
      <c r="AV84">
        <v>15.4958079420816</v>
      </c>
      <c r="AW84">
        <v>0.8176283922429989</v>
      </c>
      <c r="AX84">
        <v>64.85657664365274</v>
      </c>
      <c r="AY84">
        <v>3.056827746401094</v>
      </c>
      <c r="AZ84">
        <v>5.122770791394028</v>
      </c>
    </row>
    <row r="85" spans="1:52">
      <c r="A85" s="2">
        <v>44940</v>
      </c>
      <c r="B85">
        <v>928.2041391245618</v>
      </c>
      <c r="C85">
        <v>0.03635912043150746</v>
      </c>
      <c r="AN85" s="2">
        <v>44940</v>
      </c>
      <c r="AO85">
        <v>0.004862494250295855</v>
      </c>
      <c r="AP85">
        <v>242.8169272220123</v>
      </c>
      <c r="AQ85">
        <v>11.27516101164084</v>
      </c>
      <c r="AR85">
        <v>0.0459604488169023</v>
      </c>
      <c r="AS85">
        <v>27.02778779452715</v>
      </c>
      <c r="AT85">
        <v>0.3340712773026563</v>
      </c>
      <c r="AU85">
        <v>11.88525142223146</v>
      </c>
      <c r="AV85">
        <v>15.57003917917619</v>
      </c>
      <c r="AW85">
        <v>0.8072329715323556</v>
      </c>
      <c r="AX85">
        <v>65.97091340327916</v>
      </c>
      <c r="AY85">
        <v>2.88440718532529</v>
      </c>
      <c r="AZ85">
        <v>5.131834601971773</v>
      </c>
    </row>
    <row r="86" spans="1:52">
      <c r="A86" s="2">
        <v>44941</v>
      </c>
      <c r="B86">
        <v>997.8703948707255</v>
      </c>
      <c r="C86">
        <v>0.07505488589166331</v>
      </c>
      <c r="AN86" s="2">
        <v>44941</v>
      </c>
      <c r="AO86">
        <v>0.004943273116498502</v>
      </c>
      <c r="AP86">
        <v>255.6318864611939</v>
      </c>
      <c r="AQ86">
        <v>11.65287815431516</v>
      </c>
      <c r="AR86">
        <v>0.04617147399559433</v>
      </c>
      <c r="AS86">
        <v>27.59151862172754</v>
      </c>
      <c r="AT86">
        <v>0.3449237359588087</v>
      </c>
      <c r="AU86">
        <v>12.13669530883936</v>
      </c>
      <c r="AV86">
        <v>14.96832516516647</v>
      </c>
      <c r="AW86">
        <v>0.8138048374951936</v>
      </c>
      <c r="AX86">
        <v>66.05852809040736</v>
      </c>
      <c r="AY86">
        <v>2.322900133636315</v>
      </c>
      <c r="AZ86">
        <v>5.170899601168114</v>
      </c>
    </row>
    <row r="87" spans="1:52">
      <c r="A87" s="2">
        <v>44942</v>
      </c>
      <c r="B87">
        <v>987.5527184697204</v>
      </c>
      <c r="C87">
        <v>-0.01033969587036576</v>
      </c>
      <c r="AN87" s="2">
        <v>44942</v>
      </c>
      <c r="AO87">
        <v>0.005410704067787951</v>
      </c>
      <c r="AP87">
        <v>249.1950249635693</v>
      </c>
      <c r="AQ87">
        <v>11.58405861371758</v>
      </c>
      <c r="AR87">
        <v>0.04528685037381482</v>
      </c>
      <c r="AS87">
        <v>27.66310792163205</v>
      </c>
      <c r="AT87">
        <v>0.3438181897775937</v>
      </c>
      <c r="AU87">
        <v>11.87900083175793</v>
      </c>
      <c r="AV87">
        <v>14.75364060042924</v>
      </c>
      <c r="AW87">
        <v>0.7562633177122948</v>
      </c>
      <c r="AX87">
        <v>65.01368043360138</v>
      </c>
      <c r="AY87">
        <v>2.395213021465252</v>
      </c>
      <c r="AZ87">
        <v>5.259662617490056</v>
      </c>
    </row>
    <row r="88" spans="1:52">
      <c r="A88" s="2">
        <v>44943</v>
      </c>
      <c r="B88">
        <v>990.6611521213299</v>
      </c>
      <c r="C88">
        <v>0.0031476128752157</v>
      </c>
      <c r="AN88" s="2">
        <v>44943</v>
      </c>
      <c r="AO88">
        <v>0.005349727845364484</v>
      </c>
      <c r="AP88">
        <v>250.1404113588818</v>
      </c>
      <c r="AQ88">
        <v>11.65445889027036</v>
      </c>
      <c r="AR88">
        <v>0.04469144041932487</v>
      </c>
      <c r="AS88">
        <v>28.04968839343325</v>
      </c>
      <c r="AT88">
        <v>0.3481556188463481</v>
      </c>
      <c r="AU88">
        <v>11.99238513526807</v>
      </c>
      <c r="AV88">
        <v>15.1051281417353</v>
      </c>
      <c r="AW88">
        <v>0.7470952374960782</v>
      </c>
      <c r="AX88">
        <v>62.93420591871948</v>
      </c>
      <c r="AY88">
        <v>2.327179512247962</v>
      </c>
      <c r="AZ88">
        <v>5.294461974282092</v>
      </c>
    </row>
    <row r="89" spans="1:52">
      <c r="A89" s="2">
        <v>44944</v>
      </c>
      <c r="B89">
        <v>996.0482329578838</v>
      </c>
      <c r="C89">
        <v>0.005437864223320377</v>
      </c>
      <c r="AN89" s="2">
        <v>44944</v>
      </c>
      <c r="AO89">
        <v>0.005379355480511815</v>
      </c>
      <c r="AP89">
        <v>254.1442961233965</v>
      </c>
      <c r="AQ89">
        <v>11.43053399922986</v>
      </c>
      <c r="AR89">
        <v>0.0451565866124246</v>
      </c>
      <c r="AS89">
        <v>28.05084970049109</v>
      </c>
      <c r="AT89">
        <v>0.3486812501823232</v>
      </c>
      <c r="AU89">
        <v>12.3991127494924</v>
      </c>
      <c r="AV89">
        <v>14.77322562789854</v>
      </c>
      <c r="AW89">
        <v>0.707595877413366</v>
      </c>
      <c r="AX89">
        <v>64.51423379534354</v>
      </c>
      <c r="AY89">
        <v>2.400061253478552</v>
      </c>
      <c r="AZ89">
        <v>5.1967709267704</v>
      </c>
    </row>
    <row r="90" spans="1:52">
      <c r="A90" s="2">
        <v>44945</v>
      </c>
      <c r="B90">
        <v>946.8135144933997</v>
      </c>
      <c r="C90">
        <v>-0.04943005452484539</v>
      </c>
      <c r="AN90" s="2">
        <v>44945</v>
      </c>
      <c r="AO90">
        <v>0.005229163939329917</v>
      </c>
      <c r="AP90">
        <v>255.4695199261947</v>
      </c>
      <c r="AQ90">
        <v>11.68715032474516</v>
      </c>
      <c r="AR90">
        <v>0.04434248702087557</v>
      </c>
      <c r="AS90">
        <v>27.85681758540062</v>
      </c>
      <c r="AT90">
        <v>0.3457602938878244</v>
      </c>
      <c r="AU90">
        <v>12.3592211051305</v>
      </c>
      <c r="AV90">
        <v>14.80556514145729</v>
      </c>
      <c r="AW90">
        <v>0.6950004169957665</v>
      </c>
      <c r="AX90">
        <v>65.04650781078024</v>
      </c>
      <c r="AY90">
        <v>2.512255861367442</v>
      </c>
      <c r="AZ90">
        <v>5.338807065713043</v>
      </c>
    </row>
    <row r="91" spans="1:52">
      <c r="A91" s="2">
        <v>44946</v>
      </c>
      <c r="B91">
        <v>965.5933604849126</v>
      </c>
      <c r="C91">
        <v>0.01983478869285182</v>
      </c>
      <c r="AN91" s="2">
        <v>44946</v>
      </c>
      <c r="AO91">
        <v>0.005241226223340926</v>
      </c>
      <c r="AP91">
        <v>251.8218969011509</v>
      </c>
      <c r="AQ91">
        <v>11.63998083383236</v>
      </c>
      <c r="AR91">
        <v>0.04433682288941306</v>
      </c>
      <c r="AS91">
        <v>27.63714363884611</v>
      </c>
      <c r="AT91">
        <v>0.3444283782650011</v>
      </c>
      <c r="AU91">
        <v>12.45039735091561</v>
      </c>
      <c r="AV91">
        <v>14.74455116009831</v>
      </c>
      <c r="AW91">
        <v>0.71970284272412</v>
      </c>
      <c r="AX91">
        <v>65.75857886687244</v>
      </c>
      <c r="AY91">
        <v>2.503363906986854</v>
      </c>
      <c r="AZ91">
        <v>5.337638897949819</v>
      </c>
    </row>
    <row r="92" spans="1:52">
      <c r="A92" s="2">
        <v>44947</v>
      </c>
      <c r="B92">
        <v>1036.818753712956</v>
      </c>
      <c r="C92">
        <v>0.07376334194372935</v>
      </c>
      <c r="AN92" s="2">
        <v>44947</v>
      </c>
      <c r="AO92">
        <v>0.005233234028730712</v>
      </c>
      <c r="AP92">
        <v>252.6219127587855</v>
      </c>
      <c r="AQ92">
        <v>11.72410788713426</v>
      </c>
      <c r="AR92">
        <v>0.04451355117072073</v>
      </c>
      <c r="AS92">
        <v>28.54464160235872</v>
      </c>
      <c r="AT92">
        <v>0.3576086108067602</v>
      </c>
      <c r="AU92">
        <v>12.34099082881318</v>
      </c>
      <c r="AV92">
        <v>14.69499439795247</v>
      </c>
      <c r="AW92">
        <v>0.718346286376874</v>
      </c>
      <c r="AX92">
        <v>65.68892423462478</v>
      </c>
      <c r="AY92">
        <v>2.253678826228366</v>
      </c>
      <c r="AZ92">
        <v>5.300950558615833</v>
      </c>
    </row>
    <row r="93" spans="1:52">
      <c r="A93" s="2">
        <v>44948</v>
      </c>
      <c r="B93">
        <v>1026.777726555368</v>
      </c>
      <c r="C93">
        <v>-0.009684457501978994</v>
      </c>
      <c r="AN93" s="2">
        <v>44948</v>
      </c>
      <c r="AO93">
        <v>0.005150176587802095</v>
      </c>
      <c r="AP93">
        <v>245.8638289555438</v>
      </c>
      <c r="AQ93">
        <v>11.69246532834939</v>
      </c>
      <c r="AR93">
        <v>0.04489329521081651</v>
      </c>
      <c r="AS93">
        <v>28.49786935019204</v>
      </c>
      <c r="AT93">
        <v>0.3601050966253106</v>
      </c>
      <c r="AU93">
        <v>12.1681491576402</v>
      </c>
      <c r="AV93">
        <v>14.52932331018861</v>
      </c>
      <c r="AW93">
        <v>0.7341790368955311</v>
      </c>
      <c r="AX93">
        <v>66.97981992609365</v>
      </c>
      <c r="AY93">
        <v>2.304981604284932</v>
      </c>
      <c r="AZ93">
        <v>5.414240108567831</v>
      </c>
    </row>
    <row r="94" spans="1:52">
      <c r="A94" s="2">
        <v>44949</v>
      </c>
      <c r="B94">
        <v>1035.0261949353</v>
      </c>
      <c r="C94">
        <v>0.008033353438239965</v>
      </c>
      <c r="AN94" s="2">
        <v>44949</v>
      </c>
      <c r="AO94">
        <v>0.005203764307552495</v>
      </c>
      <c r="AP94">
        <v>243.2352950826436</v>
      </c>
      <c r="AQ94">
        <v>11.61604509151308</v>
      </c>
      <c r="AR94">
        <v>0.04586534266644695</v>
      </c>
      <c r="AS94">
        <v>28.37738288414852</v>
      </c>
      <c r="AT94">
        <v>0.358751751489553</v>
      </c>
      <c r="AU94">
        <v>11.90804881632434</v>
      </c>
      <c r="AV94">
        <v>14.75175526476148</v>
      </c>
      <c r="AW94">
        <v>0.7331739942901047</v>
      </c>
      <c r="AX94">
        <v>67.40092600977096</v>
      </c>
      <c r="AY94">
        <v>2.364097642816157</v>
      </c>
      <c r="AZ94">
        <v>5.324533046417626</v>
      </c>
    </row>
    <row r="95" spans="1:52">
      <c r="A95" s="2">
        <v>44950</v>
      </c>
      <c r="B95">
        <v>1049.218251684134</v>
      </c>
      <c r="C95">
        <v>0.01371178509131532</v>
      </c>
      <c r="AN95" s="2">
        <v>44950</v>
      </c>
      <c r="AO95">
        <v>0.005226171860285055</v>
      </c>
      <c r="AP95">
        <v>247.4801247438443</v>
      </c>
      <c r="AQ95">
        <v>11.70075309292386</v>
      </c>
      <c r="AR95">
        <v>0.04650370149408326</v>
      </c>
      <c r="AS95">
        <v>27.92185050087485</v>
      </c>
      <c r="AT95">
        <v>0.3602848797148558</v>
      </c>
      <c r="AU95">
        <v>12.39367093536913</v>
      </c>
      <c r="AV95">
        <v>14.08480826994474</v>
      </c>
      <c r="AW95">
        <v>0.732324252085625</v>
      </c>
      <c r="AX95">
        <v>68.1120695702316</v>
      </c>
      <c r="AY95">
        <v>2.383610905207949</v>
      </c>
      <c r="AZ95">
        <v>5.202792286243907</v>
      </c>
    </row>
    <row r="96" spans="1:52">
      <c r="A96" s="2">
        <v>44951</v>
      </c>
      <c r="B96">
        <v>1005.486844737862</v>
      </c>
      <c r="C96">
        <v>-0.04167999067503603</v>
      </c>
      <c r="AN96" s="2">
        <v>44951</v>
      </c>
      <c r="AO96">
        <v>0.005078759201495009</v>
      </c>
      <c r="AP96">
        <v>248.1597313347757</v>
      </c>
      <c r="AQ96">
        <v>11.83530630641515</v>
      </c>
      <c r="AR96">
        <v>0.04669349329860711</v>
      </c>
      <c r="AS96">
        <v>27.0245011987581</v>
      </c>
      <c r="AT96">
        <v>0.3508512059196059</v>
      </c>
      <c r="AU96">
        <v>12.66618043752164</v>
      </c>
      <c r="AV96">
        <v>14.37895189937706</v>
      </c>
      <c r="AW96">
        <v>0.7616727423317415</v>
      </c>
      <c r="AX96">
        <v>68.06258738002481</v>
      </c>
      <c r="AY96">
        <v>2.444204599081464</v>
      </c>
      <c r="AZ96">
        <v>5.273706650069945</v>
      </c>
    </row>
    <row r="97" spans="1:52">
      <c r="A97" s="2">
        <v>44952</v>
      </c>
      <c r="B97">
        <v>1044.831716201377</v>
      </c>
      <c r="C97">
        <v>0.03913017029454235</v>
      </c>
      <c r="AN97" s="2">
        <v>44952</v>
      </c>
      <c r="AO97">
        <v>0.005163771813173227</v>
      </c>
      <c r="AP97">
        <v>247.9030552203981</v>
      </c>
      <c r="AQ97">
        <v>11.76743420617101</v>
      </c>
      <c r="AR97">
        <v>0.04689122906956182</v>
      </c>
      <c r="AS97">
        <v>27.44376585240406</v>
      </c>
      <c r="AT97">
        <v>0.3570156342540392</v>
      </c>
      <c r="AU97">
        <v>12.57239439245565</v>
      </c>
      <c r="AV97">
        <v>14.44408258218456</v>
      </c>
      <c r="AW97">
        <v>0.7368844646278067</v>
      </c>
      <c r="AX97">
        <v>68.09121200363843</v>
      </c>
      <c r="AY97">
        <v>2.355446290432097</v>
      </c>
      <c r="AZ97">
        <v>5.240781616405572</v>
      </c>
    </row>
    <row r="98" spans="1:52">
      <c r="A98" s="2">
        <v>44953</v>
      </c>
      <c r="B98">
        <v>1061.708767557659</v>
      </c>
      <c r="C98">
        <v>0.01615288959416494</v>
      </c>
      <c r="AN98" s="2">
        <v>44953</v>
      </c>
      <c r="AO98">
        <v>0.00527007695680282</v>
      </c>
      <c r="AP98">
        <v>247.3296304492197</v>
      </c>
      <c r="AQ98">
        <v>11.58879952955038</v>
      </c>
      <c r="AR98">
        <v>0.04782108114562891</v>
      </c>
      <c r="AS98">
        <v>28.01461166849897</v>
      </c>
      <c r="AT98">
        <v>0.3657073855005601</v>
      </c>
      <c r="AU98">
        <v>12.44548264500309</v>
      </c>
      <c r="AV98">
        <v>14.51358015793785</v>
      </c>
      <c r="AW98">
        <v>0.7222243624575706</v>
      </c>
      <c r="AX98">
        <v>62.02305420396142</v>
      </c>
      <c r="AY98">
        <v>2.415807788034769</v>
      </c>
      <c r="AZ98">
        <v>5.231408933732142</v>
      </c>
    </row>
    <row r="99" spans="1:52">
      <c r="A99" s="2">
        <v>44954</v>
      </c>
      <c r="B99">
        <v>1090.768839438659</v>
      </c>
      <c r="C99">
        <v>0.02737103880930492</v>
      </c>
      <c r="AN99" s="2">
        <v>44954</v>
      </c>
      <c r="AO99">
        <v>0.005399819199328072</v>
      </c>
      <c r="AP99">
        <v>248.3282443220893</v>
      </c>
      <c r="AQ99">
        <v>11.5914092248421</v>
      </c>
      <c r="AR99">
        <v>0.04925038298442641</v>
      </c>
      <c r="AS99">
        <v>28.31997320839772</v>
      </c>
      <c r="AT99">
        <v>0.3713133610141399</v>
      </c>
      <c r="AU99">
        <v>12.61452346612542</v>
      </c>
      <c r="AV99">
        <v>14.70139236215729</v>
      </c>
      <c r="AW99">
        <v>0.7572120556658734</v>
      </c>
      <c r="AX99">
        <v>60.85097107650673</v>
      </c>
      <c r="AY99">
        <v>2.480664996960447</v>
      </c>
      <c r="AZ99">
        <v>4.570364041020739</v>
      </c>
    </row>
    <row r="100" spans="1:52">
      <c r="A100" s="2">
        <v>44955</v>
      </c>
      <c r="B100">
        <v>1070.654041128121</v>
      </c>
      <c r="C100">
        <v>-0.01844093595567897</v>
      </c>
      <c r="AN100" s="2">
        <v>44955</v>
      </c>
      <c r="AO100">
        <v>0.005314451513114716</v>
      </c>
      <c r="AP100">
        <v>248.276671760134</v>
      </c>
      <c r="AQ100">
        <v>11.64957107106409</v>
      </c>
      <c r="AR100">
        <v>0.04919903217698689</v>
      </c>
      <c r="AS100">
        <v>27.96864740721754</v>
      </c>
      <c r="AT100">
        <v>0.3673785595128092</v>
      </c>
      <c r="AU100">
        <v>12.82780024736945</v>
      </c>
      <c r="AV100">
        <v>14.83920944843842</v>
      </c>
      <c r="AW100">
        <v>0.7707592109800991</v>
      </c>
      <c r="AX100">
        <v>60.54102256771714</v>
      </c>
      <c r="AY100">
        <v>2.477856509014036</v>
      </c>
      <c r="AZ100">
        <v>4.641091523412853</v>
      </c>
    </row>
    <row r="101" spans="1:52">
      <c r="A101" s="2">
        <v>44956</v>
      </c>
      <c r="B101">
        <v>1112.095098785372</v>
      </c>
      <c r="C101">
        <v>0.03870630106956452</v>
      </c>
      <c r="AN101" s="2">
        <v>44956</v>
      </c>
      <c r="AO101">
        <v>0.00534225856139903</v>
      </c>
      <c r="AP101">
        <v>248.3103038963987</v>
      </c>
      <c r="AQ101">
        <v>11.79130112505277</v>
      </c>
      <c r="AR101">
        <v>0.04874080257523176</v>
      </c>
      <c r="AS101">
        <v>28.17108616975366</v>
      </c>
      <c r="AT101">
        <v>0.367701996173765</v>
      </c>
      <c r="AU101">
        <v>12.73664119293333</v>
      </c>
      <c r="AV101">
        <v>14.87335542253518</v>
      </c>
      <c r="AW101">
        <v>0.7668089779977707</v>
      </c>
      <c r="AX101">
        <v>61.13047562151174</v>
      </c>
      <c r="AY101">
        <v>2.354393826267597</v>
      </c>
      <c r="AZ101">
        <v>4.717339102497569</v>
      </c>
    </row>
    <row r="102" spans="1:52">
      <c r="A102" s="2">
        <v>44957</v>
      </c>
      <c r="B102">
        <v>1048.937454598751</v>
      </c>
      <c r="C102">
        <v>-0.05679158576959953</v>
      </c>
      <c r="AN102" s="2">
        <v>44957</v>
      </c>
      <c r="AO102">
        <v>0.005254472120058616</v>
      </c>
      <c r="AP102">
        <v>249.6270107789354</v>
      </c>
      <c r="AQ102">
        <v>11.90195382462542</v>
      </c>
      <c r="AR102">
        <v>0.048330351815487</v>
      </c>
      <c r="AS102">
        <v>27.59297247115169</v>
      </c>
      <c r="AT102">
        <v>0.3589032030873875</v>
      </c>
      <c r="AU102">
        <v>12.81257339683828</v>
      </c>
      <c r="AV102">
        <v>14.99470857736769</v>
      </c>
      <c r="AW102">
        <v>0.7837752677263128</v>
      </c>
      <c r="AX102">
        <v>62.48505744186517</v>
      </c>
      <c r="AY102">
        <v>2.428078069977289</v>
      </c>
      <c r="AZ102">
        <v>4.754870317963956</v>
      </c>
    </row>
    <row r="103" spans="1:52">
      <c r="A103" s="2">
        <v>44958</v>
      </c>
      <c r="B103">
        <v>1066.454846955591</v>
      </c>
      <c r="C103">
        <v>0.01670013047969632</v>
      </c>
      <c r="AN103" s="2">
        <v>44958</v>
      </c>
      <c r="AO103">
        <v>0.005265859909621424</v>
      </c>
      <c r="AP103">
        <v>241.5236492665872</v>
      </c>
      <c r="AQ103">
        <v>12.03103204122465</v>
      </c>
      <c r="AR103">
        <v>0.0485535653917786</v>
      </c>
      <c r="AS103">
        <v>27.60230425646219</v>
      </c>
      <c r="AT103">
        <v>0.358578419572221</v>
      </c>
      <c r="AU103">
        <v>12.87885061322498</v>
      </c>
      <c r="AV103">
        <v>15.06115692081393</v>
      </c>
      <c r="AW103">
        <v>0.7776811080702282</v>
      </c>
      <c r="AX103">
        <v>62.23133472843184</v>
      </c>
      <c r="AY103">
        <v>2.467522890717407</v>
      </c>
      <c r="AZ103">
        <v>4.801233194766635</v>
      </c>
    </row>
    <row r="104" spans="1:52">
      <c r="A104" s="2">
        <v>44959</v>
      </c>
      <c r="B104">
        <v>1104.53797756676</v>
      </c>
      <c r="C104">
        <v>0.03571002627995457</v>
      </c>
      <c r="AN104" s="2">
        <v>44959</v>
      </c>
      <c r="AO104">
        <v>0.005316643624100014</v>
      </c>
      <c r="AP104">
        <v>245.9000662878013</v>
      </c>
      <c r="AQ104">
        <v>11.98254665033503</v>
      </c>
      <c r="AR104">
        <v>0.04853916331693363</v>
      </c>
      <c r="AS104">
        <v>28.22554833163084</v>
      </c>
      <c r="AT104">
        <v>0.3651176731311601</v>
      </c>
      <c r="AU104">
        <v>12.84721174975757</v>
      </c>
      <c r="AV104">
        <v>15.09974760177935</v>
      </c>
      <c r="AW104">
        <v>0.7580720531929482</v>
      </c>
      <c r="AX104">
        <v>59.74063296462913</v>
      </c>
      <c r="AY104">
        <v>2.446786112047967</v>
      </c>
      <c r="AZ104">
        <v>4.716044883105235</v>
      </c>
    </row>
    <row r="105" spans="1:52">
      <c r="A105" s="2">
        <v>44960</v>
      </c>
      <c r="B105">
        <v>1112.382511609673</v>
      </c>
      <c r="C105">
        <v>0.007102095357729432</v>
      </c>
      <c r="AN105" s="2">
        <v>44960</v>
      </c>
      <c r="AO105">
        <v>0.005404881265893564</v>
      </c>
      <c r="AP105">
        <v>246.961390688132</v>
      </c>
      <c r="AQ105">
        <v>12.25193575505197</v>
      </c>
      <c r="AR105">
        <v>0.04875218983429108</v>
      </c>
      <c r="AS105">
        <v>27.94712508497722</v>
      </c>
      <c r="AT105">
        <v>0.3599278345791135</v>
      </c>
      <c r="AU105">
        <v>12.36907608688989</v>
      </c>
      <c r="AV105">
        <v>14.99984109393164</v>
      </c>
      <c r="AW105">
        <v>0.7595996839193583</v>
      </c>
      <c r="AX105">
        <v>60.62711465189071</v>
      </c>
      <c r="AY105">
        <v>2.530977339409611</v>
      </c>
      <c r="AZ105">
        <v>4.674803407683122</v>
      </c>
    </row>
    <row r="106" spans="1:52">
      <c r="A106" s="2">
        <v>44961</v>
      </c>
      <c r="B106">
        <v>1138.598227397375</v>
      </c>
      <c r="C106">
        <v>0.02356717722015156</v>
      </c>
      <c r="AN106" s="2">
        <v>44961</v>
      </c>
      <c r="AO106">
        <v>0.005546367463681654</v>
      </c>
      <c r="AP106">
        <v>249.1114599566579</v>
      </c>
      <c r="AQ106">
        <v>12.23725869416909</v>
      </c>
      <c r="AR106">
        <v>0.04932388954373976</v>
      </c>
      <c r="AS106">
        <v>27.19218121387996</v>
      </c>
      <c r="AT106">
        <v>0.3599506816352877</v>
      </c>
      <c r="AU106">
        <v>12.76528897641327</v>
      </c>
      <c r="AV106">
        <v>14.34505484015181</v>
      </c>
      <c r="AW106">
        <v>0.7585999556909954</v>
      </c>
      <c r="AX106">
        <v>59.11211079163191</v>
      </c>
      <c r="AY106">
        <v>2.551880648901986</v>
      </c>
      <c r="AZ106">
        <v>4.756156783569461</v>
      </c>
    </row>
    <row r="107" spans="1:52">
      <c r="A107" s="2">
        <v>44962</v>
      </c>
      <c r="B107">
        <v>1139.460264221454</v>
      </c>
      <c r="C107">
        <v>0.0007571036062909986</v>
      </c>
      <c r="AN107" s="2">
        <v>44962</v>
      </c>
      <c r="AO107">
        <v>0.005572024257817687</v>
      </c>
      <c r="AP107">
        <v>251.6324727355204</v>
      </c>
      <c r="AQ107">
        <v>12.29664606555349</v>
      </c>
      <c r="AR107">
        <v>0.04920048982898097</v>
      </c>
      <c r="AS107">
        <v>26.24677197100841</v>
      </c>
      <c r="AT107">
        <v>0.3614423428148619</v>
      </c>
      <c r="AU107">
        <v>12.459279187739</v>
      </c>
      <c r="AV107">
        <v>14.57343633135542</v>
      </c>
      <c r="AW107">
        <v>0.7738894777142981</v>
      </c>
      <c r="AX107">
        <v>58.57463415766585</v>
      </c>
      <c r="AY107">
        <v>2.583999103206631</v>
      </c>
      <c r="AZ107">
        <v>4.820068289844277</v>
      </c>
    </row>
    <row r="108" spans="1:52">
      <c r="A108" s="2">
        <v>44963</v>
      </c>
      <c r="B108">
        <v>1105.005044840269</v>
      </c>
      <c r="C108">
        <v>-0.03023819299633701</v>
      </c>
      <c r="AN108" s="2">
        <v>44963</v>
      </c>
      <c r="AO108">
        <v>0.005497285629321637</v>
      </c>
      <c r="AP108">
        <v>249.1324007416901</v>
      </c>
      <c r="AQ108">
        <v>12.38747886407957</v>
      </c>
      <c r="AR108">
        <v>0.04888064615115886</v>
      </c>
      <c r="AS108">
        <v>26.06845037355923</v>
      </c>
      <c r="AT108">
        <v>0.3537299581121084</v>
      </c>
      <c r="AU108">
        <v>12.69520724716656</v>
      </c>
      <c r="AV108">
        <v>14.7083166808482</v>
      </c>
      <c r="AW108">
        <v>0.7803554720048785</v>
      </c>
      <c r="AX108">
        <v>59.30380150170868</v>
      </c>
      <c r="AY108">
        <v>2.601560289231049</v>
      </c>
      <c r="AZ108">
        <v>4.907118135000387</v>
      </c>
    </row>
    <row r="109" spans="1:52">
      <c r="A109" s="2">
        <v>44964</v>
      </c>
      <c r="B109">
        <v>1085.10938328244</v>
      </c>
      <c r="C109">
        <v>-0.01800504138033532</v>
      </c>
      <c r="AN109" s="2">
        <v>44964</v>
      </c>
      <c r="AO109">
        <v>0.005448636844712096</v>
      </c>
      <c r="AP109">
        <v>251.4625136214643</v>
      </c>
      <c r="AQ109">
        <v>12.46212678869643</v>
      </c>
      <c r="AR109">
        <v>0.04850147430210226</v>
      </c>
      <c r="AS109">
        <v>25.56680305974021</v>
      </c>
      <c r="AT109">
        <v>0.3507133447299817</v>
      </c>
      <c r="AU109">
        <v>12.94980615146068</v>
      </c>
      <c r="AV109">
        <v>14.79510082922525</v>
      </c>
      <c r="AW109">
        <v>0.7810038139374671</v>
      </c>
      <c r="AX109">
        <v>58.9374636624194</v>
      </c>
      <c r="AY109">
        <v>2.649454981553585</v>
      </c>
      <c r="AZ109">
        <v>4.946760908391258</v>
      </c>
    </row>
    <row r="110" spans="1:52">
      <c r="A110" s="2">
        <v>44965</v>
      </c>
      <c r="B110">
        <v>1135.609924807539</v>
      </c>
      <c r="C110">
        <v>0.04653958605752284</v>
      </c>
      <c r="AN110" s="2">
        <v>44965</v>
      </c>
      <c r="AO110">
        <v>0.005574499320830793</v>
      </c>
      <c r="AP110">
        <v>251.8629132398164</v>
      </c>
      <c r="AQ110">
        <v>12.35767279655531</v>
      </c>
      <c r="AR110">
        <v>0.04898512539397283</v>
      </c>
      <c r="AS110">
        <v>25.91281712767839</v>
      </c>
      <c r="AT110">
        <v>0.3575807920278406</v>
      </c>
      <c r="AU110">
        <v>12.88167259627699</v>
      </c>
      <c r="AV110">
        <v>14.47656018328783</v>
      </c>
      <c r="AW110">
        <v>0.7732887888664726</v>
      </c>
      <c r="AX110">
        <v>57.92515543195784</v>
      </c>
      <c r="AY110">
        <v>2.633625291886753</v>
      </c>
      <c r="AZ110">
        <v>4.862437639206122</v>
      </c>
    </row>
    <row r="111" spans="1:52">
      <c r="A111" s="2">
        <v>44966</v>
      </c>
      <c r="B111">
        <v>1121.886333566949</v>
      </c>
      <c r="C111">
        <v>-0.01208477571461464</v>
      </c>
      <c r="AN111" s="2">
        <v>44966</v>
      </c>
      <c r="AO111">
        <v>0.005586048455552921</v>
      </c>
      <c r="AP111">
        <v>251.8752922239147</v>
      </c>
      <c r="AQ111">
        <v>12.33495807032055</v>
      </c>
      <c r="AR111">
        <v>0.04905265117640019</v>
      </c>
      <c r="AS111">
        <v>25.02097273509741</v>
      </c>
      <c r="AT111">
        <v>0.3589225325271637</v>
      </c>
      <c r="AU111">
        <v>13.0745657312143</v>
      </c>
      <c r="AV111">
        <v>14.6927167518777</v>
      </c>
      <c r="AW111">
        <v>0.7807471281965955</v>
      </c>
      <c r="AX111">
        <v>55.49584973643559</v>
      </c>
      <c r="AY111">
        <v>2.676930784820692</v>
      </c>
      <c r="AZ111">
        <v>4.986126278966882</v>
      </c>
    </row>
    <row r="112" spans="1:52">
      <c r="A112" s="2">
        <v>44967</v>
      </c>
      <c r="B112">
        <v>1036.24487134648</v>
      </c>
      <c r="C112">
        <v>-0.0763370224398574</v>
      </c>
      <c r="AN112" s="2">
        <v>44967</v>
      </c>
      <c r="AO112">
        <v>0.005424340367480519</v>
      </c>
      <c r="AP112">
        <v>253.4600457632251</v>
      </c>
      <c r="AQ112">
        <v>11.61512841829355</v>
      </c>
      <c r="AR112">
        <v>0.04837459107744373</v>
      </c>
      <c r="AS112">
        <v>25.92514505773197</v>
      </c>
      <c r="AT112">
        <v>0.3556931689345903</v>
      </c>
      <c r="AU112">
        <v>13.02651741550156</v>
      </c>
      <c r="AV112">
        <v>14.70810126069497</v>
      </c>
      <c r="AW112">
        <v>0.8059673877128716</v>
      </c>
      <c r="AX112">
        <v>54.50421523689829</v>
      </c>
      <c r="AY112">
        <v>2.800839349390697</v>
      </c>
      <c r="AZ112">
        <v>5.175288849704002</v>
      </c>
    </row>
    <row r="113" spans="1:52">
      <c r="A113" s="2">
        <v>44968</v>
      </c>
      <c r="B113">
        <v>1030.382872055318</v>
      </c>
      <c r="C113">
        <v>-0.005656963381198921</v>
      </c>
      <c r="AN113" s="2">
        <v>44968</v>
      </c>
      <c r="AO113">
        <v>0.005442958114669043</v>
      </c>
      <c r="AP113">
        <v>254.5665062598785</v>
      </c>
      <c r="AQ113">
        <v>11.69133784902556</v>
      </c>
      <c r="AR113">
        <v>0.04909756418452248</v>
      </c>
      <c r="AS113">
        <v>26.05790044409376</v>
      </c>
      <c r="AT113">
        <v>0.353449874057002</v>
      </c>
      <c r="AU113">
        <v>12.84589772019906</v>
      </c>
      <c r="AV113">
        <v>14.73119487099513</v>
      </c>
      <c r="AW113">
        <v>0.7915497972249188</v>
      </c>
      <c r="AX113">
        <v>54.16532242721008</v>
      </c>
      <c r="AY113">
        <v>2.830604697153054</v>
      </c>
      <c r="AZ113">
        <v>5.168619197186541</v>
      </c>
    </row>
    <row r="114" spans="1:52">
      <c r="A114" s="2">
        <v>44969</v>
      </c>
      <c r="B114">
        <v>1048.712166240926</v>
      </c>
      <c r="C114">
        <v>0.01778881878058258</v>
      </c>
      <c r="AN114" s="2">
        <v>44969</v>
      </c>
      <c r="AO114">
        <v>0.00547788599092023</v>
      </c>
      <c r="AP114">
        <v>251.3338084970341</v>
      </c>
      <c r="AQ114">
        <v>11.71412822263154</v>
      </c>
      <c r="AR114">
        <v>0.04912960948567845</v>
      </c>
      <c r="AS114">
        <v>26.0665007520714</v>
      </c>
      <c r="AT114">
        <v>0.3541492204475927</v>
      </c>
      <c r="AU114">
        <v>12.8198096206783</v>
      </c>
      <c r="AV114">
        <v>14.76418068907128</v>
      </c>
      <c r="AW114">
        <v>0.799359147163998</v>
      </c>
      <c r="AX114">
        <v>54.14593275274209</v>
      </c>
      <c r="AY114">
        <v>2.788428629161932</v>
      </c>
      <c r="AZ114">
        <v>5.191900591235064</v>
      </c>
    </row>
    <row r="115" spans="1:52">
      <c r="A115" s="2">
        <v>44970</v>
      </c>
      <c r="B115">
        <v>1038.309254172456</v>
      </c>
      <c r="C115">
        <v>-0.009919701900435562</v>
      </c>
      <c r="AN115" s="2">
        <v>44970</v>
      </c>
      <c r="AO115">
        <v>0.005480208680079318</v>
      </c>
      <c r="AP115">
        <v>255.3382955657892</v>
      </c>
      <c r="AQ115">
        <v>12.18032816037236</v>
      </c>
      <c r="AR115">
        <v>0.05046105593009682</v>
      </c>
      <c r="AS115">
        <v>23.50367295040805</v>
      </c>
      <c r="AT115">
        <v>0.3406495042325986</v>
      </c>
      <c r="AU115">
        <v>13.23718119483886</v>
      </c>
      <c r="AV115">
        <v>15.17047328159374</v>
      </c>
      <c r="AW115">
        <v>0.8235569767013857</v>
      </c>
      <c r="AX115">
        <v>55.32491279827665</v>
      </c>
      <c r="AY115">
        <v>2.730194462352845</v>
      </c>
      <c r="AZ115">
        <v>5.260571706491064</v>
      </c>
    </row>
    <row r="116" spans="1:52">
      <c r="A116" s="2">
        <v>44971</v>
      </c>
      <c r="B116">
        <v>1019.410036622516</v>
      </c>
      <c r="C116">
        <v>-0.01820191573367302</v>
      </c>
      <c r="AN116" s="2">
        <v>44971</v>
      </c>
      <c r="AO116">
        <v>0.00537389818371225</v>
      </c>
      <c r="AP116">
        <v>253.6981106398063</v>
      </c>
      <c r="AQ116">
        <v>12.21289372548465</v>
      </c>
      <c r="AR116">
        <v>0.04979092749248967</v>
      </c>
      <c r="AS116">
        <v>24.5377165609403</v>
      </c>
      <c r="AT116">
        <v>0.3570393379785481</v>
      </c>
      <c r="AU116">
        <v>13.17171171898794</v>
      </c>
      <c r="AV116">
        <v>15.03673874550674</v>
      </c>
      <c r="AW116">
        <v>0.7601614346568442</v>
      </c>
      <c r="AX116">
        <v>56.71365299209167</v>
      </c>
      <c r="AY116">
        <v>2.772099610368087</v>
      </c>
      <c r="AZ116">
        <v>5.201194949541815</v>
      </c>
    </row>
    <row r="117" spans="1:52">
      <c r="A117" s="2">
        <v>44972</v>
      </c>
      <c r="B117">
        <v>1051.462775020308</v>
      </c>
      <c r="C117">
        <v>0.03144243949568004</v>
      </c>
      <c r="AN117" s="2">
        <v>44972</v>
      </c>
      <c r="AO117">
        <v>0.005437184670050161</v>
      </c>
      <c r="AP117">
        <v>243.328049557598</v>
      </c>
      <c r="AQ117">
        <v>12.32487644029492</v>
      </c>
      <c r="AR117">
        <v>0.04966801461159132</v>
      </c>
      <c r="AS117">
        <v>25.11444788395115</v>
      </c>
      <c r="AT117">
        <v>0.364831779623416</v>
      </c>
      <c r="AU117">
        <v>12.90618799587696</v>
      </c>
      <c r="AV117">
        <v>15.21358942988448</v>
      </c>
      <c r="AW117">
        <v>0.7766763349827831</v>
      </c>
      <c r="AX117">
        <v>55.07896698245635</v>
      </c>
      <c r="AY117">
        <v>2.720672947447349</v>
      </c>
      <c r="AZ117">
        <v>5.206703052476716</v>
      </c>
    </row>
    <row r="118" spans="1:52">
      <c r="A118" s="2">
        <v>44973</v>
      </c>
      <c r="B118">
        <v>1128.052665518169</v>
      </c>
      <c r="C118">
        <v>0.0728412762842523</v>
      </c>
      <c r="AN118" s="2">
        <v>44973</v>
      </c>
      <c r="AO118">
        <v>0.005333497581785177</v>
      </c>
      <c r="AP118">
        <v>245.030883425413</v>
      </c>
      <c r="AQ118">
        <v>12.3988727215928</v>
      </c>
      <c r="AR118">
        <v>0.04960947641630672</v>
      </c>
      <c r="AS118">
        <v>25.16667551969611</v>
      </c>
      <c r="AT118">
        <v>0.3657502255487217</v>
      </c>
      <c r="AU118">
        <v>13.15280528900713</v>
      </c>
      <c r="AV118">
        <v>15.39360414305724</v>
      </c>
      <c r="AW118">
        <v>0.7768213235434054</v>
      </c>
      <c r="AX118">
        <v>55.98373290794771</v>
      </c>
      <c r="AY118">
        <v>2.672510185027155</v>
      </c>
      <c r="AZ118">
        <v>5.11214114541414</v>
      </c>
    </row>
    <row r="119" spans="1:52">
      <c r="A119" s="2">
        <v>44974</v>
      </c>
      <c r="B119">
        <v>1085.079510313534</v>
      </c>
      <c r="C119">
        <v>-0.03809499017042361</v>
      </c>
      <c r="AN119" s="2">
        <v>44974</v>
      </c>
      <c r="AO119">
        <v>0.005251791649541741</v>
      </c>
      <c r="AP119">
        <v>249.8906050250012</v>
      </c>
      <c r="AQ119">
        <v>12.32094746351144</v>
      </c>
      <c r="AR119">
        <v>0.0485599011460325</v>
      </c>
      <c r="AS119">
        <v>25.5354064570523</v>
      </c>
      <c r="AT119">
        <v>0.3647572940754445</v>
      </c>
      <c r="AU119">
        <v>13.47389928821727</v>
      </c>
      <c r="AV119">
        <v>15.39225878242108</v>
      </c>
      <c r="AW119">
        <v>0.7868313159246064</v>
      </c>
      <c r="AX119">
        <v>52.05768974796726</v>
      </c>
      <c r="AY119">
        <v>2.7463493094695</v>
      </c>
      <c r="AZ119">
        <v>5.228949088020247</v>
      </c>
    </row>
    <row r="120" spans="1:52">
      <c r="A120" s="2">
        <v>44975</v>
      </c>
      <c r="B120">
        <v>1143.962281831459</v>
      </c>
      <c r="C120">
        <v>0.05426585882255774</v>
      </c>
      <c r="AN120" s="2">
        <v>44975</v>
      </c>
      <c r="AO120">
        <v>0.005342180396433441</v>
      </c>
      <c r="AP120">
        <v>253.5362405111787</v>
      </c>
      <c r="AQ120">
        <v>11.95945046436392</v>
      </c>
      <c r="AR120">
        <v>0.04962090031309026</v>
      </c>
      <c r="AS120">
        <v>25.93591263637959</v>
      </c>
      <c r="AT120">
        <v>0.375035429074346</v>
      </c>
      <c r="AU120">
        <v>13.73794903105254</v>
      </c>
      <c r="AV120">
        <v>14.11908274398905</v>
      </c>
      <c r="AW120">
        <v>0.8116442717283007</v>
      </c>
      <c r="AX120">
        <v>49.42794474189372</v>
      </c>
      <c r="AY120">
        <v>2.789142783752918</v>
      </c>
      <c r="AZ120">
        <v>5.28006747054623</v>
      </c>
    </row>
    <row r="121" spans="1:52">
      <c r="A121" s="2">
        <v>44976</v>
      </c>
      <c r="B121">
        <v>1156.838872174967</v>
      </c>
      <c r="C121">
        <v>0.01125613190925545</v>
      </c>
      <c r="AN121" s="2">
        <v>44976</v>
      </c>
      <c r="AO121">
        <v>0.00539591166165209</v>
      </c>
      <c r="AP121">
        <v>254.9074811106915</v>
      </c>
      <c r="AQ121">
        <v>11.53718097346396</v>
      </c>
      <c r="AR121">
        <v>0.05033106388390313</v>
      </c>
      <c r="AS121">
        <v>26.01177957744682</v>
      </c>
      <c r="AT121">
        <v>0.3761874702972969</v>
      </c>
      <c r="AU121">
        <v>13.40281323188255</v>
      </c>
      <c r="AV121">
        <v>14.38742557556649</v>
      </c>
      <c r="AW121">
        <v>0.7799712870887104</v>
      </c>
      <c r="AX121">
        <v>51.25752560505082</v>
      </c>
      <c r="AY121">
        <v>2.781291934198154</v>
      </c>
      <c r="AZ121">
        <v>5.309885357761879</v>
      </c>
    </row>
    <row r="122" spans="1:52">
      <c r="A122" s="2">
        <v>44977</v>
      </c>
      <c r="B122">
        <v>1162.428881736605</v>
      </c>
      <c r="C122">
        <v>0.004832141879126395</v>
      </c>
      <c r="AN122" s="2">
        <v>44977</v>
      </c>
      <c r="AO122">
        <v>0.005481960850079313</v>
      </c>
      <c r="AP122">
        <v>259.8266980901422</v>
      </c>
      <c r="AQ122">
        <v>11.64219599293097</v>
      </c>
      <c r="AR122">
        <v>0.05080650094513338</v>
      </c>
      <c r="AS122">
        <v>26.36962120972508</v>
      </c>
      <c r="AT122">
        <v>0.382643851792249</v>
      </c>
      <c r="AU122">
        <v>13.01705078356727</v>
      </c>
      <c r="AV122">
        <v>14.03366652763444</v>
      </c>
      <c r="AW122">
        <v>0.7877647259962399</v>
      </c>
      <c r="AX122">
        <v>51.62981723333738</v>
      </c>
      <c r="AY122">
        <v>2.630383893735049</v>
      </c>
      <c r="AZ122">
        <v>5.257117387344107</v>
      </c>
    </row>
    <row r="123" spans="1:52">
      <c r="A123" s="2">
        <v>44978</v>
      </c>
      <c r="B123">
        <v>1180.315896276311</v>
      </c>
      <c r="C123">
        <v>0.01538762054241505</v>
      </c>
      <c r="AN123" s="2">
        <v>44978</v>
      </c>
      <c r="AO123">
        <v>0.005469602757382555</v>
      </c>
      <c r="AP123">
        <v>261.9458382264732</v>
      </c>
      <c r="AQ123">
        <v>11.78275785455988</v>
      </c>
      <c r="AR123">
        <v>0.05105212811003983</v>
      </c>
      <c r="AS123">
        <v>26.48365412755324</v>
      </c>
      <c r="AT123">
        <v>0.3853396732032549</v>
      </c>
      <c r="AU123">
        <v>12.97955923955703</v>
      </c>
      <c r="AV123">
        <v>14.11726476812557</v>
      </c>
      <c r="AW123">
        <v>0.7886048943341454</v>
      </c>
      <c r="AX123">
        <v>52.84495686855123</v>
      </c>
      <c r="AY123">
        <v>2.553610656125511</v>
      </c>
      <c r="AZ123">
        <v>5.093775097571907</v>
      </c>
    </row>
    <row r="124" spans="1:52">
      <c r="A124" s="2">
        <v>44979</v>
      </c>
      <c r="B124">
        <v>1145.464784711612</v>
      </c>
      <c r="C124">
        <v>-0.02952693569124054</v>
      </c>
      <c r="AN124" s="2">
        <v>44979</v>
      </c>
      <c r="AO124">
        <v>0.005394564889703566</v>
      </c>
      <c r="AP124">
        <v>261.6952831275019</v>
      </c>
      <c r="AQ124">
        <v>12.00697408349111</v>
      </c>
      <c r="AR124">
        <v>0.05091542949756408</v>
      </c>
      <c r="AS124">
        <v>26.14241809158046</v>
      </c>
      <c r="AT124">
        <v>0.3786291807552921</v>
      </c>
      <c r="AU124">
        <v>13.19035046585045</v>
      </c>
      <c r="AV124">
        <v>14.2694920353322</v>
      </c>
      <c r="AW124">
        <v>0.804235236179224</v>
      </c>
      <c r="AX124">
        <v>54.65247619034422</v>
      </c>
      <c r="AY124">
        <v>2.599911038022776</v>
      </c>
      <c r="AZ124">
        <v>4.930055365190365</v>
      </c>
    </row>
    <row r="125" spans="1:52">
      <c r="A125" s="2">
        <v>44980</v>
      </c>
      <c r="B125">
        <v>1135.551392988263</v>
      </c>
      <c r="C125">
        <v>-0.008654470967297767</v>
      </c>
      <c r="AN125" s="2">
        <v>44980</v>
      </c>
      <c r="AO125">
        <v>0.005400252852078983</v>
      </c>
      <c r="AP125">
        <v>261.5394714662906</v>
      </c>
      <c r="AQ125">
        <v>11.76514296452842</v>
      </c>
      <c r="AR125">
        <v>0.05087913370890457</v>
      </c>
      <c r="AS125">
        <v>26.06101432025066</v>
      </c>
      <c r="AT125">
        <v>0.3736877112570152</v>
      </c>
      <c r="AU125">
        <v>13.2483162811236</v>
      </c>
      <c r="AV125">
        <v>14.27821212900055</v>
      </c>
      <c r="AW125">
        <v>0.8199825814748061</v>
      </c>
      <c r="AX125">
        <v>53.80243926797037</v>
      </c>
      <c r="AY125">
        <v>2.651884868331851</v>
      </c>
      <c r="AZ125">
        <v>5.032312412848538</v>
      </c>
    </row>
    <row r="126" spans="1:52">
      <c r="A126" s="2">
        <v>44981</v>
      </c>
      <c r="B126">
        <v>1126.083433112026</v>
      </c>
      <c r="C126">
        <v>-0.008337764309655271</v>
      </c>
      <c r="AN126" s="2">
        <v>44981</v>
      </c>
      <c r="AO126">
        <v>0.005412050097582921</v>
      </c>
      <c r="AP126">
        <v>263.3701586875281</v>
      </c>
      <c r="AQ126">
        <v>11.32612796270405</v>
      </c>
      <c r="AR126">
        <v>0.05022696837308412</v>
      </c>
      <c r="AS126">
        <v>26.21541672290251</v>
      </c>
      <c r="AT126">
        <v>0.3755374136898128</v>
      </c>
      <c r="AU126">
        <v>13.12230296257563</v>
      </c>
      <c r="AV126">
        <v>14.33721126294684</v>
      </c>
      <c r="AW126">
        <v>0.8092998287480392</v>
      </c>
      <c r="AX126">
        <v>54.91516318778577</v>
      </c>
      <c r="AY126">
        <v>2.663794501308517</v>
      </c>
      <c r="AZ126">
        <v>5.143261217128991</v>
      </c>
    </row>
    <row r="127" spans="1:52">
      <c r="A127" s="2">
        <v>44982</v>
      </c>
      <c r="B127">
        <v>1077.091632809351</v>
      </c>
      <c r="C127">
        <v>-0.04350636805594621</v>
      </c>
      <c r="AN127" s="2">
        <v>44982</v>
      </c>
      <c r="AO127">
        <v>0.005340585848125047</v>
      </c>
      <c r="AP127">
        <v>263.6066811198752</v>
      </c>
      <c r="AQ127">
        <v>11.55001071881478</v>
      </c>
      <c r="AR127">
        <v>0.04926929653572406</v>
      </c>
      <c r="AS127">
        <v>25.6014349622276</v>
      </c>
      <c r="AT127">
        <v>0.3669308090391079</v>
      </c>
      <c r="AU127">
        <v>13.25052868445348</v>
      </c>
      <c r="AV127">
        <v>14.69287613769148</v>
      </c>
      <c r="AW127">
        <v>0.8111428196813859</v>
      </c>
      <c r="AX127">
        <v>56.09869760962474</v>
      </c>
      <c r="AY127">
        <v>2.640537217496959</v>
      </c>
      <c r="AZ127">
        <v>5.273473394304105</v>
      </c>
    </row>
    <row r="128" spans="1:52">
      <c r="A128" s="2">
        <v>44983</v>
      </c>
      <c r="B128">
        <v>1066.503812912711</v>
      </c>
      <c r="C128">
        <v>-0.009830008491500397</v>
      </c>
      <c r="AN128" s="2">
        <v>44983</v>
      </c>
      <c r="AO128">
        <v>0.005291743129777921</v>
      </c>
      <c r="AP128">
        <v>263.814006526603</v>
      </c>
      <c r="AQ128">
        <v>11.54711710106058</v>
      </c>
      <c r="AR128">
        <v>0.04922557383736714</v>
      </c>
      <c r="AS128">
        <v>25.20680486435687</v>
      </c>
      <c r="AT128">
        <v>0.3628936428197285</v>
      </c>
      <c r="AU128">
        <v>13.33986417754243</v>
      </c>
      <c r="AV128">
        <v>14.71725469571539</v>
      </c>
      <c r="AW128">
        <v>0.8198026419680596</v>
      </c>
      <c r="AX128">
        <v>56.3741146691052</v>
      </c>
      <c r="AY128">
        <v>2.689231132782239</v>
      </c>
      <c r="AZ128">
        <v>5.345735802548314</v>
      </c>
    </row>
    <row r="129" spans="1:52">
      <c r="A129" s="2">
        <v>44984</v>
      </c>
      <c r="B129">
        <v>1090.34825831471</v>
      </c>
      <c r="C129">
        <v>0.02235758101687257</v>
      </c>
      <c r="AN129" s="2">
        <v>44984</v>
      </c>
      <c r="AO129">
        <v>0.005322204236359125</v>
      </c>
      <c r="AP129">
        <v>264.592728552492</v>
      </c>
      <c r="AQ129">
        <v>11.63525145510833</v>
      </c>
      <c r="AR129">
        <v>0.04889435568958352</v>
      </c>
      <c r="AS129">
        <v>25.47089388571641</v>
      </c>
      <c r="AT129">
        <v>0.3630031729295792</v>
      </c>
      <c r="AU129">
        <v>13.35951763117708</v>
      </c>
      <c r="AV129">
        <v>14.71034712179587</v>
      </c>
      <c r="AW129">
        <v>0.8145597562929786</v>
      </c>
      <c r="AX129">
        <v>56.17679342477044</v>
      </c>
      <c r="AY129">
        <v>2.64738784169078</v>
      </c>
      <c r="AZ129">
        <v>5.322103018253929</v>
      </c>
    </row>
    <row r="130" spans="1:52">
      <c r="A130" s="2">
        <v>44985</v>
      </c>
      <c r="B130">
        <v>1072.173114988945</v>
      </c>
      <c r="C130">
        <v>-0.01666911758437395</v>
      </c>
      <c r="AN130" s="2">
        <v>44985</v>
      </c>
      <c r="AO130">
        <v>0.005241928235562904</v>
      </c>
      <c r="AP130">
        <v>263.1518826999906</v>
      </c>
      <c r="AQ130">
        <v>11.77205588254671</v>
      </c>
      <c r="AR130">
        <v>0.04828385142892054</v>
      </c>
      <c r="AS130">
        <v>25.29308205815909</v>
      </c>
      <c r="AT130">
        <v>0.3619116896475695</v>
      </c>
      <c r="AU130">
        <v>13.45037189546839</v>
      </c>
      <c r="AV130">
        <v>14.67747920575274</v>
      </c>
      <c r="AW130">
        <v>0.819977245743114</v>
      </c>
      <c r="AX130">
        <v>57.2375515117355</v>
      </c>
      <c r="AY130">
        <v>2.668474036984388</v>
      </c>
      <c r="AZ130">
        <v>5.382404825766525</v>
      </c>
    </row>
    <row r="131" spans="1:52">
      <c r="A131" s="2">
        <v>44986</v>
      </c>
      <c r="B131">
        <v>1048.229534453272</v>
      </c>
      <c r="C131">
        <v>-0.02233182328575745</v>
      </c>
      <c r="AN131" s="2">
        <v>44986</v>
      </c>
      <c r="AO131">
        <v>0.005204186288706237</v>
      </c>
      <c r="AP131">
        <v>266.4722485653677</v>
      </c>
      <c r="AQ131">
        <v>11.62431636392802</v>
      </c>
      <c r="AR131">
        <v>0.04799789422840176</v>
      </c>
      <c r="AS131">
        <v>25.25844884945274</v>
      </c>
      <c r="AT131">
        <v>0.3575153573031841</v>
      </c>
      <c r="AU131">
        <v>13.05387663218999</v>
      </c>
      <c r="AV131">
        <v>14.89126292462463</v>
      </c>
      <c r="AW131">
        <v>0.8285138111487363</v>
      </c>
      <c r="AX131">
        <v>57.73053754537468</v>
      </c>
      <c r="AY131">
        <v>2.698679608212118</v>
      </c>
      <c r="AZ131">
        <v>5.510935151763723</v>
      </c>
    </row>
    <row r="132" spans="1:52">
      <c r="A132" s="2">
        <v>44987</v>
      </c>
      <c r="B132">
        <v>1079.669834761068</v>
      </c>
      <c r="C132">
        <v>0.02999371728654276</v>
      </c>
      <c r="AN132" s="2">
        <v>44987</v>
      </c>
      <c r="AO132">
        <v>0.005254777037701562</v>
      </c>
      <c r="AP132">
        <v>268.4228404848628</v>
      </c>
      <c r="AQ132">
        <v>11.46597644643938</v>
      </c>
      <c r="AR132">
        <v>0.04779987676715384</v>
      </c>
      <c r="AS132">
        <v>25.75762895358696</v>
      </c>
      <c r="AT132">
        <v>0.3670240753570235</v>
      </c>
      <c r="AU132">
        <v>12.75901567325071</v>
      </c>
      <c r="AV132">
        <v>14.93007376974166</v>
      </c>
      <c r="AW132">
        <v>0.8016761398963826</v>
      </c>
      <c r="AX132">
        <v>57.18003665383187</v>
      </c>
      <c r="AY132">
        <v>2.711999386504229</v>
      </c>
      <c r="AZ132">
        <v>5.474244106290318</v>
      </c>
    </row>
    <row r="133" spans="1:52">
      <c r="A133" s="2">
        <v>44988</v>
      </c>
      <c r="B133">
        <v>1058.722983933643</v>
      </c>
      <c r="C133">
        <v>-0.0194011633492196</v>
      </c>
      <c r="AN133" s="2">
        <v>44988</v>
      </c>
      <c r="AO133">
        <v>0.005183704263880528</v>
      </c>
      <c r="AP133">
        <v>270.937941826568</v>
      </c>
      <c r="AQ133">
        <v>11.63409381855825</v>
      </c>
      <c r="AR133">
        <v>0.04726654582909524</v>
      </c>
      <c r="AS133">
        <v>25.5972535567824</v>
      </c>
      <c r="AT133">
        <v>0.3629522127944782</v>
      </c>
      <c r="AU133">
        <v>12.89903211159385</v>
      </c>
      <c r="AV133">
        <v>15.0950879758439</v>
      </c>
      <c r="AW133">
        <v>0.8141421333103553</v>
      </c>
      <c r="AX133">
        <v>56.96968532092564</v>
      </c>
      <c r="AY133">
        <v>2.718613770202869</v>
      </c>
      <c r="AZ133">
        <v>5.454144367356361</v>
      </c>
    </row>
    <row r="134" spans="1:52">
      <c r="A134" s="2">
        <v>44989</v>
      </c>
      <c r="B134">
        <v>1015.117827370106</v>
      </c>
      <c r="C134">
        <v>-0.0411865589254744</v>
      </c>
      <c r="AN134" s="2">
        <v>44989</v>
      </c>
      <c r="AO134">
        <v>0.00521925473395343</v>
      </c>
      <c r="AP134">
        <v>265.4262083717546</v>
      </c>
      <c r="AQ134">
        <v>11.66653988489464</v>
      </c>
      <c r="AR134">
        <v>0.04759236284793543</v>
      </c>
      <c r="AS134">
        <v>25.5855100180678</v>
      </c>
      <c r="AT134">
        <v>0.3599684827508977</v>
      </c>
      <c r="AU134">
        <v>13.10026489963896</v>
      </c>
      <c r="AV134">
        <v>15.17142172800927</v>
      </c>
      <c r="AW134">
        <v>0.8102498810639288</v>
      </c>
      <c r="AX134">
        <v>57.32837163297665</v>
      </c>
      <c r="AY134">
        <v>2.678631788104013</v>
      </c>
      <c r="AZ134">
        <v>5.482999923200456</v>
      </c>
    </row>
    <row r="135" spans="1:52">
      <c r="A135" s="2">
        <v>44990</v>
      </c>
      <c r="B135">
        <v>1001.367558823762</v>
      </c>
      <c r="C135">
        <v>-0.0135454901643951</v>
      </c>
      <c r="AN135" s="2">
        <v>44990</v>
      </c>
      <c r="AO135">
        <v>0.005152202156148947</v>
      </c>
      <c r="AP135">
        <v>266.9110193510066</v>
      </c>
      <c r="AQ135">
        <v>11.68107849588916</v>
      </c>
      <c r="AR135">
        <v>0.04704621807980176</v>
      </c>
      <c r="AS135">
        <v>24.94534812790466</v>
      </c>
      <c r="AT135">
        <v>0.3560497811475535</v>
      </c>
      <c r="AU135">
        <v>13.17629333652394</v>
      </c>
      <c r="AV135">
        <v>15.30644125001331</v>
      </c>
      <c r="AW135">
        <v>0.8158957986097106</v>
      </c>
      <c r="AX135">
        <v>58.68649298953675</v>
      </c>
      <c r="AY135">
        <v>2.70425830068893</v>
      </c>
      <c r="AZ135">
        <v>5.592656731632541</v>
      </c>
    </row>
    <row r="136" spans="1:52">
      <c r="A136" s="2">
        <v>44991</v>
      </c>
      <c r="B136">
        <v>1006.539449289558</v>
      </c>
      <c r="C136">
        <v>0.005164827260702332</v>
      </c>
      <c r="AN136" s="2">
        <v>44991</v>
      </c>
      <c r="AO136">
        <v>0.005159055158006178</v>
      </c>
      <c r="AP136">
        <v>267.6746811424673</v>
      </c>
      <c r="AQ136">
        <v>11.58817057165298</v>
      </c>
      <c r="AR136">
        <v>0.04735733908220244</v>
      </c>
      <c r="AS136">
        <v>25.33260961558627</v>
      </c>
      <c r="AT136">
        <v>0.3590620460699068</v>
      </c>
      <c r="AU136">
        <v>12.80355122222335</v>
      </c>
      <c r="AV136">
        <v>15.19105597094182</v>
      </c>
      <c r="AW136">
        <v>0.8237423359528268</v>
      </c>
      <c r="AX136">
        <v>58.43336410932914</v>
      </c>
      <c r="AY136">
        <v>2.712164292329072</v>
      </c>
      <c r="AZ136">
        <v>5.605901208910997</v>
      </c>
    </row>
    <row r="137" spans="1:52">
      <c r="A137" s="2">
        <v>44992</v>
      </c>
      <c r="B137">
        <v>1005.89174930439</v>
      </c>
      <c r="C137">
        <v>-0.0006434919025036789</v>
      </c>
      <c r="AN137" s="2">
        <v>44992</v>
      </c>
      <c r="AO137">
        <v>0.005156911610146197</v>
      </c>
      <c r="AP137">
        <v>272.3906146110908</v>
      </c>
      <c r="AQ137">
        <v>11.71152504496939</v>
      </c>
      <c r="AR137">
        <v>0.04720893657391689</v>
      </c>
      <c r="AS137">
        <v>25.29246331233808</v>
      </c>
      <c r="AT137">
        <v>0.3591606096709191</v>
      </c>
      <c r="AU137">
        <v>12.82918174119629</v>
      </c>
      <c r="AV137">
        <v>15.32160996609443</v>
      </c>
      <c r="AW137">
        <v>0.804432842465039</v>
      </c>
      <c r="AX137">
        <v>58.54395686682061</v>
      </c>
      <c r="AY137">
        <v>2.749106746812382</v>
      </c>
      <c r="AZ137">
        <v>5.476132100985308</v>
      </c>
    </row>
    <row r="138" spans="1:52">
      <c r="A138" s="2">
        <v>44993</v>
      </c>
      <c r="B138">
        <v>1000.232668337198</v>
      </c>
      <c r="C138">
        <v>-0.005625934372266994</v>
      </c>
      <c r="AN138" s="2">
        <v>44993</v>
      </c>
      <c r="AO138">
        <v>0.00518341197073694</v>
      </c>
      <c r="AP138">
        <v>271.2969694952229</v>
      </c>
      <c r="AQ138">
        <v>11.63909169352677</v>
      </c>
      <c r="AR138">
        <v>0.04716927317991492</v>
      </c>
      <c r="AS138">
        <v>25.26050331526823</v>
      </c>
      <c r="AT138">
        <v>0.356066219656389</v>
      </c>
      <c r="AU138">
        <v>12.59331092982733</v>
      </c>
      <c r="AV138">
        <v>15.45629396651497</v>
      </c>
      <c r="AW138">
        <v>0.8175223758622043</v>
      </c>
      <c r="AX138">
        <v>57.52045901793385</v>
      </c>
      <c r="AY138">
        <v>2.793053823315633</v>
      </c>
      <c r="AZ138">
        <v>5.573675827409121</v>
      </c>
    </row>
    <row r="139" spans="1:52">
      <c r="A139" s="2">
        <v>44994</v>
      </c>
      <c r="B139">
        <v>962.9172442684807</v>
      </c>
      <c r="C139">
        <v>-0.03730674397063183</v>
      </c>
      <c r="AN139" s="2">
        <v>44994</v>
      </c>
      <c r="AO139">
        <v>0.005098858459434421</v>
      </c>
      <c r="AP139">
        <v>271.0501720692872</v>
      </c>
      <c r="AQ139">
        <v>11.67055829650656</v>
      </c>
      <c r="AR139">
        <v>0.04617316885352533</v>
      </c>
      <c r="AS139">
        <v>24.4879027402972</v>
      </c>
      <c r="AT139">
        <v>0.3448280720574495</v>
      </c>
      <c r="AU139">
        <v>12.74877745098007</v>
      </c>
      <c r="AV139">
        <v>15.5163123857493</v>
      </c>
      <c r="AW139">
        <v>0.824542093728078</v>
      </c>
      <c r="AX139">
        <v>60.14355224914184</v>
      </c>
      <c r="AY139">
        <v>2.948090891173029</v>
      </c>
      <c r="AZ139">
        <v>5.712903832279848</v>
      </c>
    </row>
    <row r="140" spans="1:52">
      <c r="A140" s="2">
        <v>44995</v>
      </c>
      <c r="B140">
        <v>915.6586994708034</v>
      </c>
      <c r="C140">
        <v>-0.04907851124172058</v>
      </c>
      <c r="AN140" s="2">
        <v>44995</v>
      </c>
      <c r="AO140">
        <v>0.005170643725824076</v>
      </c>
      <c r="AP140">
        <v>265.3771359487575</v>
      </c>
      <c r="AQ140">
        <v>11.90793136686108</v>
      </c>
      <c r="AR140">
        <v>0.04688861943260293</v>
      </c>
      <c r="AS140">
        <v>24.17429823364347</v>
      </c>
      <c r="AT140">
        <v>0.3400816008464977</v>
      </c>
      <c r="AU140">
        <v>12.9271460900129</v>
      </c>
      <c r="AV140">
        <v>15.38372931571007</v>
      </c>
      <c r="AW140">
        <v>0.820526966458023</v>
      </c>
      <c r="AX140">
        <v>59.60767005263124</v>
      </c>
      <c r="AY140">
        <v>2.988844428468942</v>
      </c>
      <c r="AZ140">
        <v>5.728730781925887</v>
      </c>
    </row>
    <row r="141" spans="1:52">
      <c r="A141" s="2">
        <v>44996</v>
      </c>
      <c r="B141">
        <v>930.109086823522</v>
      </c>
      <c r="C141">
        <v>0.01578141218018247</v>
      </c>
      <c r="AN141" s="2">
        <v>44996</v>
      </c>
      <c r="AO141">
        <v>0.005280634260188643</v>
      </c>
      <c r="AP141">
        <v>262.9677659316049</v>
      </c>
      <c r="AQ141">
        <v>11.88831054624171</v>
      </c>
      <c r="AR141">
        <v>0.0477122677920185</v>
      </c>
      <c r="AS141">
        <v>24.60362170697431</v>
      </c>
      <c r="AT141">
        <v>0.3436126074834429</v>
      </c>
      <c r="AU141">
        <v>13.31076902856785</v>
      </c>
      <c r="AV141">
        <v>15.03764806902678</v>
      </c>
      <c r="AW141">
        <v>0.8318937123309216</v>
      </c>
      <c r="AX141">
        <v>57.71118622397835</v>
      </c>
      <c r="AY141">
        <v>2.872639062482827</v>
      </c>
      <c r="AZ141">
        <v>5.612393474846028</v>
      </c>
    </row>
    <row r="142" spans="1:52">
      <c r="A142" s="2">
        <v>44997</v>
      </c>
      <c r="B142">
        <v>921.865884920332</v>
      </c>
      <c r="C142">
        <v>-0.008862618396022759</v>
      </c>
      <c r="AN142" s="2">
        <v>44997</v>
      </c>
      <c r="AO142">
        <v>0.005146160948142619</v>
      </c>
      <c r="AP142">
        <v>269.1438958918901</v>
      </c>
      <c r="AQ142">
        <v>11.88543416866579</v>
      </c>
      <c r="AR142">
        <v>0.04590981534118334</v>
      </c>
      <c r="AS142">
        <v>24.81448163180481</v>
      </c>
      <c r="AT142">
        <v>0.341980085400484</v>
      </c>
      <c r="AU142">
        <v>13.62971949159296</v>
      </c>
      <c r="AV142">
        <v>15.14151364455749</v>
      </c>
      <c r="AW142">
        <v>0.8419928099104317</v>
      </c>
      <c r="AX142">
        <v>57.21302906991323</v>
      </c>
      <c r="AY142">
        <v>2.862910924938466</v>
      </c>
      <c r="AZ142">
        <v>5.692233132772439</v>
      </c>
    </row>
    <row r="143" spans="1:52">
      <c r="A143" s="2">
        <v>44998</v>
      </c>
      <c r="B143">
        <v>991.6506225631823</v>
      </c>
      <c r="C143">
        <v>0.07569944694165698</v>
      </c>
      <c r="AN143" s="2">
        <v>44998</v>
      </c>
      <c r="AO143">
        <v>0.006196709381456777</v>
      </c>
      <c r="AP143">
        <v>252.6828936469139</v>
      </c>
      <c r="AQ143">
        <v>11.58834602776018</v>
      </c>
      <c r="AR143">
        <v>0.064324921869095</v>
      </c>
      <c r="AS143">
        <v>17.89043695447614</v>
      </c>
      <c r="AT143">
        <v>0.3392879337013311</v>
      </c>
      <c r="AU143">
        <v>14.32114664930359</v>
      </c>
      <c r="AV143">
        <v>14.74258584381438</v>
      </c>
      <c r="AW143">
        <v>0.9000069907844276</v>
      </c>
      <c r="AX143">
        <v>61.85262070815521</v>
      </c>
      <c r="AY143">
        <v>2.695619624945716</v>
      </c>
      <c r="AZ143">
        <v>4.061532861925226</v>
      </c>
    </row>
    <row r="144" spans="1:52">
      <c r="A144" s="2">
        <v>44999</v>
      </c>
      <c r="B144">
        <v>1037.537623025331</v>
      </c>
      <c r="C144">
        <v>0.0462733541613094</v>
      </c>
      <c r="AN144" s="2">
        <v>44999</v>
      </c>
      <c r="AO144">
        <v>0.005922877325471911</v>
      </c>
      <c r="AP144">
        <v>253.839463985188</v>
      </c>
      <c r="AQ144">
        <v>11.78591203889892</v>
      </c>
      <c r="AR144">
        <v>0.06363585647280497</v>
      </c>
      <c r="AS144">
        <v>18.06706925756772</v>
      </c>
      <c r="AT144">
        <v>0.3326774241720794</v>
      </c>
      <c r="AU144">
        <v>14.52226863018344</v>
      </c>
      <c r="AV144">
        <v>14.91020384227473</v>
      </c>
      <c r="AW144">
        <v>0.9003215689446512</v>
      </c>
      <c r="AX144">
        <v>62.61692526573439</v>
      </c>
      <c r="AY144">
        <v>2.802464275956238</v>
      </c>
      <c r="AZ144">
        <v>4.197727565588135</v>
      </c>
    </row>
    <row r="145" spans="1:52">
      <c r="A145" s="2">
        <v>45000</v>
      </c>
      <c r="B145">
        <v>1059.782661037995</v>
      </c>
      <c r="C145">
        <v>0.02144022300396164</v>
      </c>
      <c r="AN145" s="2">
        <v>45000</v>
      </c>
      <c r="AO145">
        <v>0.005899751092498151</v>
      </c>
      <c r="AP145">
        <v>259.1271928630541</v>
      </c>
      <c r="AQ145">
        <v>11.68081507560168</v>
      </c>
      <c r="AR145">
        <v>0.06389562704554043</v>
      </c>
      <c r="AS145">
        <v>18.37561782012316</v>
      </c>
      <c r="AT145">
        <v>0.3387580808867154</v>
      </c>
      <c r="AU145">
        <v>14.28609985777457</v>
      </c>
      <c r="AV145">
        <v>14.87563483918339</v>
      </c>
      <c r="AW145">
        <v>0.8812061560447003</v>
      </c>
      <c r="AX145">
        <v>63.66343841582179</v>
      </c>
      <c r="AY145">
        <v>2.78544382142693</v>
      </c>
      <c r="AZ145">
        <v>4.111939196773607</v>
      </c>
    </row>
    <row r="146" spans="1:52">
      <c r="A146" s="2">
        <v>45001</v>
      </c>
      <c r="B146">
        <v>1009.408322931674</v>
      </c>
      <c r="C146">
        <v>-0.04753270642961993</v>
      </c>
      <c r="AN146" s="2">
        <v>45001</v>
      </c>
      <c r="AO146">
        <v>0.005702014138695984</v>
      </c>
      <c r="AP146">
        <v>262.0434873967982</v>
      </c>
      <c r="AQ146">
        <v>11.85055994641403</v>
      </c>
      <c r="AR146">
        <v>0.06275033740547491</v>
      </c>
      <c r="AS146">
        <v>17.91452690164106</v>
      </c>
      <c r="AT146">
        <v>0.3251722075039891</v>
      </c>
      <c r="AU146">
        <v>14.58925218338272</v>
      </c>
      <c r="AV146">
        <v>15.06321665980121</v>
      </c>
      <c r="AW146">
        <v>0.900140294853948</v>
      </c>
      <c r="AX146">
        <v>65.05659413609449</v>
      </c>
      <c r="AY146">
        <v>2.876856196121226</v>
      </c>
      <c r="AZ146">
        <v>4.313134030688548</v>
      </c>
    </row>
    <row r="147" spans="1:52">
      <c r="A147" s="2">
        <v>45002</v>
      </c>
      <c r="B147">
        <v>1034.640806489954</v>
      </c>
      <c r="C147">
        <v>0.0249973008791875</v>
      </c>
      <c r="AN147" s="2">
        <v>45002</v>
      </c>
      <c r="AO147">
        <v>0.005696718614353187</v>
      </c>
      <c r="AP147">
        <v>268.4121787135356</v>
      </c>
      <c r="AQ147">
        <v>11.91099387835882</v>
      </c>
      <c r="AR147">
        <v>0.06348195868168102</v>
      </c>
      <c r="AS147">
        <v>17.83327030315109</v>
      </c>
      <c r="AT147">
        <v>0.3101777799254241</v>
      </c>
      <c r="AU147">
        <v>14.9257267053448</v>
      </c>
      <c r="AV147">
        <v>14.88109082910065</v>
      </c>
      <c r="AW147">
        <v>0.9106004150031495</v>
      </c>
      <c r="AX147">
        <v>64.63971787586782</v>
      </c>
      <c r="AY147">
        <v>2.887763865280266</v>
      </c>
      <c r="AZ147">
        <v>4.344391102334958</v>
      </c>
    </row>
    <row r="148" spans="1:52">
      <c r="A148" s="2">
        <v>45003</v>
      </c>
      <c r="B148">
        <v>1110.816032099687</v>
      </c>
      <c r="C148">
        <v>0.07362480305426922</v>
      </c>
      <c r="AN148" s="2">
        <v>45003</v>
      </c>
      <c r="AO148">
        <v>0.005579759892722144</v>
      </c>
      <c r="AP148">
        <v>267.7265605692893</v>
      </c>
      <c r="AQ148">
        <v>11.82200146636274</v>
      </c>
      <c r="AR148">
        <v>0.06382667616930152</v>
      </c>
      <c r="AS148">
        <v>18.7841207516934</v>
      </c>
      <c r="AT148">
        <v>0.3240076169904933</v>
      </c>
      <c r="AU148">
        <v>14.79400217927661</v>
      </c>
      <c r="AV148">
        <v>14.73540046974441</v>
      </c>
      <c r="AW148">
        <v>0.9108400183698003</v>
      </c>
      <c r="AX148">
        <v>65.27337550004543</v>
      </c>
      <c r="AY148">
        <v>2.836526253268742</v>
      </c>
      <c r="AZ148">
        <v>4.197147924291245</v>
      </c>
    </row>
    <row r="149" spans="1:52">
      <c r="A149" s="2">
        <v>45004</v>
      </c>
      <c r="B149">
        <v>1083.496300697311</v>
      </c>
      <c r="C149">
        <v>-0.02459428979498579</v>
      </c>
      <c r="AN149" s="2">
        <v>45004</v>
      </c>
      <c r="AO149">
        <v>0.005536289940174345</v>
      </c>
      <c r="AP149">
        <v>270.1526843891304</v>
      </c>
      <c r="AQ149">
        <v>12.00883988044707</v>
      </c>
      <c r="AR149">
        <v>0.06319745243120714</v>
      </c>
      <c r="AS149">
        <v>18.87404615211275</v>
      </c>
      <c r="AT149">
        <v>0.3229983341307167</v>
      </c>
      <c r="AU149">
        <v>14.27055845351293</v>
      </c>
      <c r="AV149">
        <v>15.02379207910742</v>
      </c>
      <c r="AW149">
        <v>0.9174504460445261</v>
      </c>
      <c r="AX149">
        <v>66.29472573566542</v>
      </c>
      <c r="AY149">
        <v>2.807938480298801</v>
      </c>
      <c r="AZ149">
        <v>4.246501082842668</v>
      </c>
    </row>
    <row r="150" spans="1:52">
      <c r="A150" s="2">
        <v>45005</v>
      </c>
      <c r="B150">
        <v>1112.116903364678</v>
      </c>
      <c r="C150">
        <v>0.02641504419438068</v>
      </c>
      <c r="AN150" s="2">
        <v>45005</v>
      </c>
      <c r="AO150">
        <v>0.005258990221162686</v>
      </c>
      <c r="AP150">
        <v>260.1172502150619</v>
      </c>
      <c r="AQ150">
        <v>14.26219914168296</v>
      </c>
      <c r="AR150">
        <v>0.06139936419323914</v>
      </c>
      <c r="AS150">
        <v>18.40323945793748</v>
      </c>
      <c r="AT150">
        <v>0.3143147071381282</v>
      </c>
      <c r="AU150">
        <v>15.11783092008966</v>
      </c>
      <c r="AV150">
        <v>14.49241785346488</v>
      </c>
      <c r="AW150">
        <v>0.9057132929302057</v>
      </c>
      <c r="AX150">
        <v>75.48134284478654</v>
      </c>
      <c r="AY150">
        <v>2.686342333792995</v>
      </c>
      <c r="AZ150">
        <v>3.915504414958916</v>
      </c>
    </row>
    <row r="151" spans="1:52">
      <c r="A151" s="2">
        <v>45006</v>
      </c>
      <c r="B151">
        <v>1076.202286305876</v>
      </c>
      <c r="C151">
        <v>-0.03229392247356666</v>
      </c>
      <c r="AN151" s="2">
        <v>45006</v>
      </c>
      <c r="AO151">
        <v>0.005153308621634326</v>
      </c>
      <c r="AP151">
        <v>262.8797017717078</v>
      </c>
      <c r="AQ151">
        <v>13.94034325856268</v>
      </c>
      <c r="AR151">
        <v>0.06161803447593078</v>
      </c>
      <c r="AS151">
        <v>18.12767897484131</v>
      </c>
      <c r="AT151">
        <v>0.3082305734756281</v>
      </c>
      <c r="AU151">
        <v>15.44886937662576</v>
      </c>
      <c r="AV151">
        <v>14.91829555110805</v>
      </c>
      <c r="AW151">
        <v>0.9204809286133404</v>
      </c>
      <c r="AX151">
        <v>77.60793630681302</v>
      </c>
      <c r="AY151">
        <v>2.573389705468351</v>
      </c>
      <c r="AZ151">
        <v>4.010277943239497</v>
      </c>
    </row>
    <row r="152" spans="1:52">
      <c r="A152" s="2">
        <v>45007</v>
      </c>
      <c r="B152">
        <v>1115.813901440438</v>
      </c>
      <c r="C152">
        <v>0.03680684908274112</v>
      </c>
      <c r="AN152" s="2">
        <v>45007</v>
      </c>
      <c r="AO152">
        <v>0.005278796753773594</v>
      </c>
      <c r="AP152">
        <v>244.8915397040165</v>
      </c>
      <c r="AQ152">
        <v>13.81114681602423</v>
      </c>
      <c r="AR152">
        <v>0.06148948393587463</v>
      </c>
      <c r="AS152">
        <v>18.58422427793769</v>
      </c>
      <c r="AT152">
        <v>0.3179292685763456</v>
      </c>
      <c r="AU152">
        <v>15.43549875111279</v>
      </c>
      <c r="AV152">
        <v>14.82738530160878</v>
      </c>
      <c r="AW152">
        <v>0.9232896705396471</v>
      </c>
      <c r="AX152">
        <v>77.09022852989041</v>
      </c>
      <c r="AY152">
        <v>2.624687834347205</v>
      </c>
      <c r="AZ152">
        <v>3.97724519808151</v>
      </c>
    </row>
    <row r="153" spans="1:52">
      <c r="A153" s="2">
        <v>45008</v>
      </c>
      <c r="B153">
        <v>1072.648442516499</v>
      </c>
      <c r="C153">
        <v>-0.03868517758043288</v>
      </c>
      <c r="AN153" s="2">
        <v>45008</v>
      </c>
      <c r="AO153">
        <v>0.005228863096850066</v>
      </c>
      <c r="AP153">
        <v>242.3607638247826</v>
      </c>
      <c r="AQ153">
        <v>13.70804572668001</v>
      </c>
      <c r="AR153">
        <v>0.06138304682299552</v>
      </c>
      <c r="AS153">
        <v>18.43588931882053</v>
      </c>
      <c r="AT153">
        <v>0.3183689483444299</v>
      </c>
      <c r="AU153">
        <v>15.6969343264304</v>
      </c>
      <c r="AV153">
        <v>14.99779902567225</v>
      </c>
      <c r="AW153">
        <v>0.9300440895757216</v>
      </c>
      <c r="AX153">
        <v>77.07936173429162</v>
      </c>
      <c r="AY153">
        <v>2.655350821598872</v>
      </c>
      <c r="AZ153">
        <v>3.979912733990703</v>
      </c>
    </row>
    <row r="154" spans="1:52">
      <c r="A154" s="2">
        <v>45009</v>
      </c>
      <c r="B154">
        <v>1111.392126576821</v>
      </c>
      <c r="C154">
        <v>0.03611964789640409</v>
      </c>
      <c r="AN154" s="2">
        <v>45009</v>
      </c>
      <c r="AO154">
        <v>0.005218038931832127</v>
      </c>
      <c r="AP154">
        <v>243.116405826547</v>
      </c>
      <c r="AQ154">
        <v>13.3581534404878</v>
      </c>
      <c r="AR154">
        <v>0.06076943334693075</v>
      </c>
      <c r="AS154">
        <v>18.81887909170225</v>
      </c>
      <c r="AT154">
        <v>0.3221151626940677</v>
      </c>
      <c r="AU154">
        <v>15.81326179875052</v>
      </c>
      <c r="AV154">
        <v>14.89476610604369</v>
      </c>
      <c r="AW154">
        <v>0.9402670580344712</v>
      </c>
      <c r="AX154">
        <v>78.06667013480858</v>
      </c>
      <c r="AY154">
        <v>2.661678884592476</v>
      </c>
      <c r="AZ154">
        <v>3.935534247893777</v>
      </c>
    </row>
    <row r="155" spans="1:52">
      <c r="A155" s="2">
        <v>45010</v>
      </c>
      <c r="B155">
        <v>1066.429837396502</v>
      </c>
      <c r="C155">
        <v>-0.04045582842016948</v>
      </c>
      <c r="AN155" s="2">
        <v>45010</v>
      </c>
      <c r="AO155">
        <v>0.005175348865925336</v>
      </c>
      <c r="AP155">
        <v>241.3378673719388</v>
      </c>
      <c r="AQ155">
        <v>13.55695765099331</v>
      </c>
      <c r="AR155">
        <v>0.06057887948976472</v>
      </c>
      <c r="AS155">
        <v>18.49194990709274</v>
      </c>
      <c r="AT155">
        <v>0.3164039504544185</v>
      </c>
      <c r="AU155">
        <v>16.1148627742844</v>
      </c>
      <c r="AV155">
        <v>15.00775826714077</v>
      </c>
      <c r="AW155">
        <v>0.9530663044251222</v>
      </c>
      <c r="AX155">
        <v>77.53242267374655</v>
      </c>
      <c r="AY155">
        <v>2.746002063138287</v>
      </c>
      <c r="AZ155">
        <v>3.901545938733021</v>
      </c>
    </row>
    <row r="156" spans="1:52">
      <c r="A156" s="2">
        <v>45011</v>
      </c>
      <c r="B156">
        <v>1053.112767526867</v>
      </c>
      <c r="C156">
        <v>-0.01248752557612764</v>
      </c>
      <c r="AN156" s="2">
        <v>45011</v>
      </c>
      <c r="AO156">
        <v>0.005106105205628039</v>
      </c>
      <c r="AP156">
        <v>243.911883642984</v>
      </c>
      <c r="AQ156">
        <v>13.63701890482497</v>
      </c>
      <c r="AR156">
        <v>0.0601198263523474</v>
      </c>
      <c r="AS156">
        <v>18.252224784908</v>
      </c>
      <c r="AT156">
        <v>0.3123639792916102</v>
      </c>
      <c r="AU156">
        <v>16.40588440167544</v>
      </c>
      <c r="AV156">
        <v>15.13639948480823</v>
      </c>
      <c r="AW156">
        <v>0.963870819101012</v>
      </c>
      <c r="AX156">
        <v>78.05830105224348</v>
      </c>
      <c r="AY156">
        <v>2.744260231620282</v>
      </c>
      <c r="AZ156">
        <v>3.895818432440871</v>
      </c>
    </row>
    <row r="157" spans="1:52">
      <c r="A157" s="2">
        <v>45012</v>
      </c>
      <c r="B157">
        <v>1076.236303842044</v>
      </c>
      <c r="C157">
        <v>0.0219573221673881</v>
      </c>
      <c r="AN157" s="2">
        <v>45012</v>
      </c>
      <c r="AO157">
        <v>0.005100791291668492</v>
      </c>
      <c r="AP157">
        <v>245.1013872051568</v>
      </c>
      <c r="AQ157">
        <v>13.52840404183771</v>
      </c>
      <c r="AR157">
        <v>0.06103348644789482</v>
      </c>
      <c r="AS157">
        <v>18.31015002982135</v>
      </c>
      <c r="AT157">
        <v>0.3118568279760784</v>
      </c>
      <c r="AU157">
        <v>16.47150594348773</v>
      </c>
      <c r="AV157">
        <v>15.01976122621411</v>
      </c>
      <c r="AW157">
        <v>0.9595707078941527</v>
      </c>
      <c r="AX157">
        <v>78.2441231866142</v>
      </c>
      <c r="AY157">
        <v>2.718861056067851</v>
      </c>
      <c r="AZ157">
        <v>3.897051185026985</v>
      </c>
    </row>
    <row r="158" spans="1:52">
      <c r="A158" s="2">
        <v>45013</v>
      </c>
      <c r="B158">
        <v>1031.479594879876</v>
      </c>
      <c r="C158">
        <v>-0.04158632151916009</v>
      </c>
      <c r="AN158" s="2">
        <v>45013</v>
      </c>
      <c r="AO158">
        <v>0.005049684624429521</v>
      </c>
      <c r="AP158">
        <v>242.5646167349984</v>
      </c>
      <c r="AQ158">
        <v>13.72142248719615</v>
      </c>
      <c r="AR158">
        <v>0.06066668161016847</v>
      </c>
      <c r="AS158">
        <v>18.37777688739548</v>
      </c>
      <c r="AT158">
        <v>0.3169662708516441</v>
      </c>
      <c r="AU158">
        <v>16.26213196671093</v>
      </c>
      <c r="AV158">
        <v>14.87624308512552</v>
      </c>
      <c r="AW158">
        <v>0.9633403828507346</v>
      </c>
      <c r="AX158">
        <v>79.43650902537954</v>
      </c>
      <c r="AY158">
        <v>2.753768740972344</v>
      </c>
      <c r="AZ158">
        <v>3.882436108327236</v>
      </c>
    </row>
    <row r="159" spans="1:52">
      <c r="A159" s="2">
        <v>45014</v>
      </c>
      <c r="B159">
        <v>1057.20169745771</v>
      </c>
      <c r="C159">
        <v>0.02493709299293423</v>
      </c>
      <c r="AN159" s="2">
        <v>45014</v>
      </c>
      <c r="AO159">
        <v>0.005151144783904189</v>
      </c>
      <c r="AP159">
        <v>233.1248574249477</v>
      </c>
      <c r="AQ159">
        <v>13.89513693173604</v>
      </c>
      <c r="AR159">
        <v>0.06007593396491694</v>
      </c>
      <c r="AS159">
        <v>18.58993689059172</v>
      </c>
      <c r="AT159">
        <v>0.3220377702136465</v>
      </c>
      <c r="AU159">
        <v>16.1275327321954</v>
      </c>
      <c r="AV159">
        <v>14.74469954284303</v>
      </c>
      <c r="AW159">
        <v>0.9745491412970563</v>
      </c>
      <c r="AX159">
        <v>78.29691806633352</v>
      </c>
      <c r="AY159">
        <v>2.741399808318069</v>
      </c>
      <c r="AZ159">
        <v>3.923282890982782</v>
      </c>
    </row>
    <row r="160" spans="1:52">
      <c r="A160" s="2">
        <v>45015</v>
      </c>
      <c r="B160">
        <v>1087.502575077761</v>
      </c>
      <c r="C160">
        <v>0.02866139705688786</v>
      </c>
      <c r="AN160" s="2">
        <v>45015</v>
      </c>
      <c r="AO160">
        <v>0.005092477266804877</v>
      </c>
      <c r="AP160">
        <v>231.0957862319827</v>
      </c>
      <c r="AQ160">
        <v>13.44894235661382</v>
      </c>
      <c r="AR160">
        <v>0.06111505194851027</v>
      </c>
      <c r="AS160">
        <v>18.94433092555734</v>
      </c>
      <c r="AT160">
        <v>0.3303979373587972</v>
      </c>
      <c r="AU160">
        <v>16.21908025171235</v>
      </c>
      <c r="AV160">
        <v>14.86912304585237</v>
      </c>
      <c r="AW160">
        <v>0.9713867751905488</v>
      </c>
      <c r="AX160">
        <v>77.98061671771396</v>
      </c>
      <c r="AY160">
        <v>2.732993871516197</v>
      </c>
      <c r="AZ160">
        <v>3.901092628482332</v>
      </c>
    </row>
    <row r="161" spans="1:52">
      <c r="A161" s="2">
        <v>45016</v>
      </c>
      <c r="B161">
        <v>1074.918622435445</v>
      </c>
      <c r="C161">
        <v>-0.01157142330574867</v>
      </c>
      <c r="AN161" s="2">
        <v>45016</v>
      </c>
      <c r="AO161">
        <v>0.005099606513872823</v>
      </c>
      <c r="AP161">
        <v>231.9466002850006</v>
      </c>
      <c r="AQ161">
        <v>13.58986071681853</v>
      </c>
      <c r="AR161">
        <v>0.06050739490708187</v>
      </c>
      <c r="AS161">
        <v>18.69804863383135</v>
      </c>
      <c r="AT161">
        <v>0.3238932756768452</v>
      </c>
      <c r="AU161">
        <v>16.20551985931476</v>
      </c>
      <c r="AV161">
        <v>14.86845549584892</v>
      </c>
      <c r="AW161">
        <v>0.9831200334587032</v>
      </c>
      <c r="AX161">
        <v>79.37891237616356</v>
      </c>
      <c r="AY161">
        <v>2.778220902207571</v>
      </c>
      <c r="AZ161">
        <v>3.873179197665582</v>
      </c>
    </row>
    <row r="162" spans="1:52">
      <c r="A162" s="2">
        <v>45017</v>
      </c>
      <c r="B162">
        <v>1106.106498072966</v>
      </c>
      <c r="C162">
        <v>0.02901417371192139</v>
      </c>
      <c r="AN162" s="2">
        <v>45017</v>
      </c>
      <c r="AO162">
        <v>0.005156817773463462</v>
      </c>
      <c r="AP162">
        <v>224.9876276200721</v>
      </c>
      <c r="AQ162">
        <v>13.29784841863787</v>
      </c>
      <c r="AR162">
        <v>0.06116362730597405</v>
      </c>
      <c r="AS162">
        <v>19.0460879095788</v>
      </c>
      <c r="AT162">
        <v>0.332815234012418</v>
      </c>
      <c r="AU162">
        <v>16.19471019116855</v>
      </c>
      <c r="AV162">
        <v>14.75969755970737</v>
      </c>
      <c r="AW162">
        <v>0.969527513820221</v>
      </c>
      <c r="AX162">
        <v>79.58944863125141</v>
      </c>
      <c r="AY162">
        <v>2.766520663226766</v>
      </c>
      <c r="AZ162">
        <v>3.876016814728305</v>
      </c>
    </row>
    <row r="163" spans="1:52">
      <c r="A163" s="2">
        <v>45018</v>
      </c>
      <c r="B163">
        <v>1104.044667743908</v>
      </c>
      <c r="C163">
        <v>-0.001864043229698575</v>
      </c>
      <c r="AN163" s="2">
        <v>45018</v>
      </c>
      <c r="AO163">
        <v>0.005150839215680286</v>
      </c>
      <c r="AP163">
        <v>227.7072785376157</v>
      </c>
      <c r="AQ163">
        <v>13.37121960857702</v>
      </c>
      <c r="AR163">
        <v>0.06110274370173353</v>
      </c>
      <c r="AS163">
        <v>18.86956360176026</v>
      </c>
      <c r="AT163">
        <v>0.3343740604080551</v>
      </c>
      <c r="AU163">
        <v>16.08034626086673</v>
      </c>
      <c r="AV163">
        <v>14.7022347253922</v>
      </c>
      <c r="AW163">
        <v>0.9684451801759</v>
      </c>
      <c r="AX163">
        <v>79.97424886903036</v>
      </c>
      <c r="AY163">
        <v>2.776811510755009</v>
      </c>
      <c r="AZ163">
        <v>3.85020202116131</v>
      </c>
    </row>
    <row r="164" spans="1:52">
      <c r="A164" s="2">
        <v>45019</v>
      </c>
      <c r="B164">
        <v>1084.656826170048</v>
      </c>
      <c r="C164">
        <v>-0.01756074019494014</v>
      </c>
      <c r="AN164" s="2">
        <v>45019</v>
      </c>
      <c r="AO164">
        <v>0.005120144919067688</v>
      </c>
      <c r="AP164">
        <v>231.0654927097665</v>
      </c>
      <c r="AQ164">
        <v>13.67904885932042</v>
      </c>
      <c r="AR164">
        <v>0.060954890658526</v>
      </c>
      <c r="AS164">
        <v>18.31974245912051</v>
      </c>
      <c r="AT164">
        <v>0.3298017518176409</v>
      </c>
      <c r="AU164">
        <v>16.20535471507427</v>
      </c>
      <c r="AV164">
        <v>14.63364528217367</v>
      </c>
      <c r="AW164">
        <v>0.9667543376882838</v>
      </c>
      <c r="AX164">
        <v>79.65775807617091</v>
      </c>
      <c r="AY164">
        <v>2.805561371307325</v>
      </c>
      <c r="AZ164">
        <v>3.903041049999288</v>
      </c>
    </row>
    <row r="165" spans="1:52">
      <c r="A165" s="2">
        <v>45020</v>
      </c>
      <c r="B165">
        <v>1084.611006553863</v>
      </c>
      <c r="C165">
        <v>-4.224342213954291E-05</v>
      </c>
      <c r="AN165" s="2">
        <v>45020</v>
      </c>
      <c r="AO165">
        <v>0.005177104009289963</v>
      </c>
      <c r="AP165">
        <v>227.0544456004381</v>
      </c>
      <c r="AQ165">
        <v>13.67657699477267</v>
      </c>
      <c r="AR165">
        <v>0.06039941004536875</v>
      </c>
      <c r="AS165">
        <v>18.78146097918351</v>
      </c>
      <c r="AT165">
        <v>0.3350119562494703</v>
      </c>
      <c r="AU165">
        <v>16.21916949209034</v>
      </c>
      <c r="AV165">
        <v>14.30313964079256</v>
      </c>
      <c r="AW165">
        <v>0.9578024612595858</v>
      </c>
      <c r="AX165">
        <v>79.57724332073772</v>
      </c>
      <c r="AY165">
        <v>2.81392443244576</v>
      </c>
      <c r="AZ165">
        <v>3.933070520871564</v>
      </c>
    </row>
    <row r="166" spans="1:52">
      <c r="A166" s="2">
        <v>45021</v>
      </c>
      <c r="B166">
        <v>1104.192477194068</v>
      </c>
      <c r="C166">
        <v>0.01805391105371568</v>
      </c>
      <c r="AN166" s="2">
        <v>45021</v>
      </c>
      <c r="AO166">
        <v>0.005221269949782171</v>
      </c>
      <c r="AP166">
        <v>230.4567294046434</v>
      </c>
      <c r="AQ166">
        <v>13.69963555913251</v>
      </c>
      <c r="AR166">
        <v>0.05961355833210032</v>
      </c>
      <c r="AS166">
        <v>19.29840231831012</v>
      </c>
      <c r="AT166">
        <v>0.3389015336396117</v>
      </c>
      <c r="AU166">
        <v>15.92039600323807</v>
      </c>
      <c r="AV166">
        <v>14.52578609052715</v>
      </c>
      <c r="AW166">
        <v>0.9418351865717622</v>
      </c>
      <c r="AX166">
        <v>78.15692291906609</v>
      </c>
      <c r="AY166">
        <v>2.805008569685875</v>
      </c>
      <c r="AZ166">
        <v>3.892487123789207</v>
      </c>
    </row>
    <row r="167" spans="1:52">
      <c r="A167" s="2">
        <v>45022</v>
      </c>
      <c r="B167">
        <v>1114.586770099636</v>
      </c>
      <c r="C167">
        <v>0.009413479189770868</v>
      </c>
      <c r="AN167" s="2">
        <v>45022</v>
      </c>
      <c r="AO167">
        <v>0.005256145401929761</v>
      </c>
      <c r="AP167">
        <v>230.8209578967409</v>
      </c>
      <c r="AQ167">
        <v>13.90550360064846</v>
      </c>
      <c r="AR167">
        <v>0.05882287673921596</v>
      </c>
      <c r="AS167">
        <v>19.14123586550543</v>
      </c>
      <c r="AT167">
        <v>0.3384025754132603</v>
      </c>
      <c r="AU167">
        <v>15.88263177778308</v>
      </c>
      <c r="AV167">
        <v>14.71982519219494</v>
      </c>
      <c r="AW167">
        <v>0.9267451813368834</v>
      </c>
      <c r="AX167">
        <v>78.66676871634739</v>
      </c>
      <c r="AY167">
        <v>2.820691160732736</v>
      </c>
      <c r="AZ167">
        <v>3.84258913671534</v>
      </c>
    </row>
    <row r="168" spans="1:52">
      <c r="A168" s="2">
        <v>45023</v>
      </c>
      <c r="B168">
        <v>1100.881820631522</v>
      </c>
      <c r="C168">
        <v>-0.0122959915152131</v>
      </c>
      <c r="AN168" s="2">
        <v>45023</v>
      </c>
      <c r="AO168">
        <v>0.005217657023416203</v>
      </c>
      <c r="AP168">
        <v>233.2905203347816</v>
      </c>
      <c r="AQ168">
        <v>13.98504945167056</v>
      </c>
      <c r="AR168">
        <v>0.05931110641037653</v>
      </c>
      <c r="AS168">
        <v>19.17809941415556</v>
      </c>
      <c r="AT168">
        <v>0.3361777458207073</v>
      </c>
      <c r="AU168">
        <v>16.07332518692569</v>
      </c>
      <c r="AV168">
        <v>14.82041727148256</v>
      </c>
      <c r="AW168">
        <v>0.8903498273393319</v>
      </c>
      <c r="AX168">
        <v>79.66575486199174</v>
      </c>
      <c r="AY168">
        <v>2.836148543155192</v>
      </c>
      <c r="AZ168">
        <v>3.794448400069014</v>
      </c>
    </row>
    <row r="169" spans="1:52">
      <c r="A169" s="2">
        <v>45024</v>
      </c>
      <c r="B169">
        <v>1093.820203215594</v>
      </c>
      <c r="C169">
        <v>-0.006414509971539917</v>
      </c>
      <c r="AN169" s="2">
        <v>45024</v>
      </c>
      <c r="AO169">
        <v>0.005205022115620405</v>
      </c>
      <c r="AP169">
        <v>231.7272991780368</v>
      </c>
      <c r="AQ169">
        <v>13.72809550347982</v>
      </c>
      <c r="AR169">
        <v>0.05911207262388179</v>
      </c>
      <c r="AS169">
        <v>19.10164886677737</v>
      </c>
      <c r="AT169">
        <v>0.3358842729061166</v>
      </c>
      <c r="AU169">
        <v>16.15647171000141</v>
      </c>
      <c r="AV169">
        <v>14.96135012867487</v>
      </c>
      <c r="AW169">
        <v>0.9095881847159797</v>
      </c>
      <c r="AX169">
        <v>79.56400336938054</v>
      </c>
      <c r="AY169">
        <v>2.836451383856573</v>
      </c>
      <c r="AZ169">
        <v>3.851782755732474</v>
      </c>
    </row>
    <row r="170" spans="1:52">
      <c r="A170" s="2">
        <v>45025</v>
      </c>
      <c r="B170">
        <v>1085.602691169755</v>
      </c>
      <c r="C170">
        <v>-0.007512671663662762</v>
      </c>
      <c r="AN170" s="2">
        <v>45025</v>
      </c>
      <c r="AO170">
        <v>0.005160885040958201</v>
      </c>
      <c r="AP170">
        <v>228.5591600541282</v>
      </c>
      <c r="AQ170">
        <v>13.88684205628975</v>
      </c>
      <c r="AR170">
        <v>0.05913030371475468</v>
      </c>
      <c r="AS170">
        <v>19.02638039614843</v>
      </c>
      <c r="AT170">
        <v>0.3333371071203444</v>
      </c>
      <c r="AU170">
        <v>16.27403143107164</v>
      </c>
      <c r="AV170">
        <v>14.96050757926852</v>
      </c>
      <c r="AW170">
        <v>0.9256822810636031</v>
      </c>
      <c r="AX170">
        <v>79.28964261915709</v>
      </c>
      <c r="AY170">
        <v>2.877308348937041</v>
      </c>
      <c r="AZ170">
        <v>3.859365264101921</v>
      </c>
    </row>
    <row r="171" spans="1:52">
      <c r="A171" s="2">
        <v>45026</v>
      </c>
      <c r="B171">
        <v>1093.757070766606</v>
      </c>
      <c r="C171">
        <v>0.007511384840125368</v>
      </c>
      <c r="AN171" s="2">
        <v>45026</v>
      </c>
      <c r="AO171">
        <v>0.005127451845939286</v>
      </c>
      <c r="AP171">
        <v>228.1341442862717</v>
      </c>
      <c r="AQ171">
        <v>13.8630193491984</v>
      </c>
      <c r="AR171">
        <v>0.05927411496770358</v>
      </c>
      <c r="AS171">
        <v>19.01897264071814</v>
      </c>
      <c r="AT171">
        <v>0.333290320921114</v>
      </c>
      <c r="AU171">
        <v>16.3986271120644</v>
      </c>
      <c r="AV171">
        <v>14.88688710666208</v>
      </c>
      <c r="AW171">
        <v>0.9326430933138298</v>
      </c>
      <c r="AX171">
        <v>79.95483586356529</v>
      </c>
      <c r="AY171">
        <v>2.858623412952145</v>
      </c>
      <c r="AZ171">
        <v>3.865671334013534</v>
      </c>
    </row>
    <row r="172" spans="1:52">
      <c r="A172" s="2">
        <v>45027</v>
      </c>
      <c r="B172">
        <v>1119.164367735307</v>
      </c>
      <c r="C172">
        <v>0.02322937848611328</v>
      </c>
      <c r="AN172" s="2">
        <v>45027</v>
      </c>
      <c r="AO172">
        <v>0.005011556804830325</v>
      </c>
      <c r="AP172">
        <v>229.0472166751305</v>
      </c>
      <c r="AQ172">
        <v>13.91796563529741</v>
      </c>
      <c r="AR172">
        <v>0.05903386489306423</v>
      </c>
      <c r="AS172">
        <v>19.33630571081111</v>
      </c>
      <c r="AT172">
        <v>0.3355584696503943</v>
      </c>
      <c r="AU172">
        <v>16.48868740802387</v>
      </c>
      <c r="AV172">
        <v>15.03784469116838</v>
      </c>
      <c r="AW172">
        <v>0.9289540304082428</v>
      </c>
      <c r="AX172">
        <v>80.37446508551173</v>
      </c>
      <c r="AY172">
        <v>2.841710205353702</v>
      </c>
      <c r="AZ172">
        <v>3.873511451276964</v>
      </c>
    </row>
    <row r="173" spans="1:52">
      <c r="A173" s="2">
        <v>45028</v>
      </c>
      <c r="B173">
        <v>1130.072348773285</v>
      </c>
      <c r="C173">
        <v>0.009746540680214633</v>
      </c>
      <c r="AN173" s="2">
        <v>45028</v>
      </c>
      <c r="AO173">
        <v>0.00496679148977977</v>
      </c>
      <c r="AP173">
        <v>228.6966454062625</v>
      </c>
      <c r="AQ173">
        <v>14.1375074657554</v>
      </c>
      <c r="AR173">
        <v>0.06025182696292234</v>
      </c>
      <c r="AS173">
        <v>19.60858711674891</v>
      </c>
      <c r="AT173">
        <v>0.3338356844296095</v>
      </c>
      <c r="AU173">
        <v>16.88620696645739</v>
      </c>
      <c r="AV173">
        <v>14.87488988434715</v>
      </c>
      <c r="AW173">
        <v>0.9312591279238226</v>
      </c>
      <c r="AX173">
        <v>81.81330265795151</v>
      </c>
      <c r="AY173">
        <v>2.603165875416647</v>
      </c>
      <c r="AZ173">
        <v>3.860627212328605</v>
      </c>
    </row>
    <row r="174" spans="1:52">
      <c r="A174" s="2">
        <v>45029</v>
      </c>
      <c r="B174">
        <v>1129.719909171037</v>
      </c>
      <c r="C174">
        <v>-0.0003118734854729022</v>
      </c>
      <c r="AN174" s="2">
        <v>45029</v>
      </c>
      <c r="AO174">
        <v>0.005020698282560094</v>
      </c>
      <c r="AP174">
        <v>226.6158485733529</v>
      </c>
      <c r="AQ174">
        <v>14.2632769736282</v>
      </c>
      <c r="AR174">
        <v>0.05929100502002887</v>
      </c>
      <c r="AS174">
        <v>19.93346304071972</v>
      </c>
      <c r="AT174">
        <v>0.3365996203189903</v>
      </c>
      <c r="AU174">
        <v>16.85886395397288</v>
      </c>
      <c r="AV174">
        <v>14.91163658966754</v>
      </c>
      <c r="AW174">
        <v>0.9309743449658537</v>
      </c>
      <c r="AX174">
        <v>82.43318874970204</v>
      </c>
      <c r="AY174">
        <v>2.517163053949578</v>
      </c>
      <c r="AZ174">
        <v>3.841173560633283</v>
      </c>
    </row>
    <row r="175" spans="1:52">
      <c r="A175" s="2">
        <v>45030</v>
      </c>
      <c r="B175">
        <v>1162.808890895597</v>
      </c>
      <c r="C175">
        <v>0.02928954465256761</v>
      </c>
      <c r="AN175" s="2">
        <v>45030</v>
      </c>
      <c r="AO175">
        <v>0.005089852062167209</v>
      </c>
      <c r="AP175">
        <v>221.9797647034788</v>
      </c>
      <c r="AQ175">
        <v>14.25403221620741</v>
      </c>
      <c r="AR175">
        <v>0.05832401723612255</v>
      </c>
      <c r="AS175">
        <v>20.4317332656667</v>
      </c>
      <c r="AT175">
        <v>0.3416278565765927</v>
      </c>
      <c r="AU175">
        <v>16.65097582426855</v>
      </c>
      <c r="AV175">
        <v>14.82118518682126</v>
      </c>
      <c r="AW175">
        <v>0.9331065527376566</v>
      </c>
      <c r="AX175">
        <v>82.64775710703384</v>
      </c>
      <c r="AY175">
        <v>2.528814788650912</v>
      </c>
      <c r="AZ175">
        <v>3.833895208313725</v>
      </c>
    </row>
    <row r="176" spans="1:52">
      <c r="A176" s="2">
        <v>45031</v>
      </c>
      <c r="B176">
        <v>1186.76821976658</v>
      </c>
      <c r="C176">
        <v>0.02060470044439566</v>
      </c>
      <c r="AN176" s="2">
        <v>45031</v>
      </c>
      <c r="AO176">
        <v>0.005179693448908639</v>
      </c>
      <c r="AP176">
        <v>219.9771983533426</v>
      </c>
      <c r="AQ176">
        <v>13.99831078602424</v>
      </c>
      <c r="AR176">
        <v>0.05693863512121796</v>
      </c>
      <c r="AS176">
        <v>20.88034236615495</v>
      </c>
      <c r="AT176">
        <v>0.3439802105908422</v>
      </c>
      <c r="AU176">
        <v>16.70409987179097</v>
      </c>
      <c r="AV176">
        <v>14.90656480282061</v>
      </c>
      <c r="AW176">
        <v>0.9350013428853305</v>
      </c>
      <c r="AX176">
        <v>82.23664973771426</v>
      </c>
      <c r="AY176">
        <v>2.542306701270043</v>
      </c>
      <c r="AZ176">
        <v>3.831104486346024</v>
      </c>
    </row>
    <row r="177" spans="1:52">
      <c r="A177" s="2">
        <v>45032</v>
      </c>
      <c r="B177">
        <v>1194.795743611275</v>
      </c>
      <c r="C177">
        <v>0.006764188416061634</v>
      </c>
      <c r="AN177" s="2">
        <v>45032</v>
      </c>
      <c r="AO177">
        <v>0.005234822737571426</v>
      </c>
      <c r="AP177">
        <v>213.6600629751496</v>
      </c>
      <c r="AQ177">
        <v>13.61098236182819</v>
      </c>
      <c r="AR177">
        <v>0.05753568930193596</v>
      </c>
      <c r="AS177">
        <v>20.90808737967519</v>
      </c>
      <c r="AT177">
        <v>0.3414977037695811</v>
      </c>
      <c r="AU177">
        <v>16.89198881316549</v>
      </c>
      <c r="AV177">
        <v>14.83711292792067</v>
      </c>
      <c r="AW177">
        <v>0.9404368716019694</v>
      </c>
      <c r="AX177">
        <v>82.01328142320769</v>
      </c>
      <c r="AY177">
        <v>2.631965208929295</v>
      </c>
      <c r="AZ177">
        <v>3.881514818968375</v>
      </c>
    </row>
    <row r="178" spans="1:52">
      <c r="A178" s="2">
        <v>45033</v>
      </c>
      <c r="B178">
        <v>1212.611295599768</v>
      </c>
      <c r="C178">
        <v>0.01491096037440243</v>
      </c>
      <c r="AN178" s="2">
        <v>45033</v>
      </c>
      <c r="AO178">
        <v>0.004673674260686479</v>
      </c>
      <c r="AP178">
        <v>247.7933218547103</v>
      </c>
      <c r="AQ178">
        <v>12.40518155436875</v>
      </c>
      <c r="AR178">
        <v>0.05323966613232183</v>
      </c>
      <c r="AS178">
        <v>32.04562882414739</v>
      </c>
      <c r="AT178">
        <v>0.3160074592352349</v>
      </c>
      <c r="AU178">
        <v>16.25155590470208</v>
      </c>
      <c r="AV178">
        <v>15.07561141129726</v>
      </c>
      <c r="AW178">
        <v>1.039839879412951</v>
      </c>
      <c r="AX178">
        <v>75.97176494767592</v>
      </c>
      <c r="AY178">
        <v>2.335367911995637</v>
      </c>
      <c r="AZ178">
        <v>3.756918495026722</v>
      </c>
    </row>
    <row r="179" spans="1:52">
      <c r="A179" s="2">
        <v>45034</v>
      </c>
      <c r="B179">
        <v>1187.73739227994</v>
      </c>
      <c r="C179">
        <v>-0.02051267657664735</v>
      </c>
      <c r="AN179" s="2">
        <v>45034</v>
      </c>
      <c r="AO179">
        <v>0.004708822789880707</v>
      </c>
      <c r="AP179">
        <v>252.4312657889446</v>
      </c>
      <c r="AQ179">
        <v>12.09257623278019</v>
      </c>
      <c r="AR179">
        <v>0.05322190194093279</v>
      </c>
      <c r="AS179">
        <v>32.15793038236833</v>
      </c>
      <c r="AT179">
        <v>0.3171238723061431</v>
      </c>
      <c r="AU179">
        <v>16.38685911276585</v>
      </c>
      <c r="AV179">
        <v>15.04568452257502</v>
      </c>
      <c r="AW179">
        <v>1.043878799583001</v>
      </c>
      <c r="AX179">
        <v>76.30810251532333</v>
      </c>
      <c r="AY179">
        <v>2.354328967256525</v>
      </c>
      <c r="AZ179">
        <v>3.619736154790001</v>
      </c>
    </row>
    <row r="180" spans="1:52">
      <c r="A180" s="2">
        <v>45035</v>
      </c>
      <c r="B180">
        <v>1213.989505792013</v>
      </c>
      <c r="C180">
        <v>0.02210262443761213</v>
      </c>
      <c r="AN180" s="2">
        <v>45035</v>
      </c>
      <c r="AO180">
        <v>0.004670674775465652</v>
      </c>
      <c r="AP180">
        <v>252.7872111752469</v>
      </c>
      <c r="AQ180">
        <v>11.7883396775087</v>
      </c>
      <c r="AR180">
        <v>0.05374967557557184</v>
      </c>
      <c r="AS180">
        <v>32.45462419134989</v>
      </c>
      <c r="AT180">
        <v>0.3212943287136247</v>
      </c>
      <c r="AU180">
        <v>16.25310934917065</v>
      </c>
      <c r="AV180">
        <v>14.90369961791412</v>
      </c>
      <c r="AW180">
        <v>1.058516634127324</v>
      </c>
      <c r="AX180">
        <v>76.88865124970631</v>
      </c>
      <c r="AY180">
        <v>2.388268227601943</v>
      </c>
      <c r="AZ180">
        <v>3.588540871594252</v>
      </c>
    </row>
    <row r="181" spans="1:52">
      <c r="A181" s="2">
        <v>45036</v>
      </c>
      <c r="B181">
        <v>1121.380298880174</v>
      </c>
      <c r="C181">
        <v>-0.07628501438438684</v>
      </c>
      <c r="AN181" s="2">
        <v>45036</v>
      </c>
      <c r="AO181">
        <v>0.004549611306442971</v>
      </c>
      <c r="AP181">
        <v>249.890621363344</v>
      </c>
      <c r="AQ181">
        <v>12.03143929132117</v>
      </c>
      <c r="AR181">
        <v>0.0538896616323836</v>
      </c>
      <c r="AS181">
        <v>31.84586265171813</v>
      </c>
      <c r="AT181">
        <v>0.3160090652967387</v>
      </c>
      <c r="AU181">
        <v>16.32428367009344</v>
      </c>
      <c r="AV181">
        <v>15.10136952709226</v>
      </c>
      <c r="AW181">
        <v>1.085182322753902</v>
      </c>
      <c r="AX181">
        <v>76.80350166321723</v>
      </c>
      <c r="AY181">
        <v>2.417328280256465</v>
      </c>
      <c r="AZ181">
        <v>3.712521366382259</v>
      </c>
    </row>
    <row r="182" spans="1:52">
      <c r="A182" s="2">
        <v>45037</v>
      </c>
      <c r="B182">
        <v>1098.558854066264</v>
      </c>
      <c r="C182">
        <v>-0.02035120898476628</v>
      </c>
      <c r="AN182" s="2">
        <v>45037</v>
      </c>
      <c r="AO182">
        <v>0.004543076130821931</v>
      </c>
      <c r="AP182">
        <v>253.2292658006342</v>
      </c>
      <c r="AQ182">
        <v>12.16211465099033</v>
      </c>
      <c r="AR182">
        <v>0.05261024700348171</v>
      </c>
      <c r="AS182">
        <v>31.78004018377758</v>
      </c>
      <c r="AT182">
        <v>0.3139697198719104</v>
      </c>
      <c r="AU182">
        <v>16.0936221306296</v>
      </c>
      <c r="AV182">
        <v>15.27520463779104</v>
      </c>
      <c r="AW182">
        <v>1.083011506412501</v>
      </c>
      <c r="AX182">
        <v>77.81072201258081</v>
      </c>
      <c r="AY182">
        <v>2.417819150727978</v>
      </c>
      <c r="AZ182">
        <v>3.756259787362727</v>
      </c>
    </row>
    <row r="183" spans="1:52">
      <c r="A183" s="2">
        <v>45038</v>
      </c>
      <c r="B183">
        <v>1058.303412572207</v>
      </c>
      <c r="C183">
        <v>-0.03664386422725929</v>
      </c>
      <c r="AN183" s="2">
        <v>45038</v>
      </c>
      <c r="AO183">
        <v>0.004530428260922814</v>
      </c>
      <c r="AP183">
        <v>255.6018068908988</v>
      </c>
      <c r="AQ183">
        <v>12.37851399100318</v>
      </c>
      <c r="AR183">
        <v>0.05324201223668035</v>
      </c>
      <c r="AS183">
        <v>30.66260302050203</v>
      </c>
      <c r="AT183">
        <v>0.298739393333272</v>
      </c>
      <c r="AU183">
        <v>16.41494440211125</v>
      </c>
      <c r="AV183">
        <v>15.37152321948729</v>
      </c>
      <c r="AW183">
        <v>1.092983417875769</v>
      </c>
      <c r="AX183">
        <v>77.5609137122682</v>
      </c>
      <c r="AY183">
        <v>2.427222215114464</v>
      </c>
      <c r="AZ183">
        <v>3.911520814692996</v>
      </c>
    </row>
    <row r="184" spans="1:52">
      <c r="A184" s="2">
        <v>45039</v>
      </c>
      <c r="B184">
        <v>1079.211736694736</v>
      </c>
      <c r="C184">
        <v>0.01975645535500203</v>
      </c>
      <c r="AN184" s="2">
        <v>45039</v>
      </c>
      <c r="AO184">
        <v>0.00453102528001685</v>
      </c>
      <c r="AP184">
        <v>251.7178008975805</v>
      </c>
      <c r="AQ184">
        <v>12.49095771999272</v>
      </c>
      <c r="AR184">
        <v>0.0535422339210309</v>
      </c>
      <c r="AS184">
        <v>30.79585387408149</v>
      </c>
      <c r="AT184">
        <v>0.2950031258850843</v>
      </c>
      <c r="AU184">
        <v>16.61306042300346</v>
      </c>
      <c r="AV184">
        <v>15.40243622386792</v>
      </c>
      <c r="AW184">
        <v>1.086686382362917</v>
      </c>
      <c r="AX184">
        <v>78.03708279794959</v>
      </c>
      <c r="AY184">
        <v>2.412232733346912</v>
      </c>
      <c r="AZ184">
        <v>3.920891921931029</v>
      </c>
    </row>
    <row r="185" spans="1:52">
      <c r="A185" s="2">
        <v>45040</v>
      </c>
      <c r="B185">
        <v>1065.707101486255</v>
      </c>
      <c r="C185">
        <v>-0.01251342507619579</v>
      </c>
      <c r="AN185" s="2">
        <v>45040</v>
      </c>
      <c r="AO185">
        <v>0.004569624879912473</v>
      </c>
      <c r="AP185">
        <v>254.0973570189111</v>
      </c>
      <c r="AQ185">
        <v>12.91495868188219</v>
      </c>
      <c r="AR185">
        <v>0.0541536344086787</v>
      </c>
      <c r="AS185">
        <v>32.3107219155189</v>
      </c>
      <c r="AT185">
        <v>0.3088956932082846</v>
      </c>
      <c r="AU185">
        <v>16.36836820641413</v>
      </c>
      <c r="AV185">
        <v>14.31061543199526</v>
      </c>
      <c r="AW185">
        <v>0.9431696652859501</v>
      </c>
      <c r="AX185">
        <v>82.58075827037476</v>
      </c>
      <c r="AY185">
        <v>2.585700585545843</v>
      </c>
      <c r="AZ185">
        <v>3.565145036754496</v>
      </c>
    </row>
    <row r="186" spans="1:52">
      <c r="A186" s="2">
        <v>45041</v>
      </c>
      <c r="B186">
        <v>1046.06305659716</v>
      </c>
      <c r="C186">
        <v>-0.01843287415622841</v>
      </c>
      <c r="AN186" s="2">
        <v>45041</v>
      </c>
      <c r="AO186">
        <v>0.004499163536585545</v>
      </c>
      <c r="AP186">
        <v>252.4426221438782</v>
      </c>
      <c r="AQ186">
        <v>12.68153751534008</v>
      </c>
      <c r="AR186">
        <v>0.05373085049731396</v>
      </c>
      <c r="AS186">
        <v>36.73103482413865</v>
      </c>
      <c r="AT186">
        <v>0.3025270003343587</v>
      </c>
      <c r="AU186">
        <v>16.25089919387904</v>
      </c>
      <c r="AV186">
        <v>14.0905909803158</v>
      </c>
      <c r="AW186">
        <v>0.9307436959446207</v>
      </c>
      <c r="AX186">
        <v>82.10344971428935</v>
      </c>
      <c r="AY186">
        <v>2.547523935708348</v>
      </c>
      <c r="AZ186">
        <v>3.484303335758799</v>
      </c>
    </row>
    <row r="187" spans="1:52">
      <c r="A187" s="2">
        <v>45042</v>
      </c>
      <c r="B187">
        <v>1063.327992315123</v>
      </c>
      <c r="C187">
        <v>0.01650467972181868</v>
      </c>
      <c r="AN187" s="2">
        <v>45042</v>
      </c>
      <c r="AO187">
        <v>0.00444697781609577</v>
      </c>
      <c r="AP187">
        <v>250.1583348352617</v>
      </c>
      <c r="AQ187">
        <v>12.54130911503422</v>
      </c>
      <c r="AR187">
        <v>0.05388122382681362</v>
      </c>
      <c r="AS187">
        <v>38.92478355380913</v>
      </c>
      <c r="AT187">
        <v>0.3006869129684856</v>
      </c>
      <c r="AU187">
        <v>16.2465641937088</v>
      </c>
      <c r="AV187">
        <v>14.06858095363651</v>
      </c>
      <c r="AW187">
        <v>0.9280610755127743</v>
      </c>
      <c r="AX187">
        <v>82.11273883733809</v>
      </c>
      <c r="AY187">
        <v>2.530291620673322</v>
      </c>
      <c r="AZ187">
        <v>3.4039041696924</v>
      </c>
    </row>
    <row r="188" spans="1:52">
      <c r="A188" s="2">
        <v>45043</v>
      </c>
      <c r="B188">
        <v>1042.843204824747</v>
      </c>
      <c r="C188">
        <v>-0.01926478719494185</v>
      </c>
      <c r="AN188" s="2">
        <v>45043</v>
      </c>
      <c r="AO188">
        <v>0.004348778940590793</v>
      </c>
      <c r="AP188">
        <v>241.0347050303393</v>
      </c>
      <c r="AQ188">
        <v>12.78804487648964</v>
      </c>
      <c r="AR188">
        <v>0.05287600856411438</v>
      </c>
      <c r="AS188">
        <v>40.58517323045113</v>
      </c>
      <c r="AT188">
        <v>0.30230703572318</v>
      </c>
      <c r="AU188">
        <v>16.24885841988424</v>
      </c>
      <c r="AV188">
        <v>14.15758209348882</v>
      </c>
      <c r="AW188">
        <v>0.9341236786264465</v>
      </c>
      <c r="AX188">
        <v>82.22796468652444</v>
      </c>
      <c r="AY188">
        <v>2.554002770885969</v>
      </c>
      <c r="AZ188">
        <v>3.42516190684705</v>
      </c>
    </row>
    <row r="189" spans="1:52">
      <c r="A189" s="2">
        <v>45044</v>
      </c>
      <c r="B189">
        <v>1069.853834847451</v>
      </c>
      <c r="C189">
        <v>0.025900950303688</v>
      </c>
      <c r="AN189" s="2">
        <v>45044</v>
      </c>
      <c r="AO189">
        <v>0.004297692812147528</v>
      </c>
      <c r="AP189">
        <v>242.0678503183722</v>
      </c>
      <c r="AQ189">
        <v>12.80598516446159</v>
      </c>
      <c r="AR189">
        <v>0.05303901353213442</v>
      </c>
      <c r="AS189">
        <v>41.057967563382</v>
      </c>
      <c r="AT189">
        <v>0.309024097742135</v>
      </c>
      <c r="AU189">
        <v>16.02975658838205</v>
      </c>
      <c r="AV189">
        <v>14.23287549538114</v>
      </c>
      <c r="AW189">
        <v>0.9309046510939328</v>
      </c>
      <c r="AX189">
        <v>82.17028816681072</v>
      </c>
      <c r="AY189">
        <v>2.497939669057374</v>
      </c>
      <c r="AZ189">
        <v>3.407345706341425</v>
      </c>
    </row>
    <row r="190" spans="1:52">
      <c r="A190" s="2">
        <v>45045</v>
      </c>
      <c r="B190">
        <v>1068.908946149601</v>
      </c>
      <c r="C190">
        <v>-0.0008831941963222123</v>
      </c>
      <c r="AN190" s="2">
        <v>45045</v>
      </c>
      <c r="AO190">
        <v>0.00431068301442934</v>
      </c>
      <c r="AP190">
        <v>244.9560778766777</v>
      </c>
      <c r="AQ190">
        <v>13.00824104440222</v>
      </c>
      <c r="AR190">
        <v>0.05342390066394673</v>
      </c>
      <c r="AS190">
        <v>39.38706678105368</v>
      </c>
      <c r="AT190">
        <v>0.3156580660787764</v>
      </c>
      <c r="AU190">
        <v>16.11904262004165</v>
      </c>
      <c r="AV190">
        <v>14.27771107784686</v>
      </c>
      <c r="AW190">
        <v>0.9208847452217361</v>
      </c>
      <c r="AX190">
        <v>83.19830774453133</v>
      </c>
      <c r="AY190">
        <v>2.384484053361706</v>
      </c>
      <c r="AZ190">
        <v>3.438360596458183</v>
      </c>
    </row>
    <row r="191" spans="1:52">
      <c r="A191" s="2">
        <v>45046</v>
      </c>
      <c r="B191">
        <v>1069.05195720715</v>
      </c>
      <c r="C191">
        <v>0.0001337916181387566</v>
      </c>
      <c r="AN191" s="2">
        <v>45046</v>
      </c>
      <c r="AO191">
        <v>0.004330335917932801</v>
      </c>
      <c r="AP191">
        <v>246.3112568202553</v>
      </c>
      <c r="AQ191">
        <v>12.77117628156842</v>
      </c>
      <c r="AR191">
        <v>0.05309704493604915</v>
      </c>
      <c r="AS191">
        <v>40.30508191290774</v>
      </c>
      <c r="AT191">
        <v>0.3182042601184636</v>
      </c>
      <c r="AU191">
        <v>15.84431833399598</v>
      </c>
      <c r="AV191">
        <v>14.06706912449855</v>
      </c>
      <c r="AW191">
        <v>0.9264701980121295</v>
      </c>
      <c r="AX191">
        <v>82.95562940704808</v>
      </c>
      <c r="AY191">
        <v>2.405967783602604</v>
      </c>
      <c r="AZ191">
        <v>3.454834685742942</v>
      </c>
    </row>
    <row r="192" spans="1:52">
      <c r="A192" s="2">
        <v>45047</v>
      </c>
      <c r="B192">
        <v>1062.870573912266</v>
      </c>
      <c r="C192">
        <v>-0.005782116812200533</v>
      </c>
      <c r="AN192" s="2">
        <v>45047</v>
      </c>
      <c r="AO192">
        <v>0.004413684862694853</v>
      </c>
      <c r="AP192">
        <v>254.9917810848059</v>
      </c>
      <c r="AQ192">
        <v>13.30856033650488</v>
      </c>
      <c r="AR192">
        <v>0.05496473754304931</v>
      </c>
      <c r="AS192">
        <v>24.28630022247793</v>
      </c>
      <c r="AT192">
        <v>0.3108948879603211</v>
      </c>
      <c r="AU192">
        <v>16.64402869963287</v>
      </c>
      <c r="AV192">
        <v>14.70815566792577</v>
      </c>
      <c r="AW192">
        <v>0.9628121150788554</v>
      </c>
      <c r="AX192">
        <v>86.30878486803427</v>
      </c>
      <c r="AY192">
        <v>3.096393388839481</v>
      </c>
      <c r="AZ192">
        <v>3.593420064852916</v>
      </c>
    </row>
    <row r="193" spans="1:52">
      <c r="A193" s="2">
        <v>45048</v>
      </c>
      <c r="B193">
        <v>1028.824209739198</v>
      </c>
      <c r="C193">
        <v>-0.03203246473157018</v>
      </c>
      <c r="AN193" s="2">
        <v>45048</v>
      </c>
      <c r="AO193">
        <v>0.004461816101754595</v>
      </c>
      <c r="AP193">
        <v>253.99849664989</v>
      </c>
      <c r="AQ193">
        <v>13.17790818545368</v>
      </c>
      <c r="AR193">
        <v>0.05476609630052507</v>
      </c>
      <c r="AS193">
        <v>24.67633537122763</v>
      </c>
      <c r="AT193">
        <v>0.3088960494401327</v>
      </c>
      <c r="AU193">
        <v>16.56800820875672</v>
      </c>
      <c r="AV193">
        <v>14.85072151969733</v>
      </c>
      <c r="AW193">
        <v>0.9557173134380559</v>
      </c>
      <c r="AX193">
        <v>85.73604623183506</v>
      </c>
      <c r="AY193">
        <v>3.134189966919363</v>
      </c>
      <c r="AZ193">
        <v>3.591542635664184</v>
      </c>
    </row>
    <row r="194" spans="1:52">
      <c r="A194" s="2">
        <v>45049</v>
      </c>
      <c r="B194">
        <v>1037.761258524695</v>
      </c>
      <c r="C194">
        <v>0.008686662600759121</v>
      </c>
      <c r="AN194" s="2">
        <v>45049</v>
      </c>
      <c r="AO194">
        <v>0.004410278006853104</v>
      </c>
      <c r="AP194">
        <v>253.0905725050775</v>
      </c>
      <c r="AQ194">
        <v>13.1274699039314</v>
      </c>
      <c r="AR194">
        <v>0.05404576069650642</v>
      </c>
      <c r="AS194">
        <v>25.00261833199415</v>
      </c>
      <c r="AT194">
        <v>0.3179858311947582</v>
      </c>
      <c r="AU194">
        <v>16.72783171994091</v>
      </c>
      <c r="AV194">
        <v>14.84857789808819</v>
      </c>
      <c r="AW194">
        <v>0.9606298031384655</v>
      </c>
      <c r="AX194">
        <v>85.02978826878798</v>
      </c>
      <c r="AY194">
        <v>3.12101589879348</v>
      </c>
      <c r="AZ194">
        <v>3.57908413582979</v>
      </c>
    </row>
    <row r="195" spans="1:52">
      <c r="A195" s="2">
        <v>45050</v>
      </c>
      <c r="B195">
        <v>1053.213898174574</v>
      </c>
      <c r="C195">
        <v>0.01489036088304774</v>
      </c>
      <c r="AN195" s="2">
        <v>45050</v>
      </c>
      <c r="AO195">
        <v>0.004421324765555362</v>
      </c>
      <c r="AP195">
        <v>255.1063520987676</v>
      </c>
      <c r="AQ195">
        <v>13.07177454521821</v>
      </c>
      <c r="AR195">
        <v>0.05390660811652368</v>
      </c>
      <c r="AS195">
        <v>25.33884930097103</v>
      </c>
      <c r="AT195">
        <v>0.3188003006514614</v>
      </c>
      <c r="AU195">
        <v>16.779320385296</v>
      </c>
      <c r="AV195">
        <v>14.89849022276676</v>
      </c>
      <c r="AW195">
        <v>0.9404393226418309</v>
      </c>
      <c r="AX195">
        <v>83.69986539203914</v>
      </c>
      <c r="AY195">
        <v>3.178524729886976</v>
      </c>
      <c r="AZ195">
        <v>3.554699443433606</v>
      </c>
    </row>
    <row r="196" spans="1:52">
      <c r="A196" s="2">
        <v>45051</v>
      </c>
      <c r="B196">
        <v>1037.030006359596</v>
      </c>
      <c r="C196">
        <v>-0.01536619659408889</v>
      </c>
      <c r="AN196" s="2">
        <v>45051</v>
      </c>
      <c r="AO196">
        <v>0.004381927571756722</v>
      </c>
      <c r="AP196">
        <v>255.6263007065563</v>
      </c>
      <c r="AQ196">
        <v>13.10582429734569</v>
      </c>
      <c r="AR196">
        <v>0.0538714788483855</v>
      </c>
      <c r="AS196">
        <v>25.20923694788264</v>
      </c>
      <c r="AT196">
        <v>0.3160687155417109</v>
      </c>
      <c r="AU196">
        <v>16.91230104893917</v>
      </c>
      <c r="AV196">
        <v>14.96879306354352</v>
      </c>
      <c r="AW196">
        <v>0.9373303179042417</v>
      </c>
      <c r="AX196">
        <v>84.49565609600666</v>
      </c>
      <c r="AY196">
        <v>3.195738597102745</v>
      </c>
      <c r="AZ196">
        <v>3.563264565721406</v>
      </c>
    </row>
    <row r="197" spans="1:52">
      <c r="A197" s="2">
        <v>45052</v>
      </c>
      <c r="B197">
        <v>1068.296656539192</v>
      </c>
      <c r="C197">
        <v>0.0301501885074229</v>
      </c>
      <c r="AN197" s="2">
        <v>45052</v>
      </c>
      <c r="AO197">
        <v>0.00440756371521668</v>
      </c>
      <c r="AP197">
        <v>258.5530633095298</v>
      </c>
      <c r="AQ197">
        <v>13.05058208591631</v>
      </c>
      <c r="AR197">
        <v>0.05219895460239445</v>
      </c>
      <c r="AS197">
        <v>26.55364837687591</v>
      </c>
      <c r="AT197">
        <v>0.3224446018127897</v>
      </c>
      <c r="AU197">
        <v>16.50218849200659</v>
      </c>
      <c r="AV197">
        <v>14.91813557723986</v>
      </c>
      <c r="AW197">
        <v>0.9298326327878914</v>
      </c>
      <c r="AX197">
        <v>85.55666112727697</v>
      </c>
      <c r="AY197">
        <v>3.132963636740594</v>
      </c>
      <c r="AZ197">
        <v>3.571713121760842</v>
      </c>
    </row>
    <row r="198" spans="1:52">
      <c r="A198" s="2">
        <v>45053</v>
      </c>
      <c r="B198">
        <v>1026.380934532929</v>
      </c>
      <c r="C198">
        <v>-0.03923603219170602</v>
      </c>
      <c r="AN198" s="2">
        <v>45053</v>
      </c>
      <c r="AO198">
        <v>0.004330386496172419</v>
      </c>
      <c r="AP198">
        <v>258.1210730666753</v>
      </c>
      <c r="AQ198">
        <v>13.08077727581444</v>
      </c>
      <c r="AR198">
        <v>0.05266512454614648</v>
      </c>
      <c r="AS198">
        <v>28.52352864105465</v>
      </c>
      <c r="AT198">
        <v>0.313919602483715</v>
      </c>
      <c r="AU198">
        <v>16.62491947927376</v>
      </c>
      <c r="AV198">
        <v>14.86648585248458</v>
      </c>
      <c r="AW198">
        <v>0.9413216187824328</v>
      </c>
      <c r="AX198">
        <v>84.03919968811131</v>
      </c>
      <c r="AY198">
        <v>3.129869231483766</v>
      </c>
      <c r="AZ198">
        <v>3.590451453838415</v>
      </c>
    </row>
    <row r="199" spans="1:52">
      <c r="A199" s="2">
        <v>45054</v>
      </c>
      <c r="B199">
        <v>1021.140563192287</v>
      </c>
      <c r="C199">
        <v>-0.005105678763436816</v>
      </c>
      <c r="AN199" s="2">
        <v>45054</v>
      </c>
      <c r="AO199">
        <v>0.004351088774860593</v>
      </c>
      <c r="AP199">
        <v>259.1362508292263</v>
      </c>
      <c r="AQ199">
        <v>13.05273407313006</v>
      </c>
      <c r="AR199">
        <v>0.05266575697912977</v>
      </c>
      <c r="AS199">
        <v>27.85061032662593</v>
      </c>
      <c r="AT199">
        <v>0.3140902927490872</v>
      </c>
      <c r="AU199">
        <v>16.60255331159448</v>
      </c>
      <c r="AV199">
        <v>14.79817736610786</v>
      </c>
      <c r="AW199">
        <v>0.9509428342443383</v>
      </c>
      <c r="AX199">
        <v>84.5210964396253</v>
      </c>
      <c r="AY199">
        <v>3.121745089982817</v>
      </c>
      <c r="AZ199">
        <v>3.608759070967922</v>
      </c>
    </row>
    <row r="200" spans="1:52">
      <c r="A200" s="2">
        <v>45055</v>
      </c>
      <c r="B200">
        <v>968.9349895661055</v>
      </c>
      <c r="C200">
        <v>-0.05112476725337112</v>
      </c>
      <c r="AN200" s="2">
        <v>45055</v>
      </c>
      <c r="AO200">
        <v>0.004282672204380271</v>
      </c>
      <c r="AP200">
        <v>254.4456462293331</v>
      </c>
      <c r="AQ200">
        <v>13.05845451291071</v>
      </c>
      <c r="AR200">
        <v>0.05132473284621269</v>
      </c>
      <c r="AS200">
        <v>29.55108939822557</v>
      </c>
      <c r="AT200">
        <v>0.3063367910610897</v>
      </c>
      <c r="AU200">
        <v>16.80096427404395</v>
      </c>
      <c r="AV200">
        <v>14.82043386620355</v>
      </c>
      <c r="AW200">
        <v>0.9651724989832876</v>
      </c>
      <c r="AX200">
        <v>86.56719745956208</v>
      </c>
      <c r="AY200">
        <v>3.158512769880446</v>
      </c>
      <c r="AZ200">
        <v>3.667777197245411</v>
      </c>
    </row>
    <row r="201" spans="1:52">
      <c r="A201" s="2">
        <v>45056</v>
      </c>
      <c r="B201">
        <v>964.4387183279283</v>
      </c>
      <c r="C201">
        <v>-0.004640426124141395</v>
      </c>
      <c r="AN201" s="2">
        <v>45056</v>
      </c>
      <c r="AO201">
        <v>0.004275884808618074</v>
      </c>
      <c r="AP201">
        <v>254.6712318163557</v>
      </c>
      <c r="AQ201">
        <v>13.13176893138436</v>
      </c>
      <c r="AR201">
        <v>0.05114262568162221</v>
      </c>
      <c r="AS201">
        <v>28.7770217216591</v>
      </c>
      <c r="AT201">
        <v>0.3063412777074717</v>
      </c>
      <c r="AU201">
        <v>16.79568600280802</v>
      </c>
      <c r="AV201">
        <v>14.88535841810581</v>
      </c>
      <c r="AW201">
        <v>0.9631104772990468</v>
      </c>
      <c r="AX201">
        <v>88.54106306175042</v>
      </c>
      <c r="AY201">
        <v>3.140115900505143</v>
      </c>
      <c r="AZ201">
        <v>3.672870128631174</v>
      </c>
    </row>
    <row r="202" spans="1:52">
      <c r="A202" s="2">
        <v>45057</v>
      </c>
      <c r="B202">
        <v>975.9617999133538</v>
      </c>
      <c r="C202">
        <v>0.01194796659076824</v>
      </c>
      <c r="AN202" s="2">
        <v>45057</v>
      </c>
      <c r="AO202">
        <v>0.004326413121102332</v>
      </c>
      <c r="AP202">
        <v>253.0050797931594</v>
      </c>
      <c r="AQ202">
        <v>13.14146376246936</v>
      </c>
      <c r="AR202">
        <v>0.05191541582047333</v>
      </c>
      <c r="AS202">
        <v>28.56496850390032</v>
      </c>
      <c r="AT202">
        <v>0.3076598132890597</v>
      </c>
      <c r="AU202">
        <v>16.43510841238013</v>
      </c>
      <c r="AV202">
        <v>14.66390471700179</v>
      </c>
      <c r="AW202">
        <v>0.9697510514259832</v>
      </c>
      <c r="AX202">
        <v>89.47256318109905</v>
      </c>
      <c r="AY202">
        <v>3.131447382675336</v>
      </c>
      <c r="AZ202">
        <v>3.667212728702251</v>
      </c>
    </row>
    <row r="203" spans="1:52">
      <c r="A203" s="2">
        <v>45058</v>
      </c>
      <c r="B203">
        <v>947.1210568969532</v>
      </c>
      <c r="C203">
        <v>-0.02955109822839497</v>
      </c>
      <c r="AN203" s="2">
        <v>45058</v>
      </c>
      <c r="AO203">
        <v>0.00430120520102216</v>
      </c>
      <c r="AP203">
        <v>252.7374124154369</v>
      </c>
      <c r="AQ203">
        <v>13.22935191006396</v>
      </c>
      <c r="AR203">
        <v>0.05169634501003469</v>
      </c>
      <c r="AS203">
        <v>28.71709145158845</v>
      </c>
      <c r="AT203">
        <v>0.3054500746044828</v>
      </c>
      <c r="AU203">
        <v>16.11940699453459</v>
      </c>
      <c r="AV203">
        <v>14.75512410957352</v>
      </c>
      <c r="AW203">
        <v>0.9777081599247335</v>
      </c>
      <c r="AX203">
        <v>90.54886978326337</v>
      </c>
      <c r="AY203">
        <v>3.153472018802908</v>
      </c>
      <c r="AZ203">
        <v>3.698447318052473</v>
      </c>
    </row>
    <row r="204" spans="1:52">
      <c r="A204" s="2">
        <v>45059</v>
      </c>
      <c r="B204">
        <v>960.8925373681894</v>
      </c>
      <c r="C204">
        <v>0.01454035930354625</v>
      </c>
      <c r="AN204" s="2">
        <v>45059</v>
      </c>
      <c r="AO204">
        <v>0.00439845086691221</v>
      </c>
      <c r="AP204">
        <v>249.279963629227</v>
      </c>
      <c r="AQ204">
        <v>12.89062408948923</v>
      </c>
      <c r="AR204">
        <v>0.05209200552773484</v>
      </c>
      <c r="AS204">
        <v>29.85036497356438</v>
      </c>
      <c r="AT204">
        <v>0.3092164758202824</v>
      </c>
      <c r="AU204">
        <v>15.95115849905615</v>
      </c>
      <c r="AV204">
        <v>14.77907933767562</v>
      </c>
      <c r="AW204">
        <v>0.9785430795052342</v>
      </c>
      <c r="AX204">
        <v>89.42529694432373</v>
      </c>
      <c r="AY204">
        <v>3.098459018210574</v>
      </c>
      <c r="AZ204">
        <v>3.697949009385884</v>
      </c>
    </row>
    <row r="205" spans="1:52">
      <c r="A205" s="2">
        <v>45060</v>
      </c>
      <c r="B205">
        <v>956.0095237076447</v>
      </c>
      <c r="C205">
        <v>-0.00508174792773286</v>
      </c>
      <c r="AN205" s="2">
        <v>45060</v>
      </c>
      <c r="AO205">
        <v>0.004365003845888997</v>
      </c>
      <c r="AP205">
        <v>251.2771151150818</v>
      </c>
      <c r="AQ205">
        <v>13.05701265046006</v>
      </c>
      <c r="AR205">
        <v>0.05206577657051418</v>
      </c>
      <c r="AS205">
        <v>29.11404036980696</v>
      </c>
      <c r="AT205">
        <v>0.3048048164857509</v>
      </c>
      <c r="AU205">
        <v>16.14338989686537</v>
      </c>
      <c r="AV205">
        <v>14.6656041161056</v>
      </c>
      <c r="AW205">
        <v>0.98790027173951</v>
      </c>
      <c r="AX205">
        <v>90.49850950151036</v>
      </c>
      <c r="AY205">
        <v>3.078971697149452</v>
      </c>
      <c r="AZ205">
        <v>3.737779833690718</v>
      </c>
    </row>
    <row r="206" spans="1:52">
      <c r="A206" s="2">
        <v>45061</v>
      </c>
      <c r="B206">
        <v>960.3812887661879</v>
      </c>
      <c r="C206">
        <v>0.004572930446956613</v>
      </c>
      <c r="AN206" s="2">
        <v>45061</v>
      </c>
      <c r="AO206">
        <v>0.004372507175774783</v>
      </c>
      <c r="AP206">
        <v>248.8123679623413</v>
      </c>
      <c r="AQ206">
        <v>13.04305742278303</v>
      </c>
      <c r="AR206">
        <v>0.05229517591107264</v>
      </c>
      <c r="AS206">
        <v>29.122552130094</v>
      </c>
      <c r="AT206">
        <v>0.3054187591616664</v>
      </c>
      <c r="AU206">
        <v>16.1345032724058</v>
      </c>
      <c r="AV206">
        <v>14.74821571717389</v>
      </c>
      <c r="AW206">
        <v>0.9931286560271977</v>
      </c>
      <c r="AX206">
        <v>89.90680490310952</v>
      </c>
      <c r="AY206">
        <v>3.087927681661228</v>
      </c>
      <c r="AZ206">
        <v>3.73587212967382</v>
      </c>
    </row>
    <row r="207" spans="1:52">
      <c r="A207" s="2">
        <v>45062</v>
      </c>
      <c r="B207">
        <v>965.5655816102453</v>
      </c>
      <c r="C207">
        <v>0.005398161026978876</v>
      </c>
      <c r="AN207" s="2">
        <v>45062</v>
      </c>
      <c r="AO207">
        <v>0.004345523701853186</v>
      </c>
      <c r="AP207">
        <v>251.9397140844422</v>
      </c>
      <c r="AQ207">
        <v>12.90791195261558</v>
      </c>
      <c r="AR207">
        <v>0.05201675888183011</v>
      </c>
      <c r="AS207">
        <v>29.13886787027748</v>
      </c>
      <c r="AT207">
        <v>0.3053146081149999</v>
      </c>
      <c r="AU207">
        <v>16.22520553870094</v>
      </c>
      <c r="AV207">
        <v>14.90330607966267</v>
      </c>
      <c r="AW207">
        <v>0.9875136931006374</v>
      </c>
      <c r="AX207">
        <v>90.20081518038157</v>
      </c>
      <c r="AY207">
        <v>3.090899565221782</v>
      </c>
      <c r="AZ207">
        <v>3.73114645365891</v>
      </c>
    </row>
    <row r="208" spans="1:52">
      <c r="A208" s="2">
        <v>45063</v>
      </c>
      <c r="B208">
        <v>960.6300823470821</v>
      </c>
      <c r="C208">
        <v>-0.005111511177658623</v>
      </c>
      <c r="AN208" s="2">
        <v>45063</v>
      </c>
      <c r="AO208">
        <v>0.004356249934932608</v>
      </c>
      <c r="AP208">
        <v>250.7161362296491</v>
      </c>
      <c r="AQ208">
        <v>12.82142499793809</v>
      </c>
      <c r="AR208">
        <v>0.05160971812447224</v>
      </c>
      <c r="AS208">
        <v>29.08201891128504</v>
      </c>
      <c r="AT208">
        <v>0.3060478309401682</v>
      </c>
      <c r="AU208">
        <v>16.0919427289753</v>
      </c>
      <c r="AV208">
        <v>14.90640059374222</v>
      </c>
      <c r="AW208">
        <v>0.9842497537306436</v>
      </c>
      <c r="AX208">
        <v>91.48648544615293</v>
      </c>
      <c r="AY208">
        <v>3.128531787618731</v>
      </c>
      <c r="AZ208">
        <v>3.768515654866333</v>
      </c>
    </row>
    <row r="209" spans="1:52">
      <c r="A209" s="2">
        <v>45064</v>
      </c>
      <c r="B209">
        <v>979.1716926560847</v>
      </c>
      <c r="C209">
        <v>0.01930150913419282</v>
      </c>
      <c r="AN209" s="2">
        <v>45064</v>
      </c>
      <c r="AO209">
        <v>0.00437951067152475</v>
      </c>
      <c r="AP209">
        <v>250.4116817823228</v>
      </c>
      <c r="AQ209">
        <v>12.87443702416094</v>
      </c>
      <c r="AR209">
        <v>0.0526664030468532</v>
      </c>
      <c r="AS209">
        <v>29.37118442974468</v>
      </c>
      <c r="AT209">
        <v>0.3093599203200378</v>
      </c>
      <c r="AU209">
        <v>15.90712337894196</v>
      </c>
      <c r="AV209">
        <v>14.87065910355837</v>
      </c>
      <c r="AW209">
        <v>0.9728911183623834</v>
      </c>
      <c r="AX209">
        <v>88.83052824708795</v>
      </c>
      <c r="AY209">
        <v>3.128534157155293</v>
      </c>
      <c r="AZ209">
        <v>3.77319841096293</v>
      </c>
    </row>
    <row r="210" spans="1:52">
      <c r="A210" s="2">
        <v>45065</v>
      </c>
      <c r="B210">
        <v>964.1558066413058</v>
      </c>
      <c r="C210">
        <v>-0.01533529423634272</v>
      </c>
      <c r="AN210" s="2">
        <v>45065</v>
      </c>
      <c r="AO210">
        <v>0.004401961262150503</v>
      </c>
      <c r="AP210">
        <v>248.2731345290232</v>
      </c>
      <c r="AQ210">
        <v>13.10214940187618</v>
      </c>
      <c r="AR210">
        <v>0.05238728576190051</v>
      </c>
      <c r="AS210">
        <v>29.47048031862028</v>
      </c>
      <c r="AT210">
        <v>0.3089868331818435</v>
      </c>
      <c r="AU210">
        <v>15.68091699324686</v>
      </c>
      <c r="AV210">
        <v>14.83478917288079</v>
      </c>
      <c r="AW210">
        <v>0.9516360751577311</v>
      </c>
      <c r="AX210">
        <v>88.85353053402906</v>
      </c>
      <c r="AY210">
        <v>3.1896344739503</v>
      </c>
      <c r="AZ210">
        <v>3.830759649534867</v>
      </c>
    </row>
    <row r="211" spans="1:52">
      <c r="A211" s="2">
        <v>45066</v>
      </c>
      <c r="B211">
        <v>963.840176510232</v>
      </c>
      <c r="C211">
        <v>-0.0003273642381238506</v>
      </c>
      <c r="AN211" s="2">
        <v>45066</v>
      </c>
      <c r="AO211">
        <v>0.004392948280154077</v>
      </c>
      <c r="AP211">
        <v>251.087501391015</v>
      </c>
      <c r="AQ211">
        <v>13.14874335376688</v>
      </c>
      <c r="AR211">
        <v>0.05209987907953807</v>
      </c>
      <c r="AS211">
        <v>29.62085491184413</v>
      </c>
      <c r="AT211">
        <v>0.309445345140429</v>
      </c>
      <c r="AU211">
        <v>15.63186522538749</v>
      </c>
      <c r="AV211">
        <v>14.73994493020527</v>
      </c>
      <c r="AW211">
        <v>0.9481714896263976</v>
      </c>
      <c r="AX211">
        <v>89.01956425458816</v>
      </c>
      <c r="AY211">
        <v>3.189098994262212</v>
      </c>
      <c r="AZ211">
        <v>3.834897038380256</v>
      </c>
    </row>
    <row r="212" spans="1:52">
      <c r="A212" s="2">
        <v>45067</v>
      </c>
      <c r="B212">
        <v>965.0834205433318</v>
      </c>
      <c r="C212">
        <v>0.001289886086302428</v>
      </c>
      <c r="AN212" s="2">
        <v>45067</v>
      </c>
      <c r="AO212">
        <v>0.004364310688479523</v>
      </c>
      <c r="AP212">
        <v>252.888618987024</v>
      </c>
      <c r="AQ212">
        <v>13.17423360893554</v>
      </c>
      <c r="AR212">
        <v>0.05199046067135997</v>
      </c>
      <c r="AS212">
        <v>29.53009432206058</v>
      </c>
      <c r="AT212">
        <v>0.3083347067296666</v>
      </c>
      <c r="AU212">
        <v>15.75602856149235</v>
      </c>
      <c r="AV212">
        <v>14.66304720637052</v>
      </c>
      <c r="AW212">
        <v>0.952538531710399</v>
      </c>
      <c r="AX212">
        <v>88.61545553776307</v>
      </c>
      <c r="AY212">
        <v>3.206984141062461</v>
      </c>
      <c r="AZ212">
        <v>3.856738760958368</v>
      </c>
    </row>
    <row r="213" spans="1:52">
      <c r="A213" s="2">
        <v>45068</v>
      </c>
      <c r="B213">
        <v>948.1803031468675</v>
      </c>
      <c r="C213">
        <v>-0.01751466975460847</v>
      </c>
      <c r="AN213" s="2">
        <v>45068</v>
      </c>
      <c r="AO213">
        <v>0.004314678917197277</v>
      </c>
      <c r="AP213">
        <v>250.7934004362894</v>
      </c>
      <c r="AQ213">
        <v>13.47489968787139</v>
      </c>
      <c r="AR213">
        <v>0.05114611632724155</v>
      </c>
      <c r="AS213">
        <v>29.36750648725959</v>
      </c>
      <c r="AT213">
        <v>0.3050028842716948</v>
      </c>
      <c r="AU213">
        <v>15.89249357065483</v>
      </c>
      <c r="AV213">
        <v>14.68223681415649</v>
      </c>
      <c r="AW213">
        <v>0.9478844829903782</v>
      </c>
      <c r="AX213">
        <v>88.47588690627522</v>
      </c>
      <c r="AY213">
        <v>3.358490629098372</v>
      </c>
      <c r="AZ213">
        <v>3.844127306503665</v>
      </c>
    </row>
    <row r="214" spans="1:52">
      <c r="A214" s="2">
        <v>45069</v>
      </c>
      <c r="B214">
        <v>955.6311074738147</v>
      </c>
      <c r="C214">
        <v>0.00785800369636358</v>
      </c>
      <c r="AN214" s="2">
        <v>45069</v>
      </c>
      <c r="AO214">
        <v>0.004335365812008553</v>
      </c>
      <c r="AP214">
        <v>247.9705667003027</v>
      </c>
      <c r="AQ214">
        <v>13.38326815882968</v>
      </c>
      <c r="AR214">
        <v>0.05121567584687668</v>
      </c>
      <c r="AS214">
        <v>29.65240603596909</v>
      </c>
      <c r="AT214">
        <v>0.3048301821669552</v>
      </c>
      <c r="AU214">
        <v>16.13481677166473</v>
      </c>
      <c r="AV214">
        <v>14.69754955673913</v>
      </c>
      <c r="AW214">
        <v>0.9502891168420081</v>
      </c>
      <c r="AX214">
        <v>87.67375713860453</v>
      </c>
      <c r="AY214">
        <v>3.400486060780195</v>
      </c>
      <c r="AZ214">
        <v>3.782397305459059</v>
      </c>
    </row>
    <row r="215" spans="1:52">
      <c r="A215" s="2">
        <v>45070</v>
      </c>
      <c r="B215">
        <v>966.65992271764</v>
      </c>
      <c r="C215">
        <v>0.0115408709046525</v>
      </c>
      <c r="AN215" s="2">
        <v>45070</v>
      </c>
      <c r="AO215">
        <v>0.004326107217175168</v>
      </c>
      <c r="AP215">
        <v>249.1102658477492</v>
      </c>
      <c r="AQ215">
        <v>13.58624929731503</v>
      </c>
      <c r="AR215">
        <v>0.05079111357259353</v>
      </c>
      <c r="AS215">
        <v>29.91529139430707</v>
      </c>
      <c r="AT215">
        <v>0.3041444080424774</v>
      </c>
      <c r="AU215">
        <v>16.34496785824096</v>
      </c>
      <c r="AV215">
        <v>14.61948319324982</v>
      </c>
      <c r="AW215">
        <v>0.9451760450896918</v>
      </c>
      <c r="AX215">
        <v>86.88558498351065</v>
      </c>
      <c r="AY215">
        <v>3.355080126613089</v>
      </c>
      <c r="AZ215">
        <v>3.818425841465408</v>
      </c>
    </row>
    <row r="216" spans="1:52">
      <c r="A216" s="2">
        <v>45071</v>
      </c>
      <c r="B216">
        <v>938.1198396412133</v>
      </c>
      <c r="C216">
        <v>-0.02952442984932069</v>
      </c>
      <c r="AN216" s="2">
        <v>45071</v>
      </c>
      <c r="AO216">
        <v>0.004339503270189748</v>
      </c>
      <c r="AP216">
        <v>245.7459818954054</v>
      </c>
      <c r="AQ216">
        <v>13.55307958557836</v>
      </c>
      <c r="AR216">
        <v>0.05075352473635109</v>
      </c>
      <c r="AS216">
        <v>31.89899299181964</v>
      </c>
      <c r="AT216">
        <v>0.3023770527231665</v>
      </c>
      <c r="AU216">
        <v>16.15377900932631</v>
      </c>
      <c r="AV216">
        <v>14.56785119019232</v>
      </c>
      <c r="AW216">
        <v>0.9373631440096644</v>
      </c>
      <c r="AX216">
        <v>85.81900617954443</v>
      </c>
      <c r="AY216">
        <v>3.39609410974173</v>
      </c>
      <c r="AZ216">
        <v>3.852376723087415</v>
      </c>
    </row>
    <row r="217" spans="1:52">
      <c r="A217" s="2">
        <v>45072</v>
      </c>
      <c r="B217">
        <v>933.4072785482052</v>
      </c>
      <c r="C217">
        <v>-0.005023410542954077</v>
      </c>
      <c r="AN217" s="2">
        <v>45072</v>
      </c>
      <c r="AO217">
        <v>0.004294325443484337</v>
      </c>
      <c r="AP217">
        <v>248.5754304065878</v>
      </c>
      <c r="AQ217">
        <v>13.59993919326068</v>
      </c>
      <c r="AR217">
        <v>0.05033655128233299</v>
      </c>
      <c r="AS217">
        <v>33.7438218861431</v>
      </c>
      <c r="AT217">
        <v>0.3021507472048699</v>
      </c>
      <c r="AU217">
        <v>16.18388038841157</v>
      </c>
      <c r="AV217">
        <v>14.55364844316083</v>
      </c>
      <c r="AW217">
        <v>0.9404916134697883</v>
      </c>
      <c r="AX217">
        <v>83.88917089805699</v>
      </c>
      <c r="AY217">
        <v>3.372376224389499</v>
      </c>
      <c r="AZ217">
        <v>3.848191961994656</v>
      </c>
    </row>
    <row r="218" spans="1:52">
      <c r="A218" s="2">
        <v>45073</v>
      </c>
      <c r="B218">
        <v>943.6628152731203</v>
      </c>
      <c r="C218">
        <v>0.01098720457897673</v>
      </c>
      <c r="AN218" s="2">
        <v>45073</v>
      </c>
      <c r="AO218">
        <v>0.004303236430812895</v>
      </c>
      <c r="AP218">
        <v>248.3198668234616</v>
      </c>
      <c r="AQ218">
        <v>13.58517253518789</v>
      </c>
      <c r="AR218">
        <v>0.0502692990223656</v>
      </c>
      <c r="AS218">
        <v>33.94972119143778</v>
      </c>
      <c r="AT218">
        <v>0.303269128371513</v>
      </c>
      <c r="AU218">
        <v>16.25523120751184</v>
      </c>
      <c r="AV218">
        <v>14.69954640585403</v>
      </c>
      <c r="AW218">
        <v>0.9339002672476373</v>
      </c>
      <c r="AX218">
        <v>82.77153139805141</v>
      </c>
      <c r="AY218">
        <v>3.390762738408389</v>
      </c>
      <c r="AZ218">
        <v>3.817781825410101</v>
      </c>
    </row>
    <row r="219" spans="1:52">
      <c r="A219" s="2">
        <v>45074</v>
      </c>
      <c r="B219">
        <v>954.8562072279593</v>
      </c>
      <c r="C219">
        <v>0.01186164355919805</v>
      </c>
      <c r="AN219" s="2">
        <v>45074</v>
      </c>
      <c r="AO219">
        <v>0.004332527319168703</v>
      </c>
      <c r="AP219">
        <v>248.5132620593317</v>
      </c>
      <c r="AQ219">
        <v>13.56434323728777</v>
      </c>
      <c r="AR219">
        <v>0.05082283080153263</v>
      </c>
      <c r="AS219">
        <v>34.44509585868015</v>
      </c>
      <c r="AT219">
        <v>0.3063456506976562</v>
      </c>
      <c r="AU219">
        <v>16.24196968818156</v>
      </c>
      <c r="AV219">
        <v>14.62385113042357</v>
      </c>
      <c r="AW219">
        <v>0.9310122231015202</v>
      </c>
      <c r="AX219">
        <v>82.96465408538663</v>
      </c>
      <c r="AY219">
        <v>3.256991011156388</v>
      </c>
      <c r="AZ219">
        <v>3.814347707873771</v>
      </c>
    </row>
    <row r="220" spans="1:52">
      <c r="A220" s="2">
        <v>45075</v>
      </c>
      <c r="B220">
        <v>990.2134995143315</v>
      </c>
      <c r="C220">
        <v>0.03702891809125664</v>
      </c>
      <c r="AN220" s="2">
        <v>45075</v>
      </c>
      <c r="AO220">
        <v>0.004293403278882465</v>
      </c>
      <c r="AP220">
        <v>246.6497723091147</v>
      </c>
      <c r="AQ220">
        <v>13.6375094417832</v>
      </c>
      <c r="AR220">
        <v>0.05047523547854021</v>
      </c>
      <c r="AS220">
        <v>32.9587229319898</v>
      </c>
      <c r="AT220">
        <v>0.3107430028511031</v>
      </c>
      <c r="AU220">
        <v>16.49800029089117</v>
      </c>
      <c r="AV220">
        <v>14.66726786395604</v>
      </c>
      <c r="AW220">
        <v>0.9191620325475938</v>
      </c>
      <c r="AX220">
        <v>83.97214389434477</v>
      </c>
      <c r="AY220">
        <v>3.308424505305422</v>
      </c>
      <c r="AZ220">
        <v>3.850840037157438</v>
      </c>
    </row>
    <row r="221" spans="1:52">
      <c r="A221" s="2">
        <v>45076</v>
      </c>
      <c r="B221">
        <v>979.2331223882977</v>
      </c>
      <c r="C221">
        <v>-0.01108889863793949</v>
      </c>
      <c r="AN221" s="2">
        <v>45076</v>
      </c>
      <c r="AO221">
        <v>0.004296631664245705</v>
      </c>
      <c r="AP221">
        <v>246.4340596224324</v>
      </c>
      <c r="AQ221">
        <v>13.47180733915813</v>
      </c>
      <c r="AR221">
        <v>0.05034828865518765</v>
      </c>
      <c r="AS221">
        <v>32.01615703763218</v>
      </c>
      <c r="AT221">
        <v>0.3097073205648913</v>
      </c>
      <c r="AU221">
        <v>16.42790610843103</v>
      </c>
      <c r="AV221">
        <v>14.64983710582601</v>
      </c>
      <c r="AW221">
        <v>0.9323429493877262</v>
      </c>
      <c r="AX221">
        <v>86.06785529423018</v>
      </c>
      <c r="AY221">
        <v>3.30792055516333</v>
      </c>
      <c r="AZ221">
        <v>3.929089222217744</v>
      </c>
    </row>
    <row r="222" spans="1:52">
      <c r="A222" s="2">
        <v>45077</v>
      </c>
      <c r="B222">
        <v>979.8854971649876</v>
      </c>
      <c r="C222">
        <v>0.0006662098756409218</v>
      </c>
      <c r="AN222" s="2">
        <v>45077</v>
      </c>
      <c r="AO222">
        <v>0.004307651921307995</v>
      </c>
      <c r="AP222">
        <v>247.2663119215937</v>
      </c>
      <c r="AQ222">
        <v>13.54997527584442</v>
      </c>
      <c r="AR222">
        <v>0.05022347826786223</v>
      </c>
      <c r="AS222">
        <v>31.79057923445937</v>
      </c>
      <c r="AT222">
        <v>0.3100906476211032</v>
      </c>
      <c r="AU222">
        <v>16.364634739926</v>
      </c>
      <c r="AV222">
        <v>14.70808526450902</v>
      </c>
      <c r="AW222">
        <v>0.9427327482437488</v>
      </c>
      <c r="AX222">
        <v>86.92244081859201</v>
      </c>
      <c r="AY222">
        <v>3.210733279957312</v>
      </c>
      <c r="AZ222">
        <v>3.94102226082166</v>
      </c>
    </row>
    <row r="223" spans="1:52">
      <c r="A223" s="2">
        <v>45078</v>
      </c>
      <c r="B223">
        <v>959.3533043301146</v>
      </c>
      <c r="C223">
        <v>-0.0209536653969028</v>
      </c>
      <c r="AN223" s="2">
        <v>45078</v>
      </c>
      <c r="AO223">
        <v>0.004294061570884391</v>
      </c>
      <c r="AP223">
        <v>244.6122022038133</v>
      </c>
      <c r="AQ223">
        <v>13.53697387770176</v>
      </c>
      <c r="AR223">
        <v>0.04990332759959069</v>
      </c>
      <c r="AS223">
        <v>32.84786028525718</v>
      </c>
      <c r="AT223">
        <v>0.308426520500755</v>
      </c>
      <c r="AU223">
        <v>16.40647061991621</v>
      </c>
      <c r="AV223">
        <v>14.75795736577356</v>
      </c>
      <c r="AW223">
        <v>0.9649961167689516</v>
      </c>
      <c r="AX223">
        <v>85.87093415620082</v>
      </c>
      <c r="AY223">
        <v>3.209238000933733</v>
      </c>
      <c r="AZ223">
        <v>3.947751601846766</v>
      </c>
    </row>
    <row r="224" spans="1:52">
      <c r="A224" s="2">
        <v>45079</v>
      </c>
      <c r="B224">
        <v>949.2769297020783</v>
      </c>
      <c r="C224">
        <v>-0.01050329902712155</v>
      </c>
      <c r="AN224" s="2">
        <v>45079</v>
      </c>
      <c r="AO224">
        <v>0.004311099346436561</v>
      </c>
      <c r="AP224">
        <v>248.3274988479374</v>
      </c>
      <c r="AQ224">
        <v>13.67576533337483</v>
      </c>
      <c r="AR224">
        <v>0.04967264204058622</v>
      </c>
      <c r="AS224">
        <v>31.83607078173887</v>
      </c>
      <c r="AT224">
        <v>0.3069428190830535</v>
      </c>
      <c r="AU224">
        <v>16.32918096963312</v>
      </c>
      <c r="AV224">
        <v>14.88759941429051</v>
      </c>
      <c r="AW224">
        <v>0.971644202720319</v>
      </c>
      <c r="AX224">
        <v>85.48031452804869</v>
      </c>
      <c r="AY224">
        <v>3.222391359929063</v>
      </c>
      <c r="AZ224">
        <v>3.907780733645497</v>
      </c>
    </row>
    <row r="225" spans="1:52">
      <c r="A225" s="2">
        <v>45080</v>
      </c>
      <c r="B225">
        <v>970.2343791413914</v>
      </c>
      <c r="C225">
        <v>0.02207727669721238</v>
      </c>
      <c r="AN225" s="2">
        <v>45080</v>
      </c>
      <c r="AO225">
        <v>0.004336782954240601</v>
      </c>
      <c r="AP225">
        <v>244.8216444070368</v>
      </c>
      <c r="AQ225">
        <v>13.73893758785684</v>
      </c>
      <c r="AR225">
        <v>0.04956924009311969</v>
      </c>
      <c r="AS225">
        <v>30.85456550495172</v>
      </c>
      <c r="AT225">
        <v>0.3113290399890133</v>
      </c>
      <c r="AU225">
        <v>16.42917427972207</v>
      </c>
      <c r="AV225">
        <v>15.01632073147749</v>
      </c>
      <c r="AW225">
        <v>0.9780863973647665</v>
      </c>
      <c r="AX225">
        <v>86.19682324066898</v>
      </c>
      <c r="AY225">
        <v>3.174799568041635</v>
      </c>
      <c r="AZ225">
        <v>3.891000867147573</v>
      </c>
    </row>
    <row r="226" spans="1:52">
      <c r="A226" s="2">
        <v>45081</v>
      </c>
      <c r="B226">
        <v>967.8558264507851</v>
      </c>
      <c r="C226">
        <v>-0.002451523819132384</v>
      </c>
      <c r="AN226" s="2">
        <v>45081</v>
      </c>
      <c r="AO226">
        <v>0.004354239798064955</v>
      </c>
      <c r="AP226">
        <v>245.8322293745186</v>
      </c>
      <c r="AQ226">
        <v>13.7956352435908</v>
      </c>
      <c r="AR226">
        <v>0.04984134770547214</v>
      </c>
      <c r="AS226">
        <v>30.89972560225054</v>
      </c>
      <c r="AT226">
        <v>0.3113083736779114</v>
      </c>
      <c r="AU226">
        <v>16.3357192086985</v>
      </c>
      <c r="AV226">
        <v>14.8733954862347</v>
      </c>
      <c r="AW226">
        <v>0.9777359439534409</v>
      </c>
      <c r="AX226">
        <v>86.11892046610295</v>
      </c>
      <c r="AY226">
        <v>3.184477982627329</v>
      </c>
      <c r="AZ226">
        <v>3.857431298114794</v>
      </c>
    </row>
    <row r="227" spans="1:52">
      <c r="A227" s="2">
        <v>45082</v>
      </c>
      <c r="B227">
        <v>970.6304245482791</v>
      </c>
      <c r="C227">
        <v>0.002866747320898755</v>
      </c>
      <c r="AN227" s="2">
        <v>45082</v>
      </c>
      <c r="AO227">
        <v>0.004330503159107501</v>
      </c>
      <c r="AP227">
        <v>246.2259373092213</v>
      </c>
      <c r="AQ227">
        <v>13.78555214216901</v>
      </c>
      <c r="AR227">
        <v>0.04970305298099015</v>
      </c>
      <c r="AS227">
        <v>31.01261265161889</v>
      </c>
      <c r="AT227">
        <v>0.3117229260792748</v>
      </c>
      <c r="AU227">
        <v>16.4932136859587</v>
      </c>
      <c r="AV227">
        <v>14.80332173496395</v>
      </c>
      <c r="AW227">
        <v>1.004965512211646</v>
      </c>
      <c r="AX227">
        <v>88.57551075357024</v>
      </c>
      <c r="AY227">
        <v>3.065321331694929</v>
      </c>
      <c r="AZ227">
        <v>3.788172677603525</v>
      </c>
    </row>
    <row r="228" spans="1:52">
      <c r="A228" s="2">
        <v>45083</v>
      </c>
      <c r="B228">
        <v>908.5356397889595</v>
      </c>
      <c r="C228">
        <v>-0.06397366411445193</v>
      </c>
      <c r="AN228" s="2">
        <v>45083</v>
      </c>
      <c r="AO228">
        <v>0.004269202998783132</v>
      </c>
      <c r="AP228">
        <v>247.6546286490288</v>
      </c>
      <c r="AQ228">
        <v>13.77027238815264</v>
      </c>
      <c r="AR228">
        <v>0.04856535856222794</v>
      </c>
      <c r="AS228">
        <v>32.35172529217439</v>
      </c>
      <c r="AT228">
        <v>0.3221536954633414</v>
      </c>
      <c r="AU228">
        <v>16.3757041347452</v>
      </c>
      <c r="AV228">
        <v>14.55051922764152</v>
      </c>
      <c r="AW228">
        <v>0.9853104657986889</v>
      </c>
      <c r="AX228">
        <v>88.83628172543186</v>
      </c>
      <c r="AY228">
        <v>3.132910407246348</v>
      </c>
      <c r="AZ228">
        <v>3.779474595127592</v>
      </c>
    </row>
    <row r="229" spans="1:52">
      <c r="A229" s="2">
        <v>45084</v>
      </c>
      <c r="B229">
        <v>932.4980130886572</v>
      </c>
      <c r="C229">
        <v>0.02637472020939513</v>
      </c>
      <c r="AN229" s="2">
        <v>45084</v>
      </c>
      <c r="AO229">
        <v>0.004151886868770258</v>
      </c>
      <c r="AP229">
        <v>253.0102837814253</v>
      </c>
      <c r="AQ229">
        <v>13.69413106130474</v>
      </c>
      <c r="AR229">
        <v>0.04798252167544087</v>
      </c>
      <c r="AS229">
        <v>31.72200648722762</v>
      </c>
      <c r="AT229">
        <v>0.3248744630634442</v>
      </c>
      <c r="AU229">
        <v>16.64800394445369</v>
      </c>
      <c r="AV229">
        <v>14.55599488123583</v>
      </c>
      <c r="AW229">
        <v>0.9813239770031745</v>
      </c>
      <c r="AX229">
        <v>92.54571851019323</v>
      </c>
      <c r="AY229">
        <v>3.162658361184739</v>
      </c>
      <c r="AZ229">
        <v>3.682358089871858</v>
      </c>
    </row>
    <row r="230" spans="1:52">
      <c r="A230" s="2">
        <v>45085</v>
      </c>
      <c r="B230">
        <v>880.5292480571673</v>
      </c>
      <c r="C230">
        <v>-0.05573069786964691</v>
      </c>
      <c r="AN230" s="2">
        <v>45085</v>
      </c>
      <c r="AO230">
        <v>0.004050617839740244</v>
      </c>
      <c r="AP230">
        <v>262.4481808708641</v>
      </c>
      <c r="AQ230">
        <v>13.69663377270153</v>
      </c>
      <c r="AR230">
        <v>0.04657626494326171</v>
      </c>
      <c r="AS230">
        <v>31.92294108781799</v>
      </c>
      <c r="AT230">
        <v>0.3333481470121206</v>
      </c>
      <c r="AU230">
        <v>16.56239477097743</v>
      </c>
      <c r="AV230">
        <v>14.2599345991937</v>
      </c>
      <c r="AW230">
        <v>0.9703369508483838</v>
      </c>
      <c r="AX230">
        <v>94.07073665306604</v>
      </c>
      <c r="AY230">
        <v>3.269182669363892</v>
      </c>
      <c r="AZ230">
        <v>3.627680421927206</v>
      </c>
    </row>
    <row r="231" spans="1:52">
      <c r="A231" s="2">
        <v>45086</v>
      </c>
      <c r="B231">
        <v>890.3457519590311</v>
      </c>
      <c r="C231">
        <v>0.01114841321117188</v>
      </c>
      <c r="AN231" s="2">
        <v>45086</v>
      </c>
      <c r="AO231">
        <v>0.004067651637411717</v>
      </c>
      <c r="AP231">
        <v>264.5709864708225</v>
      </c>
      <c r="AQ231">
        <v>13.6489666144458</v>
      </c>
      <c r="AR231">
        <v>0.04670434257932085</v>
      </c>
      <c r="AS231">
        <v>31.64611528708831</v>
      </c>
      <c r="AT231">
        <v>0.333036507989639</v>
      </c>
      <c r="AU231">
        <v>16.37883044315115</v>
      </c>
      <c r="AV231">
        <v>14.40072543968457</v>
      </c>
      <c r="AW231">
        <v>0.9683335428386336</v>
      </c>
      <c r="AX231">
        <v>93.01669814356374</v>
      </c>
      <c r="AY231">
        <v>3.258871498452979</v>
      </c>
      <c r="AZ231">
        <v>3.691279927342547</v>
      </c>
    </row>
    <row r="232" spans="1:52">
      <c r="A232" s="2">
        <v>45087</v>
      </c>
      <c r="B232">
        <v>868.0942529145375</v>
      </c>
      <c r="C232">
        <v>-0.0249919753034521</v>
      </c>
      <c r="AN232" s="2">
        <v>45087</v>
      </c>
      <c r="AO232">
        <v>0.003973636509432537</v>
      </c>
      <c r="AP232">
        <v>283.7968595474415</v>
      </c>
      <c r="AQ232">
        <v>13.33891479472914</v>
      </c>
      <c r="AR232">
        <v>0.04575541658834623</v>
      </c>
      <c r="AS232">
        <v>31.06948413300355</v>
      </c>
      <c r="AT232">
        <v>0.3269868080342617</v>
      </c>
      <c r="AU232">
        <v>16.16311261055246</v>
      </c>
      <c r="AV232">
        <v>14.18750158281295</v>
      </c>
      <c r="AW232">
        <v>0.9433969549499646</v>
      </c>
      <c r="AX232">
        <v>97.78445085999284</v>
      </c>
      <c r="AY232">
        <v>3.475576518664802</v>
      </c>
      <c r="AZ232">
        <v>3.649721412193303</v>
      </c>
    </row>
    <row r="233" spans="1:52">
      <c r="A233" s="2">
        <v>45088</v>
      </c>
      <c r="B233">
        <v>791.1374303531611</v>
      </c>
      <c r="C233">
        <v>-0.0886503076169457</v>
      </c>
      <c r="AN233" s="2">
        <v>45088</v>
      </c>
      <c r="AO233">
        <v>0.003706429603920355</v>
      </c>
      <c r="AP233">
        <v>274.8189348963563</v>
      </c>
      <c r="AQ233">
        <v>13.82869110918396</v>
      </c>
      <c r="AR233">
        <v>0.04373362948234049</v>
      </c>
      <c r="AS233">
        <v>30.87133376254097</v>
      </c>
      <c r="AT233">
        <v>0.324502412475149</v>
      </c>
      <c r="AU233">
        <v>16.55092738670849</v>
      </c>
      <c r="AV233">
        <v>14.20014611011714</v>
      </c>
      <c r="AW233">
        <v>0.9764940606345359</v>
      </c>
      <c r="AX233">
        <v>105.5315716123412</v>
      </c>
      <c r="AY233">
        <v>3.486270411093695</v>
      </c>
      <c r="AZ233">
        <v>3.914946849483715</v>
      </c>
    </row>
    <row r="234" spans="1:52">
      <c r="A234" s="2">
        <v>45089</v>
      </c>
      <c r="B234">
        <v>786.8568047655444</v>
      </c>
      <c r="C234">
        <v>-0.005410723122663774</v>
      </c>
      <c r="AN234" s="2">
        <v>45089</v>
      </c>
      <c r="AO234">
        <v>0.00400409019201997</v>
      </c>
      <c r="AP234">
        <v>224.4574161307</v>
      </c>
      <c r="AQ234">
        <v>11.26940938150737</v>
      </c>
      <c r="AR234">
        <v>0.05001406975257597</v>
      </c>
      <c r="AS234">
        <v>35.00986881304623</v>
      </c>
      <c r="AT234">
        <v>0.2750747723227938</v>
      </c>
      <c r="AU234">
        <v>16.70207218574929</v>
      </c>
      <c r="AV234">
        <v>13.78982927433372</v>
      </c>
      <c r="AW234">
        <v>1.076800636963558</v>
      </c>
      <c r="AX234">
        <v>105.7522725396385</v>
      </c>
      <c r="AY234">
        <v>3.841365993634779</v>
      </c>
      <c r="AZ234">
        <v>4.307823377433238</v>
      </c>
    </row>
    <row r="235" spans="1:52">
      <c r="A235" s="2">
        <v>45090</v>
      </c>
      <c r="B235">
        <v>789.9378141101409</v>
      </c>
      <c r="C235">
        <v>0.003915590900322119</v>
      </c>
      <c r="AN235" s="2">
        <v>45090</v>
      </c>
      <c r="AO235">
        <v>0.004019780397079278</v>
      </c>
      <c r="AP235">
        <v>222.774426257441</v>
      </c>
      <c r="AQ235">
        <v>11.3181475028942</v>
      </c>
      <c r="AR235">
        <v>0.0504802166581315</v>
      </c>
      <c r="AS235">
        <v>36.67167550673118</v>
      </c>
      <c r="AT235">
        <v>0.2809885517814675</v>
      </c>
      <c r="AU235">
        <v>15.78463420380556</v>
      </c>
      <c r="AV235">
        <v>13.78989066978224</v>
      </c>
      <c r="AW235">
        <v>1.048802248095745</v>
      </c>
      <c r="AX235">
        <v>104.6184824567782</v>
      </c>
      <c r="AY235">
        <v>3.933135369906852</v>
      </c>
      <c r="AZ235">
        <v>4.336728584291142</v>
      </c>
    </row>
    <row r="236" spans="1:52">
      <c r="A236" s="2">
        <v>45091</v>
      </c>
      <c r="B236">
        <v>798.6601523973364</v>
      </c>
      <c r="C236">
        <v>0.01104180371086705</v>
      </c>
      <c r="AN236" s="2">
        <v>45091</v>
      </c>
      <c r="AO236">
        <v>0.004068231932601259</v>
      </c>
      <c r="AP236">
        <v>225.9547564160682</v>
      </c>
      <c r="AQ236">
        <v>11.16638192255423</v>
      </c>
      <c r="AR236">
        <v>0.05120005373344796</v>
      </c>
      <c r="AS236">
        <v>35.6733280876654</v>
      </c>
      <c r="AT236">
        <v>0.2700427419174027</v>
      </c>
      <c r="AU236">
        <v>16.02999786665132</v>
      </c>
      <c r="AV236">
        <v>13.69034702626687</v>
      </c>
      <c r="AW236">
        <v>1.034780487823884</v>
      </c>
      <c r="AX236">
        <v>105.7785397166585</v>
      </c>
      <c r="AY236">
        <v>4.038966956860118</v>
      </c>
      <c r="AZ236">
        <v>4.293102985216167</v>
      </c>
    </row>
    <row r="237" spans="1:52">
      <c r="A237" s="2">
        <v>45092</v>
      </c>
      <c r="B237">
        <v>776.7551845344137</v>
      </c>
      <c r="C237">
        <v>-0.02742714507186894</v>
      </c>
      <c r="AN237" s="2">
        <v>45092</v>
      </c>
      <c r="AO237">
        <v>0.004080135734509745</v>
      </c>
      <c r="AP237">
        <v>229.5741767446067</v>
      </c>
      <c r="AQ237">
        <v>10.96649519240414</v>
      </c>
      <c r="AR237">
        <v>0.05241419450188965</v>
      </c>
      <c r="AS237">
        <v>35.70471249162335</v>
      </c>
      <c r="AT237">
        <v>0.2689599765472285</v>
      </c>
      <c r="AU237">
        <v>15.14680319697984</v>
      </c>
      <c r="AV237">
        <v>13.46691229978243</v>
      </c>
      <c r="AW237">
        <v>1.063537855658363</v>
      </c>
      <c r="AX237">
        <v>107.0114689674584</v>
      </c>
      <c r="AY237">
        <v>4.069767217254411</v>
      </c>
      <c r="AZ237">
        <v>4.325698888131725</v>
      </c>
    </row>
    <row r="238" spans="1:52">
      <c r="A238" s="2">
        <v>45093</v>
      </c>
      <c r="B238">
        <v>772.8185121167417</v>
      </c>
      <c r="C238">
        <v>-0.005068099313726093</v>
      </c>
      <c r="AN238" s="2">
        <v>45093</v>
      </c>
      <c r="AO238">
        <v>0.00398614978577434</v>
      </c>
      <c r="AP238">
        <v>229.4673296199022</v>
      </c>
      <c r="AQ238">
        <v>10.79637120528576</v>
      </c>
      <c r="AR238">
        <v>0.05171950581511951</v>
      </c>
      <c r="AS238">
        <v>35.73301838950197</v>
      </c>
      <c r="AT238">
        <v>0.2692134922989326</v>
      </c>
      <c r="AU238">
        <v>15.0189094996681</v>
      </c>
      <c r="AV238">
        <v>13.99232146432976</v>
      </c>
      <c r="AW238">
        <v>1.100275831341342</v>
      </c>
      <c r="AX238">
        <v>111.6542420468176</v>
      </c>
      <c r="AY238">
        <v>3.974851845224899</v>
      </c>
      <c r="AZ238">
        <v>4.293400715439915</v>
      </c>
    </row>
    <row r="239" spans="1:52">
      <c r="A239" s="2">
        <v>45094</v>
      </c>
      <c r="B239">
        <v>787.9198181435311</v>
      </c>
      <c r="C239">
        <v>0.01954055938104671</v>
      </c>
      <c r="AN239" s="2">
        <v>45094</v>
      </c>
      <c r="AO239">
        <v>0.003944786794679953</v>
      </c>
      <c r="AP239">
        <v>232.5502975873088</v>
      </c>
      <c r="AQ239">
        <v>10.95998045052893</v>
      </c>
      <c r="AR239">
        <v>0.05110897994644469</v>
      </c>
      <c r="AS239">
        <v>35.21778271664139</v>
      </c>
      <c r="AT239">
        <v>0.2707402377299945</v>
      </c>
      <c r="AU239">
        <v>14.90679298207533</v>
      </c>
      <c r="AV239">
        <v>14.11630704824687</v>
      </c>
      <c r="AW239">
        <v>1.109012854040385</v>
      </c>
      <c r="AX239">
        <v>113.8605662482485</v>
      </c>
      <c r="AY239">
        <v>3.900500108357665</v>
      </c>
      <c r="AZ239">
        <v>4.321408416028569</v>
      </c>
    </row>
    <row r="240" spans="1:52">
      <c r="A240" s="2">
        <v>45095</v>
      </c>
      <c r="B240">
        <v>798.5544661570027</v>
      </c>
      <c r="C240">
        <v>0.01349711959083422</v>
      </c>
      <c r="AN240" s="2">
        <v>45095</v>
      </c>
      <c r="AO240">
        <v>0.003970533595831514</v>
      </c>
      <c r="AP240">
        <v>232.3491351753891</v>
      </c>
      <c r="AQ240">
        <v>11.18490739649863</v>
      </c>
      <c r="AR240">
        <v>0.05147029113866909</v>
      </c>
      <c r="AS240">
        <v>34.93677414606487</v>
      </c>
      <c r="AT240">
        <v>0.268258928337045</v>
      </c>
      <c r="AU240">
        <v>15.17648751339646</v>
      </c>
      <c r="AV240">
        <v>13.96362390093058</v>
      </c>
      <c r="AW240">
        <v>1.11394328854965</v>
      </c>
      <c r="AX240">
        <v>110.8732399943645</v>
      </c>
      <c r="AY240">
        <v>3.866399684139668</v>
      </c>
      <c r="AZ240">
        <v>4.348143799901178</v>
      </c>
    </row>
    <row r="241" spans="1:52">
      <c r="A241" s="2">
        <v>45096</v>
      </c>
      <c r="B241">
        <v>788.944062145382</v>
      </c>
      <c r="C241">
        <v>-0.01203475081401806</v>
      </c>
      <c r="AN241" s="2">
        <v>45096</v>
      </c>
      <c r="AO241">
        <v>0.003949221425814958</v>
      </c>
      <c r="AP241">
        <v>234.9864012331564</v>
      </c>
      <c r="AQ241">
        <v>11.31756902023743</v>
      </c>
      <c r="AR241">
        <v>0.05080018170292894</v>
      </c>
      <c r="AS241">
        <v>35.1531584953832</v>
      </c>
      <c r="AT241">
        <v>0.2659302933464004</v>
      </c>
      <c r="AU241">
        <v>15.16687607661465</v>
      </c>
      <c r="AV241">
        <v>13.79359748340792</v>
      </c>
      <c r="AW241">
        <v>1.105316837092108</v>
      </c>
      <c r="AX241">
        <v>112.836817632675</v>
      </c>
      <c r="AY241">
        <v>3.879304724890866</v>
      </c>
      <c r="AZ241">
        <v>4.405120579559084</v>
      </c>
    </row>
    <row r="242" spans="1:52">
      <c r="A242" s="2">
        <v>45097</v>
      </c>
      <c r="B242">
        <v>796.358826963966</v>
      </c>
      <c r="C242">
        <v>0.009398340356882695</v>
      </c>
      <c r="AN242" s="2">
        <v>45097</v>
      </c>
      <c r="AO242">
        <v>0.00392320345870084</v>
      </c>
      <c r="AP242">
        <v>235.3526668398056</v>
      </c>
      <c r="AQ242">
        <v>11.52761033809268</v>
      </c>
      <c r="AR242">
        <v>0.05083829883129585</v>
      </c>
      <c r="AS242">
        <v>35.63200051583163</v>
      </c>
      <c r="AT242">
        <v>0.2697174039510945</v>
      </c>
      <c r="AU242">
        <v>15.30269538921701</v>
      </c>
      <c r="AV242">
        <v>13.95865596074074</v>
      </c>
      <c r="AW242">
        <v>1.09679977400908</v>
      </c>
      <c r="AX242">
        <v>110.7493489290738</v>
      </c>
      <c r="AY242">
        <v>3.777851559876578</v>
      </c>
      <c r="AZ242">
        <v>4.406871071580438</v>
      </c>
    </row>
    <row r="243" spans="1:52">
      <c r="A243" s="2">
        <v>45098</v>
      </c>
      <c r="B243">
        <v>821.9905713358874</v>
      </c>
      <c r="C243">
        <v>0.03218617475446295</v>
      </c>
      <c r="AN243" s="2">
        <v>45098</v>
      </c>
      <c r="AO243">
        <v>0.003830967122581363</v>
      </c>
      <c r="AP243">
        <v>236.7385663154573</v>
      </c>
      <c r="AQ243">
        <v>11.56606427892678</v>
      </c>
      <c r="AR243">
        <v>0.05086745911505888</v>
      </c>
      <c r="AS243">
        <v>36.45737033497561</v>
      </c>
      <c r="AT243">
        <v>0.2737331647539361</v>
      </c>
      <c r="AU243">
        <v>15.48773204669996</v>
      </c>
      <c r="AV243">
        <v>13.94601974762253</v>
      </c>
      <c r="AW243">
        <v>1.105624719982595</v>
      </c>
      <c r="AX243">
        <v>111.2117742035018</v>
      </c>
      <c r="AY243">
        <v>3.758382853118344</v>
      </c>
      <c r="AZ243">
        <v>4.305131393565641</v>
      </c>
    </row>
    <row r="244" spans="1:52">
      <c r="A244" s="2">
        <v>45099</v>
      </c>
      <c r="B244">
        <v>862.997476721979</v>
      </c>
      <c r="C244">
        <v>0.04988731843900318</v>
      </c>
      <c r="AN244" s="2">
        <v>45099</v>
      </c>
      <c r="AO244">
        <v>0.003782345719786783</v>
      </c>
      <c r="AP244">
        <v>233.1008214920518</v>
      </c>
      <c r="AQ244">
        <v>11.47688290918184</v>
      </c>
      <c r="AR244">
        <v>0.05045866336955909</v>
      </c>
      <c r="AS244">
        <v>37.51195157337511</v>
      </c>
      <c r="AT244">
        <v>0.284138983394439</v>
      </c>
      <c r="AU244">
        <v>15.51213266043001</v>
      </c>
      <c r="AV244">
        <v>14.12100270774696</v>
      </c>
      <c r="AW244">
        <v>1.115811552701698</v>
      </c>
      <c r="AX244">
        <v>109.6424741297863</v>
      </c>
      <c r="AY244">
        <v>3.784047819388447</v>
      </c>
      <c r="AZ244">
        <v>4.221821746597035</v>
      </c>
    </row>
    <row r="245" spans="1:52">
      <c r="A245" s="2">
        <v>45100</v>
      </c>
      <c r="B245">
        <v>853.2284189065704</v>
      </c>
      <c r="C245">
        <v>-0.0113199146914259</v>
      </c>
      <c r="AN245" s="2">
        <v>45100</v>
      </c>
      <c r="AO245">
        <v>0.003757883144395009</v>
      </c>
      <c r="AP245">
        <v>228.2579373707902</v>
      </c>
      <c r="AQ245">
        <v>11.33573193305131</v>
      </c>
      <c r="AR245">
        <v>0.0504184718004726</v>
      </c>
      <c r="AS245">
        <v>37.81330884089637</v>
      </c>
      <c r="AT245">
        <v>0.2911224008352314</v>
      </c>
      <c r="AU245">
        <v>15.51662162166903</v>
      </c>
      <c r="AV245">
        <v>13.97602372770687</v>
      </c>
      <c r="AW245">
        <v>1.095697907940013</v>
      </c>
      <c r="AX245">
        <v>110.6782303586822</v>
      </c>
      <c r="AY245">
        <v>3.882681947935698</v>
      </c>
      <c r="AZ245">
        <v>4.264021378713569</v>
      </c>
    </row>
    <row r="246" spans="1:52">
      <c r="A246" s="2">
        <v>45101</v>
      </c>
      <c r="B246">
        <v>878.9632402703146</v>
      </c>
      <c r="C246">
        <v>0.03016170206417157</v>
      </c>
      <c r="AN246" s="2">
        <v>45101</v>
      </c>
      <c r="AO246">
        <v>0.003784569503105749</v>
      </c>
      <c r="AP246">
        <v>230.6829735096507</v>
      </c>
      <c r="AQ246">
        <v>10.73892402220772</v>
      </c>
      <c r="AR246">
        <v>0.05146645291392465</v>
      </c>
      <c r="AS246">
        <v>38.25398542373521</v>
      </c>
      <c r="AT246">
        <v>0.2958846789235676</v>
      </c>
      <c r="AU246">
        <v>15.54410645788711</v>
      </c>
      <c r="AV246">
        <v>13.65691723048212</v>
      </c>
      <c r="AW246">
        <v>1.100494326245512</v>
      </c>
      <c r="AX246">
        <v>111.1330327892053</v>
      </c>
      <c r="AY246">
        <v>3.90009025893473</v>
      </c>
      <c r="AZ246">
        <v>4.19558653537662</v>
      </c>
    </row>
    <row r="247" spans="1:52">
      <c r="A247" s="2">
        <v>45102</v>
      </c>
      <c r="B247">
        <v>866.3832894960108</v>
      </c>
      <c r="C247">
        <v>-0.0143122603971868</v>
      </c>
      <c r="AN247" s="2">
        <v>45102</v>
      </c>
      <c r="AO247">
        <v>0.003741312943576187</v>
      </c>
      <c r="AP247">
        <v>232.3240651457666</v>
      </c>
      <c r="AQ247">
        <v>10.44842602919798</v>
      </c>
      <c r="AR247">
        <v>0.05114817144590929</v>
      </c>
      <c r="AS247">
        <v>38.01026698696563</v>
      </c>
      <c r="AT247">
        <v>0.3011146316158953</v>
      </c>
      <c r="AU247">
        <v>15.74742323059126</v>
      </c>
      <c r="AV247">
        <v>13.70518304714901</v>
      </c>
      <c r="AW247">
        <v>1.08295686317716</v>
      </c>
      <c r="AX247">
        <v>112.9215488502651</v>
      </c>
      <c r="AY247">
        <v>3.953181644283928</v>
      </c>
      <c r="AZ247">
        <v>4.21496255517416</v>
      </c>
    </row>
    <row r="248" spans="1:52">
      <c r="A248" s="2">
        <v>45103</v>
      </c>
      <c r="B248">
        <v>906.8593843985839</v>
      </c>
      <c r="C248">
        <v>0.04671846213252651</v>
      </c>
      <c r="AN248" s="2">
        <v>45103</v>
      </c>
      <c r="AO248">
        <v>0.003921688752330453</v>
      </c>
      <c r="AP248">
        <v>240.8509680915787</v>
      </c>
      <c r="AQ248">
        <v>10.91178564399286</v>
      </c>
      <c r="AR248">
        <v>0.05280406475928132</v>
      </c>
      <c r="AS248">
        <v>35.13422536730138</v>
      </c>
      <c r="AT248">
        <v>0.3119178769581938</v>
      </c>
      <c r="AU248">
        <v>14.32412525078514</v>
      </c>
      <c r="AV248">
        <v>14.04017402137811</v>
      </c>
      <c r="AW248">
        <v>0.9373036705441161</v>
      </c>
      <c r="AX248">
        <v>115.7543864349812</v>
      </c>
      <c r="AY248">
        <v>4.050433308043281</v>
      </c>
      <c r="AZ248">
        <v>4.27126595127568</v>
      </c>
    </row>
    <row r="249" spans="1:52">
      <c r="A249" s="2">
        <v>45104</v>
      </c>
      <c r="B249">
        <v>879.6575369527034</v>
      </c>
      <c r="C249">
        <v>-0.02999566185657365</v>
      </c>
      <c r="AN249" s="2">
        <v>45104</v>
      </c>
      <c r="AO249">
        <v>0.003830653695920277</v>
      </c>
      <c r="AP249">
        <v>243.6226550715722</v>
      </c>
      <c r="AQ249">
        <v>10.72975254768593</v>
      </c>
      <c r="AR249">
        <v>0.05238468380324889</v>
      </c>
      <c r="AS249">
        <v>35.81353406504705</v>
      </c>
      <c r="AT249">
        <v>0.3060121862490547</v>
      </c>
      <c r="AU249">
        <v>14.35026687094956</v>
      </c>
      <c r="AV249">
        <v>14.07683545896926</v>
      </c>
      <c r="AW249">
        <v>0.990729701022233</v>
      </c>
      <c r="AX249">
        <v>116.2044098448418</v>
      </c>
      <c r="AY249">
        <v>4.102075193127569</v>
      </c>
      <c r="AZ249">
        <v>4.237550454176861</v>
      </c>
    </row>
    <row r="250" spans="1:52">
      <c r="A250" s="2">
        <v>45105</v>
      </c>
      <c r="B250">
        <v>893.2352619078679</v>
      </c>
      <c r="C250">
        <v>0.01543523972090344</v>
      </c>
      <c r="AN250" s="2">
        <v>45105</v>
      </c>
      <c r="AO250">
        <v>0.003837625811137099</v>
      </c>
      <c r="AP250">
        <v>242.2113437007336</v>
      </c>
      <c r="AQ250">
        <v>10.6690500012539</v>
      </c>
      <c r="AR250">
        <v>0.05230970425371777</v>
      </c>
      <c r="AS250">
        <v>36.01418138619702</v>
      </c>
      <c r="AT250">
        <v>0.3090380107531238</v>
      </c>
      <c r="AU250">
        <v>14.57083423110309</v>
      </c>
      <c r="AV250">
        <v>14.09929679844862</v>
      </c>
      <c r="AW250">
        <v>0.9817652038137535</v>
      </c>
      <c r="AX250">
        <v>114.6376963691037</v>
      </c>
      <c r="AY250">
        <v>4.077302799948689</v>
      </c>
      <c r="AZ250">
        <v>4.283935423643099</v>
      </c>
    </row>
    <row r="251" spans="1:52">
      <c r="A251" s="2">
        <v>45106</v>
      </c>
      <c r="B251">
        <v>849.1361776410589</v>
      </c>
      <c r="C251">
        <v>-0.04937006648463182</v>
      </c>
      <c r="AN251" s="2">
        <v>45106</v>
      </c>
      <c r="AO251">
        <v>0.003716393191795528</v>
      </c>
      <c r="AP251">
        <v>246.4927599944998</v>
      </c>
      <c r="AQ251">
        <v>10.76688574665478</v>
      </c>
      <c r="AR251">
        <v>0.05133817319311634</v>
      </c>
      <c r="AS251">
        <v>36.06113228898623</v>
      </c>
      <c r="AT251">
        <v>0.3022206620389444</v>
      </c>
      <c r="AU251">
        <v>15.08188000710757</v>
      </c>
      <c r="AV251">
        <v>13.95928566258901</v>
      </c>
      <c r="AW251">
        <v>1.016405147139559</v>
      </c>
      <c r="AX251">
        <v>117.4461940243401</v>
      </c>
      <c r="AY251">
        <v>4.016217120332949</v>
      </c>
      <c r="AZ251">
        <v>4.347410965409977</v>
      </c>
    </row>
    <row r="252" spans="1:52">
      <c r="A252" s="2">
        <v>45107</v>
      </c>
      <c r="B252">
        <v>873.0374481357328</v>
      </c>
      <c r="C252">
        <v>0.02814774723304425</v>
      </c>
      <c r="AN252" s="2">
        <v>45107</v>
      </c>
      <c r="AO252">
        <v>0.003776250611647236</v>
      </c>
      <c r="AP252">
        <v>245.6979521172934</v>
      </c>
      <c r="AQ252">
        <v>10.92602291461063</v>
      </c>
      <c r="AR252">
        <v>0.0521136912488107</v>
      </c>
      <c r="AS252">
        <v>36.59057798674759</v>
      </c>
      <c r="AT252">
        <v>0.3073103808588152</v>
      </c>
      <c r="AU252">
        <v>15.21164484083428</v>
      </c>
      <c r="AV252">
        <v>14.05863826036284</v>
      </c>
      <c r="AW252">
        <v>0.9847557970662428</v>
      </c>
      <c r="AX252">
        <v>119.0971742130976</v>
      </c>
      <c r="AY252">
        <v>3.681993283433241</v>
      </c>
      <c r="AZ252">
        <v>4.35162559207664</v>
      </c>
    </row>
    <row r="253" spans="1:52">
      <c r="A253" s="2">
        <v>45108</v>
      </c>
      <c r="B253">
        <v>914.304723307532</v>
      </c>
      <c r="C253">
        <v>0.04726861975957664</v>
      </c>
      <c r="AN253" s="2">
        <v>45108</v>
      </c>
      <c r="AO253">
        <v>0.003951672835889204</v>
      </c>
      <c r="AP253">
        <v>247.0024485283575</v>
      </c>
      <c r="AQ253">
        <v>10.71399166466808</v>
      </c>
      <c r="AR253">
        <v>0.05227949044137264</v>
      </c>
      <c r="AS253">
        <v>36.51878110233694</v>
      </c>
      <c r="AT253">
        <v>0.3122135641649295</v>
      </c>
      <c r="AU253">
        <v>14.87214967207134</v>
      </c>
      <c r="AV253">
        <v>14.20121153657001</v>
      </c>
      <c r="AW253">
        <v>0.924371156096389</v>
      </c>
      <c r="AX253">
        <v>117.6957626058808</v>
      </c>
      <c r="AY253">
        <v>3.654060884479122</v>
      </c>
      <c r="AZ253">
        <v>4.442079593098073</v>
      </c>
    </row>
    <row r="254" spans="1:52">
      <c r="A254" s="2">
        <v>45109</v>
      </c>
      <c r="B254">
        <v>925.7187947138112</v>
      </c>
      <c r="C254">
        <v>0.01248388104677889</v>
      </c>
      <c r="AN254" s="2">
        <v>45109</v>
      </c>
      <c r="AO254">
        <v>0.003988290234836647</v>
      </c>
      <c r="AP254">
        <v>246.0464029882897</v>
      </c>
      <c r="AQ254">
        <v>10.53129042255043</v>
      </c>
      <c r="AR254">
        <v>0.05324818234244065</v>
      </c>
      <c r="AS254">
        <v>36.13024928252309</v>
      </c>
      <c r="AT254">
        <v>0.307415257456467</v>
      </c>
      <c r="AU254">
        <v>14.25304283201853</v>
      </c>
      <c r="AV254">
        <v>13.91407827385793</v>
      </c>
      <c r="AW254">
        <v>0.9682947006961158</v>
      </c>
      <c r="AX254">
        <v>116.6971124889715</v>
      </c>
      <c r="AY254">
        <v>3.776360952295829</v>
      </c>
      <c r="AZ254">
        <v>4.509426067571741</v>
      </c>
    </row>
    <row r="255" spans="1:52">
      <c r="A255" s="2">
        <v>45110</v>
      </c>
      <c r="B255">
        <v>934.2922718847395</v>
      </c>
      <c r="C255">
        <v>0.009261427141682654</v>
      </c>
      <c r="AN255" s="2">
        <v>45110</v>
      </c>
      <c r="AO255">
        <v>0.004047753971220447</v>
      </c>
      <c r="AP255">
        <v>249.9651534700603</v>
      </c>
      <c r="AQ255">
        <v>10.64335418768383</v>
      </c>
      <c r="AR255">
        <v>0.05371613281934777</v>
      </c>
      <c r="AS255">
        <v>37.10165582140331</v>
      </c>
      <c r="AT255">
        <v>0.3137632523645838</v>
      </c>
      <c r="AU255">
        <v>13.87740766283729</v>
      </c>
      <c r="AV255">
        <v>13.72497162353298</v>
      </c>
      <c r="AW255">
        <v>0.925709026372564</v>
      </c>
      <c r="AX255">
        <v>117.5232242468172</v>
      </c>
      <c r="AY255">
        <v>3.658791021932944</v>
      </c>
      <c r="AZ255">
        <v>4.53480200217078</v>
      </c>
    </row>
    <row r="256" spans="1:52">
      <c r="A256" s="2">
        <v>45111</v>
      </c>
      <c r="B256">
        <v>943.7787816554276</v>
      </c>
      <c r="C256">
        <v>0.0101536853682318</v>
      </c>
      <c r="AN256" s="2">
        <v>45111</v>
      </c>
      <c r="AO256">
        <v>0.004017788185286826</v>
      </c>
      <c r="AP256">
        <v>248.8524948801461</v>
      </c>
      <c r="AQ256">
        <v>10.61453465785597</v>
      </c>
      <c r="AR256">
        <v>0.05374491669338092</v>
      </c>
      <c r="AS256">
        <v>37.14730621656553</v>
      </c>
      <c r="AT256">
        <v>0.3169255978225911</v>
      </c>
      <c r="AU256">
        <v>14.13350215023583</v>
      </c>
      <c r="AV256">
        <v>14.09246974088651</v>
      </c>
      <c r="AW256">
        <v>0.9021420722470656</v>
      </c>
      <c r="AX256">
        <v>113.447526711775</v>
      </c>
      <c r="AY256">
        <v>3.752807896822137</v>
      </c>
      <c r="AZ256">
        <v>4.54606682831188</v>
      </c>
    </row>
    <row r="257" spans="1:52">
      <c r="A257" s="2">
        <v>45112</v>
      </c>
      <c r="B257">
        <v>939.2269378704984</v>
      </c>
      <c r="C257">
        <v>-0.004822998644814835</v>
      </c>
      <c r="AN257" s="2">
        <v>45112</v>
      </c>
      <c r="AO257">
        <v>0.004041952920824017</v>
      </c>
      <c r="AP257">
        <v>249.9280618873521</v>
      </c>
      <c r="AQ257">
        <v>10.67543548326863</v>
      </c>
      <c r="AR257">
        <v>0.05392231411076556</v>
      </c>
      <c r="AS257">
        <v>37.92625070249927</v>
      </c>
      <c r="AT257">
        <v>0.3198554519048049</v>
      </c>
      <c r="AU257">
        <v>14.05205303481742</v>
      </c>
      <c r="AV257">
        <v>14.17184440621769</v>
      </c>
      <c r="AW257">
        <v>0.845820212833147</v>
      </c>
      <c r="AX257">
        <v>115.2981792462797</v>
      </c>
      <c r="AY257">
        <v>3.711637594507423</v>
      </c>
      <c r="AZ257">
        <v>4.572048614466196</v>
      </c>
    </row>
    <row r="258" spans="1:52">
      <c r="A258" s="2">
        <v>45113</v>
      </c>
      <c r="B258">
        <v>918.0763966768722</v>
      </c>
      <c r="C258">
        <v>-0.02251909558895393</v>
      </c>
      <c r="AN258" s="2">
        <v>45113</v>
      </c>
      <c r="AO258">
        <v>0.003990071527933679</v>
      </c>
      <c r="AP258">
        <v>251.8802256631832</v>
      </c>
      <c r="AQ258">
        <v>10.82361364588349</v>
      </c>
      <c r="AR258">
        <v>0.05343119036446466</v>
      </c>
      <c r="AS258">
        <v>38.043264504905</v>
      </c>
      <c r="AT258">
        <v>0.317223442515188</v>
      </c>
      <c r="AU258">
        <v>13.97135196997984</v>
      </c>
      <c r="AV258">
        <v>14.23491005903679</v>
      </c>
      <c r="AW258">
        <v>0.8531667737466778</v>
      </c>
      <c r="AX258">
        <v>117.1673059438372</v>
      </c>
      <c r="AY258">
        <v>3.688458681120839</v>
      </c>
      <c r="AZ258">
        <v>4.604362063585524</v>
      </c>
    </row>
    <row r="259" spans="1:52">
      <c r="A259" s="2">
        <v>45114</v>
      </c>
      <c r="B259">
        <v>899.4658700841633</v>
      </c>
      <c r="C259">
        <v>-0.02027121779851082</v>
      </c>
      <c r="AN259" s="2">
        <v>45114</v>
      </c>
      <c r="AO259">
        <v>0.003976744239396689</v>
      </c>
      <c r="AP259">
        <v>250.5161432294812</v>
      </c>
      <c r="AQ259">
        <v>10.96592526682134</v>
      </c>
      <c r="AR259">
        <v>0.05397890334773053</v>
      </c>
      <c r="AS259">
        <v>38.72524945394012</v>
      </c>
      <c r="AT259">
        <v>0.3195614690541465</v>
      </c>
      <c r="AU259">
        <v>14.00721071831921</v>
      </c>
      <c r="AV259">
        <v>14.44501928553839</v>
      </c>
      <c r="AW259">
        <v>0.8833147682423002</v>
      </c>
      <c r="AX259">
        <v>115.9746248338504</v>
      </c>
      <c r="AY259">
        <v>3.438028280814583</v>
      </c>
      <c r="AZ259">
        <v>4.599718588042109</v>
      </c>
    </row>
    <row r="260" spans="1:52">
      <c r="A260" s="2">
        <v>45115</v>
      </c>
      <c r="B260">
        <v>919.9683170343493</v>
      </c>
      <c r="C260">
        <v>0.02279402435610778</v>
      </c>
      <c r="AN260" s="2">
        <v>45115</v>
      </c>
      <c r="AO260">
        <v>0.004020432938826997</v>
      </c>
      <c r="AP260">
        <v>252.3586296357603</v>
      </c>
      <c r="AQ260">
        <v>11.11960624404081</v>
      </c>
      <c r="AR260">
        <v>0.05476770024424039</v>
      </c>
      <c r="AS260">
        <v>39.14496330963505</v>
      </c>
      <c r="AT260">
        <v>0.3227508171127166</v>
      </c>
      <c r="AU260">
        <v>13.88018394992691</v>
      </c>
      <c r="AV260">
        <v>14.54538049450438</v>
      </c>
      <c r="AW260">
        <v>0.8568413780764609</v>
      </c>
      <c r="AX260">
        <v>116.5617782121418</v>
      </c>
      <c r="AY260">
        <v>3.268581404177171</v>
      </c>
      <c r="AZ260">
        <v>4.594978610722436</v>
      </c>
    </row>
    <row r="261" spans="1:52">
      <c r="A261" s="2">
        <v>45116</v>
      </c>
      <c r="B261">
        <v>923.2168567117744</v>
      </c>
      <c r="C261">
        <v>0.003531142994029679</v>
      </c>
      <c r="AN261" s="2">
        <v>45116</v>
      </c>
      <c r="AO261">
        <v>0.004043463637304245</v>
      </c>
      <c r="AP261">
        <v>248.1451807860543</v>
      </c>
      <c r="AQ261">
        <v>11.08237798009555</v>
      </c>
      <c r="AR261">
        <v>0.05511650604623494</v>
      </c>
      <c r="AS261">
        <v>39.47776937166689</v>
      </c>
      <c r="AT261">
        <v>0.3230492479060007</v>
      </c>
      <c r="AU261">
        <v>14.55216521577323</v>
      </c>
      <c r="AV261">
        <v>14.56987361156829</v>
      </c>
      <c r="AW261">
        <v>0.8728308735638722</v>
      </c>
      <c r="AX261">
        <v>116.3893161328781</v>
      </c>
      <c r="AY261">
        <v>3.218845851872836</v>
      </c>
      <c r="AZ261">
        <v>4.309812316067021</v>
      </c>
    </row>
    <row r="262" spans="1:52">
      <c r="A262" s="2">
        <v>45117</v>
      </c>
      <c r="B262">
        <v>916.6892981469059</v>
      </c>
      <c r="C262">
        <v>-0.007070449935368095</v>
      </c>
      <c r="AN262" s="2">
        <v>45117</v>
      </c>
      <c r="AO262">
        <v>0.004078232312035299</v>
      </c>
      <c r="AP262">
        <v>242.1308030414886</v>
      </c>
      <c r="AQ262">
        <v>10.80048856617224</v>
      </c>
      <c r="AR262">
        <v>0.06523462265151926</v>
      </c>
      <c r="AS262">
        <v>37.95465346468131</v>
      </c>
      <c r="AT262">
        <v>0.3113989655248109</v>
      </c>
      <c r="AU262">
        <v>13.94091300899273</v>
      </c>
      <c r="AV262">
        <v>14.0460511337659</v>
      </c>
      <c r="AW262">
        <v>0.8539833953314776</v>
      </c>
      <c r="AX262">
        <v>115.379981277194</v>
      </c>
      <c r="AY262">
        <v>3.174010280672895</v>
      </c>
      <c r="AZ262">
        <v>4.128510899009519</v>
      </c>
    </row>
    <row r="263" spans="1:52">
      <c r="A263" s="2">
        <v>45118</v>
      </c>
      <c r="B263">
        <v>928.914237618699</v>
      </c>
      <c r="C263">
        <v>0.01333596835536954</v>
      </c>
      <c r="AN263" s="2">
        <v>45118</v>
      </c>
      <c r="AO263">
        <v>0.004101152416771594</v>
      </c>
      <c r="AP263">
        <v>242.4112373017074</v>
      </c>
      <c r="AQ263">
        <v>10.89816506875036</v>
      </c>
      <c r="AR263">
        <v>0.06548212402848369</v>
      </c>
      <c r="AS263">
        <v>37.10509393512756</v>
      </c>
      <c r="AT263">
        <v>0.3011717635225938</v>
      </c>
      <c r="AU263">
        <v>14.10322956740899</v>
      </c>
      <c r="AV263">
        <v>14.08563851604716</v>
      </c>
      <c r="AW263">
        <v>0.8968284307279718</v>
      </c>
      <c r="AX263">
        <v>109.3020834692437</v>
      </c>
      <c r="AY263">
        <v>3.219273812645135</v>
      </c>
      <c r="AZ263">
        <v>4.249088121818007</v>
      </c>
    </row>
    <row r="264" spans="1:52">
      <c r="A264" s="2">
        <v>45119</v>
      </c>
      <c r="B264">
        <v>939.6835234801647</v>
      </c>
      <c r="C264">
        <v>0.01159341242209089</v>
      </c>
      <c r="AN264" s="2">
        <v>45119</v>
      </c>
      <c r="AO264">
        <v>0.004118671690168331</v>
      </c>
      <c r="AP264">
        <v>241.1538166461648</v>
      </c>
      <c r="AQ264">
        <v>10.95595760308712</v>
      </c>
      <c r="AR264">
        <v>0.06631082140320185</v>
      </c>
      <c r="AS264">
        <v>37.74535813196821</v>
      </c>
      <c r="AT264">
        <v>0.3007972790719425</v>
      </c>
      <c r="AU264">
        <v>14.19473421389585</v>
      </c>
      <c r="AV264">
        <v>14.0288594661366</v>
      </c>
      <c r="AW264">
        <v>0.8566081109819402</v>
      </c>
      <c r="AX264">
        <v>109.711816217558</v>
      </c>
      <c r="AY264">
        <v>3.150003821297011</v>
      </c>
      <c r="AZ264">
        <v>4.34142171760649</v>
      </c>
    </row>
    <row r="265" spans="1:52">
      <c r="A265" s="2">
        <v>45120</v>
      </c>
      <c r="B265">
        <v>933.8995770689697</v>
      </c>
      <c r="C265">
        <v>-0.006155206797469281</v>
      </c>
      <c r="AN265" s="2">
        <v>45120</v>
      </c>
      <c r="AO265">
        <v>0.004124390270468075</v>
      </c>
      <c r="AP265">
        <v>243.1340848073166</v>
      </c>
      <c r="AQ265">
        <v>10.82072398916562</v>
      </c>
      <c r="AR265">
        <v>0.06614127780821763</v>
      </c>
      <c r="AS265">
        <v>37.91738797294288</v>
      </c>
      <c r="AT265">
        <v>0.3043691419417885</v>
      </c>
      <c r="AU265">
        <v>14.09542187817116</v>
      </c>
      <c r="AV265">
        <v>14.11833911445184</v>
      </c>
      <c r="AW265">
        <v>0.8266460214768715</v>
      </c>
      <c r="AX265">
        <v>111.6211421404936</v>
      </c>
      <c r="AY265">
        <v>3.139813786257485</v>
      </c>
      <c r="AZ265">
        <v>4.390870980514268</v>
      </c>
    </row>
    <row r="266" spans="1:52">
      <c r="A266" s="2">
        <v>45121</v>
      </c>
      <c r="B266">
        <v>1025.531278196837</v>
      </c>
      <c r="C266">
        <v>0.09811729588255269</v>
      </c>
      <c r="AN266" s="2">
        <v>45121</v>
      </c>
      <c r="AO266">
        <v>0.004377907866847776</v>
      </c>
      <c r="AP266">
        <v>216.9645312042434</v>
      </c>
      <c r="AQ266">
        <v>10.54598538111228</v>
      </c>
      <c r="AR266">
        <v>0.06789911570652282</v>
      </c>
      <c r="AS266">
        <v>39.23412098851225</v>
      </c>
      <c r="AT266">
        <v>0.3190084230986031</v>
      </c>
      <c r="AU266">
        <v>13.95196529733569</v>
      </c>
      <c r="AV266">
        <v>14.38600158079282</v>
      </c>
      <c r="AW266">
        <v>0.8706215573484393</v>
      </c>
      <c r="AX266">
        <v>104.870476036958</v>
      </c>
      <c r="AY266">
        <v>2.93265651784343</v>
      </c>
      <c r="AZ266">
        <v>4.467273723155206</v>
      </c>
    </row>
    <row r="267" spans="1:52">
      <c r="A267" s="2">
        <v>45122</v>
      </c>
      <c r="B267">
        <v>1007.518862004581</v>
      </c>
      <c r="C267">
        <v>-0.01756398519987235</v>
      </c>
      <c r="AN267" s="2">
        <v>45122</v>
      </c>
      <c r="AO267">
        <v>0.004460516365427228</v>
      </c>
      <c r="AP267">
        <v>230.3105504333921</v>
      </c>
      <c r="AQ267">
        <v>10.51630297644747</v>
      </c>
      <c r="AR267">
        <v>0.06901200595990437</v>
      </c>
      <c r="AS267">
        <v>39.16081317275024</v>
      </c>
      <c r="AT267">
        <v>0.3233631676855291</v>
      </c>
      <c r="AU267">
        <v>13.6894129678399</v>
      </c>
      <c r="AV267">
        <v>14.39227439324885</v>
      </c>
      <c r="AW267">
        <v>0.8320665019490862</v>
      </c>
      <c r="AX267">
        <v>107.8772101633077</v>
      </c>
      <c r="AY267">
        <v>2.788184571369574</v>
      </c>
      <c r="AZ267">
        <v>4.224232063053984</v>
      </c>
    </row>
    <row r="268" spans="1:52">
      <c r="A268" s="2">
        <v>45123</v>
      </c>
      <c r="B268">
        <v>1006.166198926818</v>
      </c>
      <c r="C268">
        <v>-0.001342568490550811</v>
      </c>
      <c r="AN268" s="2">
        <v>45123</v>
      </c>
      <c r="AO268">
        <v>0.004457436839991473</v>
      </c>
      <c r="AP268">
        <v>231.9041514087837</v>
      </c>
      <c r="AQ268">
        <v>10.53117145828175</v>
      </c>
      <c r="AR268">
        <v>0.06907711104413812</v>
      </c>
      <c r="AS268">
        <v>39.400809052772</v>
      </c>
      <c r="AT268">
        <v>0.3185786392892812</v>
      </c>
      <c r="AU268">
        <v>13.79387815033754</v>
      </c>
      <c r="AV268">
        <v>14.42400776229193</v>
      </c>
      <c r="AW268">
        <v>0.8532758197532239</v>
      </c>
      <c r="AX268">
        <v>109.0738752943373</v>
      </c>
      <c r="AY268">
        <v>2.713744175180702</v>
      </c>
      <c r="AZ268">
        <v>4.157321688239957</v>
      </c>
    </row>
    <row r="269" spans="1:52">
      <c r="A269" s="2">
        <v>45124</v>
      </c>
      <c r="B269">
        <v>985.9994760828997</v>
      </c>
      <c r="C269">
        <v>-0.02004313289934456</v>
      </c>
      <c r="AN269" s="2">
        <v>45124</v>
      </c>
      <c r="AO269">
        <v>0.00436893306969179</v>
      </c>
      <c r="AP269">
        <v>232.250717087153</v>
      </c>
      <c r="AQ269">
        <v>10.77522794879033</v>
      </c>
      <c r="AR269">
        <v>0.06783047872073138</v>
      </c>
      <c r="AS269">
        <v>39.4722957905698</v>
      </c>
      <c r="AT269">
        <v>0.3222467725281228</v>
      </c>
      <c r="AU269">
        <v>13.67818516708821</v>
      </c>
      <c r="AV269">
        <v>14.43053266293663</v>
      </c>
      <c r="AW269">
        <v>0.8583065072025952</v>
      </c>
      <c r="AX269">
        <v>110.857197640011</v>
      </c>
      <c r="AY269">
        <v>2.658746978864185</v>
      </c>
      <c r="AZ269">
        <v>4.361997142164165</v>
      </c>
    </row>
    <row r="270" spans="1:52">
      <c r="A270" s="2">
        <v>45125</v>
      </c>
      <c r="B270">
        <v>994.2406444671627</v>
      </c>
      <c r="C270">
        <v>0.008358187386673821</v>
      </c>
      <c r="AN270" s="2">
        <v>45125</v>
      </c>
      <c r="AO270">
        <v>0.004420945024086544</v>
      </c>
      <c r="AP270">
        <v>235.9688601727232</v>
      </c>
      <c r="AQ270">
        <v>9.974526983662615</v>
      </c>
      <c r="AR270">
        <v>0.06883592154255608</v>
      </c>
      <c r="AS270">
        <v>38.70176336916958</v>
      </c>
      <c r="AT270">
        <v>0.3234247300930113</v>
      </c>
      <c r="AU270">
        <v>13.3377026031407</v>
      </c>
      <c r="AV270">
        <v>14.57936654372763</v>
      </c>
      <c r="AW270">
        <v>0.8841369638815525</v>
      </c>
      <c r="AX270">
        <v>110.3829645892292</v>
      </c>
      <c r="AY270">
        <v>2.7307576198629</v>
      </c>
      <c r="AZ270">
        <v>4.357803548265364</v>
      </c>
    </row>
    <row r="271" spans="1:52">
      <c r="A271" s="2">
        <v>45126</v>
      </c>
      <c r="B271">
        <v>969.0350281794485</v>
      </c>
      <c r="C271">
        <v>-0.02535162531121671</v>
      </c>
      <c r="AN271" s="2">
        <v>45126</v>
      </c>
      <c r="AO271">
        <v>0.004353347957266994</v>
      </c>
      <c r="AP271">
        <v>234.3109974189759</v>
      </c>
      <c r="AQ271">
        <v>10.12059626008071</v>
      </c>
      <c r="AR271">
        <v>0.06761722479386549</v>
      </c>
      <c r="AS271">
        <v>38.69848223691252</v>
      </c>
      <c r="AT271">
        <v>0.3205731837713943</v>
      </c>
      <c r="AU271">
        <v>13.05289080525947</v>
      </c>
      <c r="AV271">
        <v>14.54264770040794</v>
      </c>
      <c r="AW271">
        <v>0.8995134453755058</v>
      </c>
      <c r="AX271">
        <v>113.6253421078859</v>
      </c>
      <c r="AY271">
        <v>2.803853880191533</v>
      </c>
      <c r="AZ271">
        <v>4.445927700300695</v>
      </c>
    </row>
    <row r="272" spans="1:52">
      <c r="A272" s="2">
        <v>45127</v>
      </c>
      <c r="B272">
        <v>977.5472578185944</v>
      </c>
      <c r="C272">
        <v>0.008784233171775124</v>
      </c>
      <c r="AN272" s="2">
        <v>45127</v>
      </c>
      <c r="AO272">
        <v>0.004380242854946321</v>
      </c>
      <c r="AP272">
        <v>224.3049341988325</v>
      </c>
      <c r="AQ272">
        <v>10.22331400000212</v>
      </c>
      <c r="AR272">
        <v>0.06849576221051643</v>
      </c>
      <c r="AS272">
        <v>38.87869755754768</v>
      </c>
      <c r="AT272">
        <v>0.3219305006687191</v>
      </c>
      <c r="AU272">
        <v>13.20320474954406</v>
      </c>
      <c r="AV272">
        <v>14.61715490101745</v>
      </c>
      <c r="AW272">
        <v>0.9109227618005927</v>
      </c>
      <c r="AX272">
        <v>113.4785390405537</v>
      </c>
      <c r="AY272">
        <v>2.733607628338371</v>
      </c>
      <c r="AZ272">
        <v>4.412107866464456</v>
      </c>
    </row>
    <row r="273" spans="1:52">
      <c r="A273" s="2">
        <v>45128</v>
      </c>
      <c r="B273">
        <v>995.6391564314688</v>
      </c>
      <c r="C273">
        <v>0.01850744142359595</v>
      </c>
      <c r="AN273" s="2">
        <v>45128</v>
      </c>
      <c r="AO273">
        <v>0.00447738902610076</v>
      </c>
      <c r="AP273">
        <v>233.5849317548738</v>
      </c>
      <c r="AQ273">
        <v>8.629573487509681</v>
      </c>
      <c r="AR273">
        <v>0.0696727103756697</v>
      </c>
      <c r="AS273">
        <v>39.00737759225962</v>
      </c>
      <c r="AT273">
        <v>0.3258093604378972</v>
      </c>
      <c r="AU273">
        <v>13.17369743078968</v>
      </c>
      <c r="AV273">
        <v>14.45482742200597</v>
      </c>
      <c r="AW273">
        <v>0.9190024007670992</v>
      </c>
      <c r="AX273">
        <v>112.1161841086045</v>
      </c>
      <c r="AY273">
        <v>2.891579161102097</v>
      </c>
      <c r="AZ273">
        <v>4.541188688929373</v>
      </c>
    </row>
    <row r="274" spans="1:52">
      <c r="A274" s="2">
        <v>45129</v>
      </c>
      <c r="B274">
        <v>1002.642084393837</v>
      </c>
      <c r="C274">
        <v>0.007033600393407946</v>
      </c>
      <c r="AN274" s="2">
        <v>45129</v>
      </c>
      <c r="AO274">
        <v>0.004491688355628521</v>
      </c>
      <c r="AP274">
        <v>237.4480903485525</v>
      </c>
      <c r="AQ274">
        <v>8.892428575030083</v>
      </c>
      <c r="AR274">
        <v>0.0701578185686686</v>
      </c>
      <c r="AS274">
        <v>39.27064366511897</v>
      </c>
      <c r="AT274">
        <v>0.3268051707897068</v>
      </c>
      <c r="AU274">
        <v>12.80694732850828</v>
      </c>
      <c r="AV274">
        <v>14.18196752053843</v>
      </c>
      <c r="AW274">
        <v>0.9003953652135995</v>
      </c>
      <c r="AX274">
        <v>112.4540652370991</v>
      </c>
      <c r="AY274">
        <v>2.888110218195816</v>
      </c>
      <c r="AZ274">
        <v>4.530064122840981</v>
      </c>
    </row>
    <row r="275" spans="1:52">
      <c r="A275" s="2">
        <v>45130</v>
      </c>
      <c r="B275">
        <v>978.129297237102</v>
      </c>
      <c r="C275">
        <v>-0.02444819296763812</v>
      </c>
      <c r="AN275" s="2">
        <v>45130</v>
      </c>
      <c r="AO275">
        <v>0.004410425393412402</v>
      </c>
      <c r="AP275">
        <v>235.0872623968486</v>
      </c>
      <c r="AQ275">
        <v>8.99416220589848</v>
      </c>
      <c r="AR275">
        <v>0.06957610700709829</v>
      </c>
      <c r="AS275">
        <v>38.73302378281057</v>
      </c>
      <c r="AT275">
        <v>0.3227451661799481</v>
      </c>
      <c r="AU275">
        <v>12.91545922255946</v>
      </c>
      <c r="AV275">
        <v>14.33137503319369</v>
      </c>
      <c r="AW275">
        <v>0.9144455523591386</v>
      </c>
      <c r="AX275">
        <v>113.504371241044</v>
      </c>
      <c r="AY275">
        <v>2.946117088395193</v>
      </c>
      <c r="AZ275">
        <v>4.586691969733737</v>
      </c>
    </row>
    <row r="276" spans="1:52">
      <c r="A276" s="2">
        <v>45131</v>
      </c>
      <c r="B276">
        <v>991.6547033841196</v>
      </c>
      <c r="C276">
        <v>0.01382783051813541</v>
      </c>
      <c r="AN276" s="2">
        <v>45131</v>
      </c>
      <c r="AO276">
        <v>0.0044147916582099</v>
      </c>
      <c r="AP276">
        <v>231.6306726424056</v>
      </c>
      <c r="AQ276">
        <v>9.069956855566412</v>
      </c>
      <c r="AR276">
        <v>0.06944713709404252</v>
      </c>
      <c r="AS276">
        <v>38.89173520807037</v>
      </c>
      <c r="AT276">
        <v>0.3244756300519688</v>
      </c>
      <c r="AU276">
        <v>12.77232052617571</v>
      </c>
      <c r="AV276">
        <v>14.49771130328151</v>
      </c>
      <c r="AW276">
        <v>0.9150298639742963</v>
      </c>
      <c r="AX276">
        <v>113.0144413446603</v>
      </c>
      <c r="AY276">
        <v>2.949615148764712</v>
      </c>
      <c r="AZ276">
        <v>4.61384698338932</v>
      </c>
    </row>
    <row r="277" spans="1:52">
      <c r="A277" s="2">
        <v>45132</v>
      </c>
      <c r="B277">
        <v>958.3900527398941</v>
      </c>
      <c r="C277">
        <v>-0.03354459019929668</v>
      </c>
      <c r="AN277" s="2">
        <v>45132</v>
      </c>
      <c r="AO277">
        <v>0.004396581039990712</v>
      </c>
      <c r="AP277">
        <v>232.5353220391982</v>
      </c>
      <c r="AQ277">
        <v>9.111114312797127</v>
      </c>
      <c r="AR277">
        <v>0.06849797507469575</v>
      </c>
      <c r="AS277">
        <v>38.61420218174881</v>
      </c>
      <c r="AT277">
        <v>0.3182025403859298</v>
      </c>
      <c r="AU277">
        <v>13.13581795667271</v>
      </c>
      <c r="AV277">
        <v>14.49866370407686</v>
      </c>
      <c r="AW277">
        <v>0.9098506903598308</v>
      </c>
      <c r="AX277">
        <v>113.6404587982161</v>
      </c>
      <c r="AY277">
        <v>3.017710922006815</v>
      </c>
      <c r="AZ277">
        <v>4.614505027980112</v>
      </c>
    </row>
    <row r="278" spans="1:52">
      <c r="A278" s="2">
        <v>45133</v>
      </c>
      <c r="B278">
        <v>953.8410920561764</v>
      </c>
      <c r="C278">
        <v>-0.004746460661515517</v>
      </c>
      <c r="AN278" s="2">
        <v>45133</v>
      </c>
      <c r="AO278">
        <v>0.004369289542129034</v>
      </c>
      <c r="AP278">
        <v>232.4745358769777</v>
      </c>
      <c r="AQ278">
        <v>9.300809502092651</v>
      </c>
      <c r="AR278">
        <v>0.06789285642280839</v>
      </c>
      <c r="AS278">
        <v>38.75754506163199</v>
      </c>
      <c r="AT278">
        <v>0.3182263220227831</v>
      </c>
      <c r="AU278">
        <v>13.06011765284632</v>
      </c>
      <c r="AV278">
        <v>14.55476005905769</v>
      </c>
      <c r="AW278">
        <v>0.9087659788822376</v>
      </c>
      <c r="AX278">
        <v>116.3976519478155</v>
      </c>
      <c r="AY278">
        <v>3.023571689199907</v>
      </c>
      <c r="AZ278">
        <v>4.512788735174511</v>
      </c>
    </row>
    <row r="279" spans="1:52">
      <c r="A279" s="2">
        <v>45134</v>
      </c>
      <c r="B279">
        <v>970.2917574875381</v>
      </c>
      <c r="C279">
        <v>0.01724675689521749</v>
      </c>
      <c r="AN279" s="2">
        <v>45134</v>
      </c>
      <c r="AO279">
        <v>0.004423401952031095</v>
      </c>
      <c r="AP279">
        <v>234.35502159301</v>
      </c>
      <c r="AQ279">
        <v>9.036390310925469</v>
      </c>
      <c r="AR279">
        <v>0.06856127818668693</v>
      </c>
      <c r="AS279">
        <v>39.46952969510322</v>
      </c>
      <c r="AT279">
        <v>0.3221901372797947</v>
      </c>
      <c r="AU279">
        <v>13.16896144316979</v>
      </c>
      <c r="AV279">
        <v>14.62684386686692</v>
      </c>
      <c r="AW279">
        <v>0.8994066999977277</v>
      </c>
      <c r="AX279">
        <v>116.0423664045451</v>
      </c>
      <c r="AY279">
        <v>2.838535477443878</v>
      </c>
      <c r="AZ279">
        <v>4.618715593696687</v>
      </c>
    </row>
    <row r="280" spans="1:52">
      <c r="A280" s="2">
        <v>45135</v>
      </c>
      <c r="B280">
        <v>971.2317985499471</v>
      </c>
      <c r="C280">
        <v>0.0009688230938322828</v>
      </c>
      <c r="AN280" s="2">
        <v>45135</v>
      </c>
      <c r="AO280">
        <v>0.004451932978030025</v>
      </c>
      <c r="AP280">
        <v>233.9818284328315</v>
      </c>
      <c r="AQ280">
        <v>8.782864332924072</v>
      </c>
      <c r="AR280">
        <v>0.06907535608519316</v>
      </c>
      <c r="AS280">
        <v>39.11199541524535</v>
      </c>
      <c r="AT280">
        <v>0.3204886632857883</v>
      </c>
      <c r="AU280">
        <v>13.13295769742847</v>
      </c>
      <c r="AV280">
        <v>14.65987493342251</v>
      </c>
      <c r="AW280">
        <v>0.8966618265366904</v>
      </c>
      <c r="AX280">
        <v>117.1228328931996</v>
      </c>
      <c r="AY280">
        <v>2.851887049595737</v>
      </c>
      <c r="AZ280">
        <v>4.665451213766172</v>
      </c>
    </row>
    <row r="281" spans="1:52">
      <c r="A281" s="2">
        <v>45136</v>
      </c>
      <c r="B281">
        <v>974.5380492645348</v>
      </c>
      <c r="C281">
        <v>0.003404182935035527</v>
      </c>
      <c r="AN281" s="2">
        <v>45136</v>
      </c>
      <c r="AO281">
        <v>0.004449621892069483</v>
      </c>
      <c r="AP281">
        <v>232.6455355996667</v>
      </c>
      <c r="AQ281">
        <v>9.025376731792614</v>
      </c>
      <c r="AR281">
        <v>0.06872003517758714</v>
      </c>
      <c r="AS281">
        <v>38.76498271948508</v>
      </c>
      <c r="AT281">
        <v>0.3194974080302858</v>
      </c>
      <c r="AU281">
        <v>12.8593820456279</v>
      </c>
      <c r="AV281">
        <v>14.74936279858706</v>
      </c>
      <c r="AW281">
        <v>0.8929350622918052</v>
      </c>
      <c r="AX281">
        <v>118.5597488496888</v>
      </c>
      <c r="AY281">
        <v>2.888038381013804</v>
      </c>
      <c r="AZ281">
        <v>4.646228187286336</v>
      </c>
    </row>
    <row r="282" spans="1:52">
      <c r="A282" s="2">
        <v>45137</v>
      </c>
      <c r="B282">
        <v>984.8321176371693</v>
      </c>
      <c r="C282">
        <v>0.01056302355808802</v>
      </c>
      <c r="AN282" s="2">
        <v>45137</v>
      </c>
      <c r="AO282">
        <v>0.004489874965882979</v>
      </c>
      <c r="AP282">
        <v>233.142846965213</v>
      </c>
      <c r="AQ282">
        <v>9.046260137380679</v>
      </c>
      <c r="AR282">
        <v>0.06922487040400734</v>
      </c>
      <c r="AS282">
        <v>39.27160912702315</v>
      </c>
      <c r="AT282">
        <v>0.3221425798255459</v>
      </c>
      <c r="AU282">
        <v>12.33062070200957</v>
      </c>
      <c r="AV282">
        <v>14.80565162519696</v>
      </c>
      <c r="AW282">
        <v>0.8814215535903238</v>
      </c>
      <c r="AX282">
        <v>118.3262960688406</v>
      </c>
      <c r="AY282">
        <v>2.880630295069499</v>
      </c>
      <c r="AZ282">
        <v>4.691780006001668</v>
      </c>
    </row>
    <row r="283" spans="1:52">
      <c r="A283" s="2">
        <v>45138</v>
      </c>
      <c r="B283">
        <v>971.0041016832211</v>
      </c>
      <c r="C283">
        <v>-0.01404098800831632</v>
      </c>
      <c r="AN283" s="2">
        <v>45138</v>
      </c>
      <c r="AO283">
        <v>0.004441588288441036</v>
      </c>
      <c r="AP283">
        <v>228.8201947704809</v>
      </c>
      <c r="AQ283">
        <v>9.285767021083196</v>
      </c>
      <c r="AR283">
        <v>0.06896771267519132</v>
      </c>
      <c r="AS283">
        <v>39.06910613138089</v>
      </c>
      <c r="AT283">
        <v>0.3176268845082915</v>
      </c>
      <c r="AU283">
        <v>12.01079123016085</v>
      </c>
      <c r="AV283">
        <v>14.78994675940369</v>
      </c>
      <c r="AW283">
        <v>0.9160545075612037</v>
      </c>
      <c r="AX283">
        <v>120.2232041545837</v>
      </c>
      <c r="AY283">
        <v>2.950335925953898</v>
      </c>
      <c r="AZ283">
        <v>4.66883880447863</v>
      </c>
    </row>
    <row r="284" spans="1:52">
      <c r="A284" s="2">
        <v>45139</v>
      </c>
      <c r="B284">
        <v>962.1227720780149</v>
      </c>
      <c r="C284">
        <v>-0.00914654180122465</v>
      </c>
      <c r="AN284" s="2">
        <v>45139</v>
      </c>
      <c r="AO284">
        <v>0.004407442081715486</v>
      </c>
      <c r="AP284">
        <v>231.8220606097041</v>
      </c>
      <c r="AQ284">
        <v>9.204808776366988</v>
      </c>
      <c r="AR284">
        <v>0.06853281693543237</v>
      </c>
      <c r="AS284">
        <v>37.32414108242332</v>
      </c>
      <c r="AT284">
        <v>0.3164155620390924</v>
      </c>
      <c r="AU284">
        <v>11.66622514543064</v>
      </c>
      <c r="AV284">
        <v>14.86770837737763</v>
      </c>
      <c r="AW284">
        <v>0.9831686661798348</v>
      </c>
      <c r="AX284">
        <v>120.8105188363641</v>
      </c>
      <c r="AY284">
        <v>2.988272480943997</v>
      </c>
      <c r="AZ284">
        <v>4.735200738418693</v>
      </c>
    </row>
    <row r="285" spans="1:52">
      <c r="A285" s="2">
        <v>45140</v>
      </c>
      <c r="B285">
        <v>971.1786570509552</v>
      </c>
      <c r="C285">
        <v>0.009412400616379824</v>
      </c>
      <c r="AN285" s="2">
        <v>45140</v>
      </c>
      <c r="AO285">
        <v>0.004406734087775114</v>
      </c>
      <c r="AP285">
        <v>232.6336756043091</v>
      </c>
      <c r="AQ285">
        <v>9.217977056630907</v>
      </c>
      <c r="AR285">
        <v>0.0687775267535819</v>
      </c>
      <c r="AS285">
        <v>37.87341472277511</v>
      </c>
      <c r="AT285">
        <v>0.3117937754365911</v>
      </c>
      <c r="AU285">
        <v>11.5621625685264</v>
      </c>
      <c r="AV285">
        <v>14.77873080335579</v>
      </c>
      <c r="AW285">
        <v>0.9920700819436808</v>
      </c>
      <c r="AX285">
        <v>120.2522741343551</v>
      </c>
      <c r="AY285">
        <v>2.995060179367026</v>
      </c>
      <c r="AZ285">
        <v>4.774069570708889</v>
      </c>
    </row>
    <row r="286" spans="1:52">
      <c r="A286" s="2">
        <v>45141</v>
      </c>
      <c r="B286">
        <v>945.2365558103036</v>
      </c>
      <c r="C286">
        <v>-0.02671197626956345</v>
      </c>
      <c r="AN286" s="2">
        <v>45141</v>
      </c>
      <c r="AO286">
        <v>0.004341478426739462</v>
      </c>
      <c r="AP286">
        <v>234.1130929717014</v>
      </c>
      <c r="AQ286">
        <v>9.29120325892989</v>
      </c>
      <c r="AR286">
        <v>0.06798524463740759</v>
      </c>
      <c r="AS286">
        <v>37.6889381966359</v>
      </c>
      <c r="AT286">
        <v>0.3116916621533496</v>
      </c>
      <c r="AU286">
        <v>12.1932238878723</v>
      </c>
      <c r="AV286">
        <v>14.76919303874435</v>
      </c>
      <c r="AW286">
        <v>0.9765744440434618</v>
      </c>
      <c r="AX286">
        <v>120.0015286293284</v>
      </c>
      <c r="AY286">
        <v>3.009735881517568</v>
      </c>
      <c r="AZ286">
        <v>4.763715122451932</v>
      </c>
    </row>
    <row r="287" spans="1:52">
      <c r="A287" s="2">
        <v>45142</v>
      </c>
      <c r="B287">
        <v>935.8968898964637</v>
      </c>
      <c r="C287">
        <v>-0.009880770963024643</v>
      </c>
      <c r="AN287" s="2">
        <v>45142</v>
      </c>
      <c r="AO287">
        <v>0.004291337603963463</v>
      </c>
      <c r="AP287">
        <v>236.9253767123687</v>
      </c>
      <c r="AQ287">
        <v>9.476520395690548</v>
      </c>
      <c r="AR287">
        <v>0.0674007173776876</v>
      </c>
      <c r="AS287">
        <v>37.36155142007346</v>
      </c>
      <c r="AT287">
        <v>0.3078692969803147</v>
      </c>
      <c r="AU287">
        <v>12.14261926157281</v>
      </c>
      <c r="AV287">
        <v>14.82620620541399</v>
      </c>
      <c r="AW287">
        <v>0.9905334138213203</v>
      </c>
      <c r="AX287">
        <v>120.9085874851582</v>
      </c>
      <c r="AY287">
        <v>3.043137272817972</v>
      </c>
      <c r="AZ287">
        <v>4.745621295876007</v>
      </c>
    </row>
    <row r="288" spans="1:52">
      <c r="A288" s="2">
        <v>45143</v>
      </c>
      <c r="B288">
        <v>934.5943805534448</v>
      </c>
      <c r="C288">
        <v>-0.001391723123647659</v>
      </c>
      <c r="AN288" s="2">
        <v>45143</v>
      </c>
      <c r="AO288">
        <v>0.004305288569188166</v>
      </c>
      <c r="AP288">
        <v>235.9326883127272</v>
      </c>
      <c r="AQ288">
        <v>9.467766538372473</v>
      </c>
      <c r="AR288">
        <v>0.06766229280611744</v>
      </c>
      <c r="AS288">
        <v>37.47488847342171</v>
      </c>
      <c r="AT288">
        <v>0.3071834340651913</v>
      </c>
      <c r="AU288">
        <v>12.25305044683815</v>
      </c>
      <c r="AV288">
        <v>14.79434225088285</v>
      </c>
      <c r="AW288">
        <v>0.9739571058100505</v>
      </c>
      <c r="AX288">
        <v>121.6500864414342</v>
      </c>
      <c r="AY288">
        <v>3.022232998651497</v>
      </c>
      <c r="AZ288">
        <v>4.760845800909508</v>
      </c>
    </row>
    <row r="289" spans="1:52">
      <c r="A289" s="2">
        <v>45144</v>
      </c>
      <c r="B289">
        <v>936.8595628744381</v>
      </c>
      <c r="C289">
        <v>0.002423706335203946</v>
      </c>
      <c r="AN289" s="2">
        <v>45144</v>
      </c>
      <c r="AO289">
        <v>0.004316340911532481</v>
      </c>
      <c r="AP289">
        <v>236.4394562833031</v>
      </c>
      <c r="AQ289">
        <v>9.366756430138917</v>
      </c>
      <c r="AR289">
        <v>0.0674897443568884</v>
      </c>
      <c r="AS289">
        <v>37.75926960100207</v>
      </c>
      <c r="AT289">
        <v>0.3058993664061088</v>
      </c>
      <c r="AU289">
        <v>12.21822676154086</v>
      </c>
      <c r="AV289">
        <v>14.88555830768174</v>
      </c>
      <c r="AW289">
        <v>0.9720766424768966</v>
      </c>
      <c r="AX289">
        <v>121.41729239927</v>
      </c>
      <c r="AY289">
        <v>3.054180765000559</v>
      </c>
      <c r="AZ289">
        <v>4.757736264566732</v>
      </c>
    </row>
    <row r="290" spans="1:52">
      <c r="A290" s="2">
        <v>45145</v>
      </c>
      <c r="B290">
        <v>937.0812157291338</v>
      </c>
      <c r="C290">
        <v>0.0002365913350081961</v>
      </c>
      <c r="AN290" s="2">
        <v>45145</v>
      </c>
      <c r="AO290">
        <v>0.004318113045692104</v>
      </c>
      <c r="AP290">
        <v>237.849583503096</v>
      </c>
      <c r="AQ290">
        <v>9.531533493799587</v>
      </c>
      <c r="AR290">
        <v>0.06781750201749882</v>
      </c>
      <c r="AS290">
        <v>37.94465564784184</v>
      </c>
      <c r="AT290">
        <v>0.3062580709459681</v>
      </c>
      <c r="AU290">
        <v>12.50515420945684</v>
      </c>
      <c r="AV290">
        <v>14.80484957232528</v>
      </c>
      <c r="AW290">
        <v>0.9508579489574841</v>
      </c>
      <c r="AX290">
        <v>121.5040930579798</v>
      </c>
      <c r="AY290">
        <v>2.979467900938528</v>
      </c>
      <c r="AZ290">
        <v>4.706834510519379</v>
      </c>
    </row>
    <row r="291" spans="1:52">
      <c r="A291" s="2">
        <v>45146</v>
      </c>
      <c r="B291">
        <v>934.8280145846419</v>
      </c>
      <c r="C291">
        <v>-0.002404488646951086</v>
      </c>
      <c r="AN291" s="2">
        <v>45146</v>
      </c>
      <c r="AO291">
        <v>0.004290549812124247</v>
      </c>
      <c r="AP291">
        <v>238.7480322299567</v>
      </c>
      <c r="AQ291">
        <v>9.254914471203369</v>
      </c>
      <c r="AR291">
        <v>0.06769431764733952</v>
      </c>
      <c r="AS291">
        <v>38.02645193659333</v>
      </c>
      <c r="AT291">
        <v>0.3068275253476712</v>
      </c>
      <c r="AU291">
        <v>12.64999550936133</v>
      </c>
      <c r="AV291">
        <v>14.88498649341149</v>
      </c>
      <c r="AW291">
        <v>0.962397926946327</v>
      </c>
      <c r="AX291">
        <v>121.4824307167377</v>
      </c>
      <c r="AY291">
        <v>2.9915109862855</v>
      </c>
      <c r="AZ291">
        <v>4.743407029024846</v>
      </c>
    </row>
    <row r="292" spans="1:52">
      <c r="A292" s="2">
        <v>45147</v>
      </c>
      <c r="B292">
        <v>957.7605651574073</v>
      </c>
      <c r="C292">
        <v>0.02453130438432005</v>
      </c>
      <c r="AN292" s="2">
        <v>45147</v>
      </c>
      <c r="AO292">
        <v>0.004304998880694576</v>
      </c>
      <c r="AP292">
        <v>238.3701895181741</v>
      </c>
      <c r="AQ292">
        <v>9.287496958482956</v>
      </c>
      <c r="AR292">
        <v>0.0682031112471191</v>
      </c>
      <c r="AS292">
        <v>38.4559943046504</v>
      </c>
      <c r="AT292">
        <v>0.3099425237787986</v>
      </c>
      <c r="AU292">
        <v>12.48242917904704</v>
      </c>
      <c r="AV292">
        <v>14.93892800368831</v>
      </c>
      <c r="AW292">
        <v>0.9638983625379356</v>
      </c>
      <c r="AX292">
        <v>120.648503727252</v>
      </c>
      <c r="AY292">
        <v>2.918070379405546</v>
      </c>
      <c r="AZ292">
        <v>4.764849335953713</v>
      </c>
    </row>
    <row r="293" spans="1:52">
      <c r="A293" s="2">
        <v>45148</v>
      </c>
      <c r="B293">
        <v>963.5643701048133</v>
      </c>
      <c r="C293">
        <v>0.006059766040223291</v>
      </c>
      <c r="AN293" s="2">
        <v>45148</v>
      </c>
      <c r="AO293">
        <v>0.004359864547994126</v>
      </c>
      <c r="AP293">
        <v>236.7501992276297</v>
      </c>
      <c r="AQ293">
        <v>9.031270627332409</v>
      </c>
      <c r="AR293">
        <v>0.06866731346666956</v>
      </c>
      <c r="AS293">
        <v>38.91035429174729</v>
      </c>
      <c r="AT293">
        <v>0.3133328660677299</v>
      </c>
      <c r="AU293">
        <v>12.20937576517367</v>
      </c>
      <c r="AV293">
        <v>15.04942035084054</v>
      </c>
      <c r="AW293">
        <v>0.9556084173143106</v>
      </c>
      <c r="AX293">
        <v>120.4949543218012</v>
      </c>
      <c r="AY293">
        <v>2.911387618442623</v>
      </c>
      <c r="AZ293">
        <v>4.815631436882726</v>
      </c>
    </row>
    <row r="294" spans="1:52">
      <c r="A294" s="2">
        <v>45149</v>
      </c>
      <c r="B294">
        <v>956.1248015272222</v>
      </c>
      <c r="C294">
        <v>-0.007720883843787107</v>
      </c>
      <c r="AN294" s="2">
        <v>45149</v>
      </c>
      <c r="AO294">
        <v>0.004348661675380275</v>
      </c>
      <c r="AP294">
        <v>239.2145975505675</v>
      </c>
      <c r="AQ294">
        <v>9.074283746055471</v>
      </c>
      <c r="AR294">
        <v>0.06830039655452723</v>
      </c>
      <c r="AS294">
        <v>39.16958088487382</v>
      </c>
      <c r="AT294">
        <v>0.3144250572925202</v>
      </c>
      <c r="AU294">
        <v>12.24790874467041</v>
      </c>
      <c r="AV294">
        <v>15.10022967664028</v>
      </c>
      <c r="AW294">
        <v>0.9530345304975242</v>
      </c>
      <c r="AX294">
        <v>120.5914602490692</v>
      </c>
      <c r="AY294">
        <v>2.863627361043546</v>
      </c>
      <c r="AZ294">
        <v>4.838590747084108</v>
      </c>
    </row>
    <row r="295" spans="1:52">
      <c r="A295" s="2">
        <v>45150</v>
      </c>
      <c r="B295">
        <v>951.371813737765</v>
      </c>
      <c r="C295">
        <v>-0.004971095595329378</v>
      </c>
      <c r="AN295" s="2">
        <v>45150</v>
      </c>
      <c r="AO295">
        <v>0.004331514663518255</v>
      </c>
      <c r="AP295">
        <v>240.3015733114545</v>
      </c>
      <c r="AQ295">
        <v>9.174737018399195</v>
      </c>
      <c r="AR295">
        <v>0.06811931320453439</v>
      </c>
      <c r="AS295">
        <v>39.22209815428317</v>
      </c>
      <c r="AT295">
        <v>0.3150625491660608</v>
      </c>
      <c r="AU295">
        <v>12.20416927914509</v>
      </c>
      <c r="AV295">
        <v>15.0077380647489</v>
      </c>
      <c r="AW295">
        <v>0.9636718001405339</v>
      </c>
      <c r="AX295">
        <v>120.7487145011223</v>
      </c>
      <c r="AY295">
        <v>2.854221783267026</v>
      </c>
      <c r="AZ295">
        <v>4.829178589418522</v>
      </c>
    </row>
    <row r="296" spans="1:52">
      <c r="A296" s="2">
        <v>45151</v>
      </c>
      <c r="B296">
        <v>953.0970915442325</v>
      </c>
      <c r="C296">
        <v>0.001813463234410007</v>
      </c>
      <c r="AN296" s="2">
        <v>45151</v>
      </c>
      <c r="AO296">
        <v>0.004337016907001555</v>
      </c>
      <c r="AP296">
        <v>241.9207440290143</v>
      </c>
      <c r="AQ296">
        <v>9.248329789895493</v>
      </c>
      <c r="AR296">
        <v>0.068168238543274</v>
      </c>
      <c r="AS296">
        <v>39.34792947625915</v>
      </c>
      <c r="AT296">
        <v>0.3147132421595361</v>
      </c>
      <c r="AU296">
        <v>12.15260584486235</v>
      </c>
      <c r="AV296">
        <v>14.93973168905573</v>
      </c>
      <c r="AW296">
        <v>0.9623377997947808</v>
      </c>
      <c r="AX296">
        <v>120.7671013737259</v>
      </c>
      <c r="AY296">
        <v>2.821961442326239</v>
      </c>
      <c r="AZ296">
        <v>4.858152294749437</v>
      </c>
    </row>
    <row r="297" spans="1:52">
      <c r="A297" s="2">
        <v>45152</v>
      </c>
      <c r="B297">
        <v>945.5813335816978</v>
      </c>
      <c r="C297">
        <v>-0.007885616302067966</v>
      </c>
      <c r="AN297" s="2">
        <v>45152</v>
      </c>
      <c r="AO297">
        <v>0.004321860525865485</v>
      </c>
      <c r="AP297">
        <v>242.1448789930701</v>
      </c>
      <c r="AQ297">
        <v>9.269112825219196</v>
      </c>
      <c r="AR297">
        <v>0.06798556477941807</v>
      </c>
      <c r="AS297">
        <v>38.70512650937761</v>
      </c>
      <c r="AT297">
        <v>0.3124479439115486</v>
      </c>
      <c r="AU297">
        <v>12.29975250779306</v>
      </c>
      <c r="AV297">
        <v>14.97229190586082</v>
      </c>
      <c r="AW297">
        <v>0.9611017286871739</v>
      </c>
      <c r="AX297">
        <v>120.6010580582748</v>
      </c>
      <c r="AY297">
        <v>2.873124613063914</v>
      </c>
      <c r="AZ297">
        <v>4.868915677578423</v>
      </c>
    </row>
    <row r="298" spans="1:52">
      <c r="A298" s="2">
        <v>45153</v>
      </c>
      <c r="B298">
        <v>953.4930967078899</v>
      </c>
      <c r="C298">
        <v>0.008367088948576962</v>
      </c>
      <c r="AN298" s="2">
        <v>45153</v>
      </c>
      <c r="AO298">
        <v>0.004339816558989954</v>
      </c>
      <c r="AP298">
        <v>243.0312949897005</v>
      </c>
      <c r="AQ298">
        <v>9.279411174251146</v>
      </c>
      <c r="AR298">
        <v>0.06837277705949001</v>
      </c>
      <c r="AS298">
        <v>38.51896507745429</v>
      </c>
      <c r="AT298">
        <v>0.3147533444885821</v>
      </c>
      <c r="AU298">
        <v>12.07011169387451</v>
      </c>
      <c r="AV298">
        <v>15.088456930361</v>
      </c>
      <c r="AW298">
        <v>0.9722192112962189</v>
      </c>
      <c r="AX298">
        <v>121.1457431585394</v>
      </c>
      <c r="AY298">
        <v>2.795336232986391</v>
      </c>
      <c r="AZ298">
        <v>4.873175423288346</v>
      </c>
    </row>
    <row r="299" spans="1:52">
      <c r="A299" s="2">
        <v>45154</v>
      </c>
      <c r="B299">
        <v>923.3848031637511</v>
      </c>
      <c r="C299">
        <v>-0.03157683432433145</v>
      </c>
      <c r="AN299" s="2">
        <v>45154</v>
      </c>
      <c r="AO299">
        <v>0.004237558705582635</v>
      </c>
      <c r="AP299">
        <v>242.8689362736008</v>
      </c>
      <c r="AQ299">
        <v>9.474707726068457</v>
      </c>
      <c r="AR299">
        <v>0.0668196908401799</v>
      </c>
      <c r="AS299">
        <v>38.15921656567021</v>
      </c>
      <c r="AT299">
        <v>0.3093785839518879</v>
      </c>
      <c r="AU299">
        <v>12.30027456189015</v>
      </c>
      <c r="AV299">
        <v>15.15307071385809</v>
      </c>
      <c r="AW299">
        <v>0.9702552546629112</v>
      </c>
      <c r="AX299">
        <v>125.4667034088306</v>
      </c>
      <c r="AY299">
        <v>2.854003456162726</v>
      </c>
      <c r="AZ299">
        <v>4.938466547310442</v>
      </c>
    </row>
    <row r="300" spans="1:52">
      <c r="A300" s="2">
        <v>45155</v>
      </c>
      <c r="B300">
        <v>894.3982476893301</v>
      </c>
      <c r="C300">
        <v>-0.03139163150087132</v>
      </c>
      <c r="AN300" s="2">
        <v>45155</v>
      </c>
      <c r="AO300">
        <v>0.004163532067351983</v>
      </c>
      <c r="AP300">
        <v>241.5544257133836</v>
      </c>
      <c r="AQ300">
        <v>9.566909828805949</v>
      </c>
      <c r="AR300">
        <v>0.06544495439940956</v>
      </c>
      <c r="AS300">
        <v>37.84392856983394</v>
      </c>
      <c r="AT300">
        <v>0.3060992894786533</v>
      </c>
      <c r="AU300">
        <v>13.04882378077943</v>
      </c>
      <c r="AV300">
        <v>15.14507421331584</v>
      </c>
      <c r="AW300">
        <v>0.9906399968022946</v>
      </c>
      <c r="AX300">
        <v>124.1663846607528</v>
      </c>
      <c r="AY300">
        <v>2.892265434599415</v>
      </c>
      <c r="AZ300">
        <v>4.974979019548755</v>
      </c>
    </row>
    <row r="301" spans="1:52">
      <c r="A301" s="2">
        <v>45156</v>
      </c>
      <c r="B301">
        <v>836.6905837560428</v>
      </c>
      <c r="C301">
        <v>-0.06452121756988516</v>
      </c>
      <c r="AN301" s="2">
        <v>45156</v>
      </c>
      <c r="AO301">
        <v>0.004200773142495467</v>
      </c>
      <c r="AP301">
        <v>240.6674932140913</v>
      </c>
      <c r="AQ301">
        <v>9.70195847415949</v>
      </c>
      <c r="AR301">
        <v>0.06550140788443233</v>
      </c>
      <c r="AS301">
        <v>37.41529737901283</v>
      </c>
      <c r="AT301">
        <v>0.3027317544664458</v>
      </c>
      <c r="AU301">
        <v>13.28396463787831</v>
      </c>
      <c r="AV301">
        <v>14.84827554253591</v>
      </c>
      <c r="AW301">
        <v>1.002687438265254</v>
      </c>
      <c r="AX301">
        <v>125.0926842507442</v>
      </c>
      <c r="AY301">
        <v>2.828993343236746</v>
      </c>
      <c r="AZ301">
        <v>4.984367482593414</v>
      </c>
    </row>
    <row r="302" spans="1:52">
      <c r="A302" s="2">
        <v>45157</v>
      </c>
      <c r="B302">
        <v>830.8164327934568</v>
      </c>
      <c r="C302">
        <v>-0.00702069687006146</v>
      </c>
      <c r="AN302" s="2">
        <v>45157</v>
      </c>
      <c r="AO302">
        <v>0.004271119196166087</v>
      </c>
      <c r="AP302">
        <v>233.2873576310232</v>
      </c>
      <c r="AQ302">
        <v>9.731110880775416</v>
      </c>
      <c r="AR302">
        <v>0.06614776928143982</v>
      </c>
      <c r="AS302">
        <v>38.02295718194637</v>
      </c>
      <c r="AT302">
        <v>0.305067588108348</v>
      </c>
      <c r="AU302">
        <v>13.41194242848144</v>
      </c>
      <c r="AV302">
        <v>14.54005306734179</v>
      </c>
      <c r="AW302">
        <v>0.9938981850251518</v>
      </c>
      <c r="AX302">
        <v>124.1040738530675</v>
      </c>
      <c r="AY302">
        <v>2.872786711338804</v>
      </c>
      <c r="AZ302">
        <v>4.855891853451465</v>
      </c>
    </row>
    <row r="303" spans="1:52">
      <c r="A303" s="2">
        <v>45158</v>
      </c>
      <c r="B303">
        <v>835.4943069292523</v>
      </c>
      <c r="C303">
        <v>0.005630454515767269</v>
      </c>
      <c r="AN303" s="2">
        <v>45158</v>
      </c>
      <c r="AO303">
        <v>0.004285848338506634</v>
      </c>
      <c r="AP303">
        <v>230.5477350147327</v>
      </c>
      <c r="AQ303">
        <v>9.774700288215211</v>
      </c>
      <c r="AR303">
        <v>0.06619304708424149</v>
      </c>
      <c r="AS303">
        <v>38.08745083761649</v>
      </c>
      <c r="AT303">
        <v>0.3054819902497483</v>
      </c>
      <c r="AU303">
        <v>13.50727600747943</v>
      </c>
      <c r="AV303">
        <v>14.59750182521621</v>
      </c>
      <c r="AW303">
        <v>0.9871661022239251</v>
      </c>
      <c r="AX303">
        <v>125.1338875936512</v>
      </c>
      <c r="AY303">
        <v>2.815202344090192</v>
      </c>
      <c r="AZ303">
        <v>4.885164192062062</v>
      </c>
    </row>
    <row r="304" spans="1:52">
      <c r="A304" s="2">
        <v>45159</v>
      </c>
      <c r="B304">
        <v>838.6788985550617</v>
      </c>
      <c r="C304">
        <v>0.003811625763811444</v>
      </c>
      <c r="AN304" s="2">
        <v>45159</v>
      </c>
      <c r="AO304">
        <v>0.003873435249070429</v>
      </c>
      <c r="AP304">
        <v>207.2364978790878</v>
      </c>
      <c r="AQ304">
        <v>10.55222175087094</v>
      </c>
      <c r="AR304">
        <v>0.05956684294799796</v>
      </c>
      <c r="AS304">
        <v>34.65977796102496</v>
      </c>
      <c r="AT304">
        <v>0.2775392165492098</v>
      </c>
      <c r="AU304">
        <v>11.567889228314</v>
      </c>
      <c r="AV304">
        <v>21.2612766415177</v>
      </c>
      <c r="AW304">
        <v>1.04049613190163</v>
      </c>
      <c r="AX304">
        <v>115.3317611024573</v>
      </c>
      <c r="AY304">
        <v>2.59175831459826</v>
      </c>
      <c r="AZ304">
        <v>6.819572160998579</v>
      </c>
    </row>
    <row r="305" spans="1:52">
      <c r="A305" s="2">
        <v>45160</v>
      </c>
      <c r="B305">
        <v>820.7512577631793</v>
      </c>
      <c r="C305">
        <v>-0.02137604847668095</v>
      </c>
      <c r="AN305" s="2">
        <v>45160</v>
      </c>
      <c r="AO305">
        <v>0.003797537287245136</v>
      </c>
      <c r="AP305">
        <v>208.5556784740044</v>
      </c>
      <c r="AQ305">
        <v>10.37922301482033</v>
      </c>
      <c r="AR305">
        <v>0.05886255359763749</v>
      </c>
      <c r="AS305">
        <v>34.9015709451569</v>
      </c>
      <c r="AT305">
        <v>0.2789859222138937</v>
      </c>
      <c r="AU305">
        <v>11.62090878579528</v>
      </c>
      <c r="AV305">
        <v>21.20102687724049</v>
      </c>
      <c r="AW305">
        <v>1.044491269279327</v>
      </c>
      <c r="AX305">
        <v>117.3364223184087</v>
      </c>
      <c r="AY305">
        <v>2.601145455311983</v>
      </c>
      <c r="AZ305">
        <v>7.00307041585596</v>
      </c>
    </row>
    <row r="306" spans="1:52">
      <c r="A306" s="2">
        <v>45161</v>
      </c>
      <c r="B306">
        <v>807.8702684109154</v>
      </c>
      <c r="C306">
        <v>-0.01569414512670853</v>
      </c>
      <c r="AN306" s="2">
        <v>45161</v>
      </c>
      <c r="AO306">
        <v>0.003759621350987377</v>
      </c>
      <c r="AP306">
        <v>209.4733206785609</v>
      </c>
      <c r="AQ306">
        <v>10.34588236562501</v>
      </c>
      <c r="AR306">
        <v>0.05919559128198552</v>
      </c>
      <c r="AS306">
        <v>35.37454748179118</v>
      </c>
      <c r="AT306">
        <v>0.2746743422967515</v>
      </c>
      <c r="AU306">
        <v>11.70654137359173</v>
      </c>
      <c r="AV306">
        <v>20.9688897316945</v>
      </c>
      <c r="AW306">
        <v>1.042641367573142</v>
      </c>
      <c r="AX306">
        <v>117.4058967517927</v>
      </c>
      <c r="AY306">
        <v>2.648695655922919</v>
      </c>
      <c r="AZ306">
        <v>7.062633092417665</v>
      </c>
    </row>
    <row r="307" spans="1:52">
      <c r="A307" s="2">
        <v>45162</v>
      </c>
      <c r="B307">
        <v>830.1155383004869</v>
      </c>
      <c r="C307">
        <v>0.02753569571674919</v>
      </c>
      <c r="AN307" s="2">
        <v>45162</v>
      </c>
      <c r="AO307">
        <v>0.003793923335465865</v>
      </c>
      <c r="AP307">
        <v>207.3424520262584</v>
      </c>
      <c r="AQ307">
        <v>10.23111545561795</v>
      </c>
      <c r="AR307">
        <v>0.05912253987257681</v>
      </c>
      <c r="AS307">
        <v>35.50632927276984</v>
      </c>
      <c r="AT307">
        <v>0.2747861247972025</v>
      </c>
      <c r="AU307">
        <v>11.80045722362674</v>
      </c>
      <c r="AV307">
        <v>21.19224938182217</v>
      </c>
      <c r="AW307">
        <v>1.030293805456938</v>
      </c>
      <c r="AX307">
        <v>118.9268647966</v>
      </c>
      <c r="AY307">
        <v>2.578225824401656</v>
      </c>
      <c r="AZ307">
        <v>7.103385041642347</v>
      </c>
    </row>
    <row r="308" spans="1:52">
      <c r="A308" s="2">
        <v>45163</v>
      </c>
      <c r="B308">
        <v>817.622392836464</v>
      </c>
      <c r="C308">
        <v>-0.01504988750072123</v>
      </c>
      <c r="AN308" s="2">
        <v>45163</v>
      </c>
      <c r="AO308">
        <v>0.003783365948414736</v>
      </c>
      <c r="AP308">
        <v>206.021065105256</v>
      </c>
      <c r="AQ308">
        <v>10.5311479669201</v>
      </c>
      <c r="AR308">
        <v>0.05901501697642412</v>
      </c>
      <c r="AS308">
        <v>34.82547189992591</v>
      </c>
      <c r="AT308">
        <v>0.2684734015139035</v>
      </c>
      <c r="AU308">
        <v>11.91122014087321</v>
      </c>
      <c r="AV308">
        <v>21.22945832937216</v>
      </c>
      <c r="AW308">
        <v>1.010830553964109</v>
      </c>
      <c r="AX308">
        <v>119.5056195150786</v>
      </c>
      <c r="AY308">
        <v>2.621071424110103</v>
      </c>
      <c r="AZ308">
        <v>7.164275912462266</v>
      </c>
    </row>
    <row r="309" spans="1:52">
      <c r="A309" s="2">
        <v>45164</v>
      </c>
      <c r="B309">
        <v>813.7986379253718</v>
      </c>
      <c r="C309">
        <v>-0.004676675864792479</v>
      </c>
      <c r="AN309" s="2">
        <v>45164</v>
      </c>
      <c r="AO309">
        <v>0.003778095934254463</v>
      </c>
      <c r="AP309">
        <v>208.5775298712025</v>
      </c>
      <c r="AQ309">
        <v>10.58449699331056</v>
      </c>
      <c r="AR309">
        <v>0.05886949690066987</v>
      </c>
      <c r="AS309">
        <v>34.65458759764671</v>
      </c>
      <c r="AT309">
        <v>0.2672322358710134</v>
      </c>
      <c r="AU309">
        <v>12.10634624657926</v>
      </c>
      <c r="AV309">
        <v>20.7965826792989</v>
      </c>
      <c r="AW309">
        <v>1.013232430019114</v>
      </c>
      <c r="AX309">
        <v>118.7995654459123</v>
      </c>
      <c r="AY309">
        <v>2.686741935598382</v>
      </c>
      <c r="AZ309">
        <v>7.164847991029217</v>
      </c>
    </row>
    <row r="310" spans="1:52">
      <c r="A310" s="2">
        <v>45165</v>
      </c>
      <c r="B310">
        <v>813.3941314021263</v>
      </c>
      <c r="C310">
        <v>-0.000497059720174553</v>
      </c>
      <c r="AN310" s="2">
        <v>45165</v>
      </c>
      <c r="AO310">
        <v>0.003781257638938475</v>
      </c>
      <c r="AP310">
        <v>208.5531895974592</v>
      </c>
      <c r="AQ310">
        <v>10.59482671385111</v>
      </c>
      <c r="AR310">
        <v>0.05909190880534902</v>
      </c>
      <c r="AS310">
        <v>34.92962382737755</v>
      </c>
      <c r="AT310">
        <v>0.2694545909777517</v>
      </c>
      <c r="AU310">
        <v>11.95743008597422</v>
      </c>
      <c r="AV310">
        <v>20.69855788328199</v>
      </c>
      <c r="AW310">
        <v>1.017742159565558</v>
      </c>
      <c r="AX310">
        <v>118.383648484302</v>
      </c>
      <c r="AY310">
        <v>2.699662525384303</v>
      </c>
      <c r="AZ310">
        <v>7.13168280986576</v>
      </c>
    </row>
    <row r="311" spans="1:52">
      <c r="A311" s="2">
        <v>45166</v>
      </c>
      <c r="B311">
        <v>821.520835773184</v>
      </c>
      <c r="C311">
        <v>0.009991102784389305</v>
      </c>
      <c r="AN311" s="2">
        <v>45166</v>
      </c>
      <c r="AO311">
        <v>0.003805927900919401</v>
      </c>
      <c r="AP311">
        <v>208.6913018976594</v>
      </c>
      <c r="AQ311">
        <v>10.65851164525632</v>
      </c>
      <c r="AR311">
        <v>0.05927100300298459</v>
      </c>
      <c r="AS311">
        <v>35.29925882838444</v>
      </c>
      <c r="AT311">
        <v>0.2695936872498828</v>
      </c>
      <c r="AU311">
        <v>11.84640249426929</v>
      </c>
      <c r="AV311">
        <v>20.93988470891057</v>
      </c>
      <c r="AW311">
        <v>0.9994486712877613</v>
      </c>
      <c r="AX311">
        <v>117.8752579335145</v>
      </c>
      <c r="AY311">
        <v>2.658297617863155</v>
      </c>
      <c r="AZ311">
        <v>7.126169080464489</v>
      </c>
    </row>
    <row r="312" spans="1:52">
      <c r="A312" s="2">
        <v>45167</v>
      </c>
      <c r="B312">
        <v>825.8214642844746</v>
      </c>
      <c r="C312">
        <v>0.005234959752716373</v>
      </c>
      <c r="AN312" s="2">
        <v>45167</v>
      </c>
      <c r="AO312">
        <v>0.003823372571138268</v>
      </c>
      <c r="AP312">
        <v>206.444919869228</v>
      </c>
      <c r="AQ312">
        <v>10.79051858840958</v>
      </c>
      <c r="AR312">
        <v>0.05972331594190762</v>
      </c>
      <c r="AS312">
        <v>35.45825448187999</v>
      </c>
      <c r="AT312">
        <v>0.2704374622110253</v>
      </c>
      <c r="AU312">
        <v>11.94175094525213</v>
      </c>
      <c r="AV312">
        <v>20.53575260518838</v>
      </c>
      <c r="AW312">
        <v>1.002407299935604</v>
      </c>
      <c r="AX312">
        <v>117.1037966195034</v>
      </c>
      <c r="AY312">
        <v>2.700007084348543</v>
      </c>
      <c r="AZ312">
        <v>7.049369517694026</v>
      </c>
    </row>
    <row r="313" spans="1:52">
      <c r="A313" s="2">
        <v>45168</v>
      </c>
      <c r="B313">
        <v>856.5628209011294</v>
      </c>
      <c r="C313">
        <v>0.03722518479619596</v>
      </c>
      <c r="AN313" s="2">
        <v>45168</v>
      </c>
      <c r="AO313">
        <v>0.003740853177837297</v>
      </c>
      <c r="AP313">
        <v>210.5421004081648</v>
      </c>
      <c r="AQ313">
        <v>10.82266534320702</v>
      </c>
      <c r="AR313">
        <v>0.05928706997433247</v>
      </c>
      <c r="AS313">
        <v>35.83708841410032</v>
      </c>
      <c r="AT313">
        <v>0.2706460407200396</v>
      </c>
      <c r="AU313">
        <v>12.07975628148108</v>
      </c>
      <c r="AV313">
        <v>21.01493028679975</v>
      </c>
      <c r="AW313">
        <v>1.021113185505289</v>
      </c>
      <c r="AX313">
        <v>115.2144315796103</v>
      </c>
      <c r="AY313">
        <v>2.648144842513413</v>
      </c>
      <c r="AZ313">
        <v>7.011269218135094</v>
      </c>
    </row>
    <row r="314" spans="1:52">
      <c r="A314" s="2">
        <v>45169</v>
      </c>
      <c r="B314">
        <v>835.1251288697434</v>
      </c>
      <c r="C314">
        <v>-0.02502757708866332</v>
      </c>
      <c r="AN314" s="2">
        <v>45169</v>
      </c>
      <c r="AO314">
        <v>0.003697092588894975</v>
      </c>
      <c r="AP314">
        <v>210.0765931229813</v>
      </c>
      <c r="AQ314">
        <v>10.99584466851371</v>
      </c>
      <c r="AR314">
        <v>0.05854608882182459</v>
      </c>
      <c r="AS314">
        <v>35.47622593407429</v>
      </c>
      <c r="AT314">
        <v>0.2672914555391152</v>
      </c>
      <c r="AU314">
        <v>12.15787618773713</v>
      </c>
      <c r="AV314">
        <v>21.09079662259676</v>
      </c>
      <c r="AW314">
        <v>1.023220106286978</v>
      </c>
      <c r="AX314">
        <v>115.7738841773684</v>
      </c>
      <c r="AY314">
        <v>2.692289263641224</v>
      </c>
      <c r="AZ314">
        <v>7.09429257801644</v>
      </c>
    </row>
    <row r="315" spans="1:52">
      <c r="A315" s="2">
        <v>45170</v>
      </c>
      <c r="B315">
        <v>799.9595294201029</v>
      </c>
      <c r="C315">
        <v>-0.04210818024028762</v>
      </c>
      <c r="AN315" s="2">
        <v>45170</v>
      </c>
      <c r="AO315">
        <v>0.003724814881580885</v>
      </c>
      <c r="AP315">
        <v>209.6864859752987</v>
      </c>
      <c r="AQ315">
        <v>10.64047186214343</v>
      </c>
      <c r="AR315">
        <v>0.05810388201588956</v>
      </c>
      <c r="AS315">
        <v>35.19580101254294</v>
      </c>
      <c r="AT315">
        <v>0.2646877567203288</v>
      </c>
      <c r="AU315">
        <v>12.39409203003667</v>
      </c>
      <c r="AV315">
        <v>21.4792316428588</v>
      </c>
      <c r="AW315">
        <v>1.019988104094624</v>
      </c>
      <c r="AX315">
        <v>116.1653329774738</v>
      </c>
      <c r="AY315">
        <v>2.725494591738227</v>
      </c>
      <c r="AZ315">
        <v>7.083035178012459</v>
      </c>
    </row>
    <row r="316" spans="1:52">
      <c r="A316" s="2">
        <v>45171</v>
      </c>
      <c r="B316">
        <v>791.8037143789767</v>
      </c>
      <c r="C316">
        <v>-0.01019528456275576</v>
      </c>
      <c r="AN316" s="2">
        <v>45171</v>
      </c>
      <c r="AO316">
        <v>0.003708569054583223</v>
      </c>
      <c r="AP316">
        <v>207.4454117913762</v>
      </c>
      <c r="AQ316">
        <v>10.44185893569118</v>
      </c>
      <c r="AR316">
        <v>0.05810906600211114</v>
      </c>
      <c r="AS316">
        <v>35.22432150394533</v>
      </c>
      <c r="AT316">
        <v>0.2656211331886241</v>
      </c>
      <c r="AU316">
        <v>12.56429812550545</v>
      </c>
      <c r="AV316">
        <v>21.52834581556113</v>
      </c>
      <c r="AW316">
        <v>1.027655256651066</v>
      </c>
      <c r="AX316">
        <v>116.8178961879722</v>
      </c>
      <c r="AY316">
        <v>2.756598980253187</v>
      </c>
      <c r="AZ316">
        <v>7.060704663635182</v>
      </c>
    </row>
    <row r="317" spans="1:52">
      <c r="A317" s="2">
        <v>45172</v>
      </c>
      <c r="B317">
        <v>797.5341136391852</v>
      </c>
      <c r="C317">
        <v>0.007237146222158097</v>
      </c>
      <c r="AN317" s="2">
        <v>45172</v>
      </c>
      <c r="AO317">
        <v>0.003725949151070823</v>
      </c>
      <c r="AP317">
        <v>208.1101855448866</v>
      </c>
      <c r="AQ317">
        <v>10.44009434956224</v>
      </c>
      <c r="AR317">
        <v>0.05823891037091308</v>
      </c>
      <c r="AS317">
        <v>35.31983568257009</v>
      </c>
      <c r="AT317">
        <v>0.2664908231992889</v>
      </c>
      <c r="AU317">
        <v>12.27388850584983</v>
      </c>
      <c r="AV317">
        <v>21.44234937318809</v>
      </c>
      <c r="AW317">
        <v>1.023939045170271</v>
      </c>
      <c r="AX317">
        <v>117.5871041624633</v>
      </c>
      <c r="AY317">
        <v>2.752535396035328</v>
      </c>
      <c r="AZ317">
        <v>7.115351101791344</v>
      </c>
    </row>
    <row r="318" spans="1:52">
      <c r="A318" s="2">
        <v>45173</v>
      </c>
      <c r="B318">
        <v>798.3384272223014</v>
      </c>
      <c r="C318">
        <v>0.001008500538548951</v>
      </c>
      <c r="AN318" s="2">
        <v>45173</v>
      </c>
      <c r="AO318">
        <v>0.003679138105787944</v>
      </c>
      <c r="AP318">
        <v>212.3143628447555</v>
      </c>
      <c r="AQ318">
        <v>10.51576687987688</v>
      </c>
      <c r="AR318">
        <v>0.05931142643945774</v>
      </c>
      <c r="AS318">
        <v>36.08053577598589</v>
      </c>
      <c r="AT318">
        <v>0.2712066649250053</v>
      </c>
      <c r="AU318">
        <v>12.44045686646912</v>
      </c>
      <c r="AV318">
        <v>19.31851199850407</v>
      </c>
      <c r="AW318">
        <v>1.048258247071213</v>
      </c>
      <c r="AX318">
        <v>119.3817328154982</v>
      </c>
      <c r="AY318">
        <v>2.787169165225791</v>
      </c>
      <c r="AZ318">
        <v>7.264316266427253</v>
      </c>
    </row>
    <row r="319" spans="1:52">
      <c r="A319" s="2">
        <v>45174</v>
      </c>
      <c r="B319">
        <v>797.7352078072198</v>
      </c>
      <c r="C319">
        <v>-0.000755593611071026</v>
      </c>
      <c r="AN319" s="2">
        <v>45174</v>
      </c>
      <c r="AO319">
        <v>0.003699588321623743</v>
      </c>
      <c r="AP319">
        <v>211.8117275439481</v>
      </c>
      <c r="AQ319">
        <v>10.54745726858635</v>
      </c>
      <c r="AR319">
        <v>0.05956330521505224</v>
      </c>
      <c r="AS319">
        <v>35.85548587232692</v>
      </c>
      <c r="AT319">
        <v>0.2701065895135907</v>
      </c>
      <c r="AU319">
        <v>12.36781217302189</v>
      </c>
      <c r="AV319">
        <v>19.36455893571951</v>
      </c>
      <c r="AW319">
        <v>1.051500460942066</v>
      </c>
      <c r="AX319">
        <v>116.8890205251757</v>
      </c>
      <c r="AY319">
        <v>2.804579436466696</v>
      </c>
      <c r="AZ319">
        <v>7.332128508263483</v>
      </c>
    </row>
    <row r="320" spans="1:52">
      <c r="A320" s="2">
        <v>45175</v>
      </c>
      <c r="B320">
        <v>803.9981782845707</v>
      </c>
      <c r="C320">
        <v>0.007850939028460679</v>
      </c>
      <c r="AN320" s="2">
        <v>45175</v>
      </c>
      <c r="AO320">
        <v>0.003731115736799291</v>
      </c>
      <c r="AP320">
        <v>212.2261391112872</v>
      </c>
      <c r="AQ320">
        <v>10.40858197154365</v>
      </c>
      <c r="AR320">
        <v>0.05983588876157585</v>
      </c>
      <c r="AS320">
        <v>36.14884296284849</v>
      </c>
      <c r="AT320">
        <v>0.2729163459952924</v>
      </c>
      <c r="AU320">
        <v>12.62426194007699</v>
      </c>
      <c r="AV320">
        <v>19.45786036699431</v>
      </c>
      <c r="AW320">
        <v>1.044187910437798</v>
      </c>
      <c r="AX320">
        <v>116.7262365849707</v>
      </c>
      <c r="AY320">
        <v>2.711288643330846</v>
      </c>
      <c r="AZ320">
        <v>7.286605140671844</v>
      </c>
    </row>
    <row r="321" spans="1:52">
      <c r="A321" s="2">
        <v>45176</v>
      </c>
      <c r="B321">
        <v>805.0236232070695</v>
      </c>
      <c r="C321">
        <v>0.001275431897975965</v>
      </c>
      <c r="AN321" s="2">
        <v>45176</v>
      </c>
      <c r="AO321">
        <v>0.003739873984740964</v>
      </c>
      <c r="AP321">
        <v>212.3413111580284</v>
      </c>
      <c r="AQ321">
        <v>10.17031015497504</v>
      </c>
      <c r="AR321">
        <v>0.05992419304025105</v>
      </c>
      <c r="AS321">
        <v>36.24110407908488</v>
      </c>
      <c r="AT321">
        <v>0.2725010229407154</v>
      </c>
      <c r="AU321">
        <v>12.41426837861523</v>
      </c>
      <c r="AV321">
        <v>19.44931280780007</v>
      </c>
      <c r="AW321">
        <v>1.051247658835173</v>
      </c>
      <c r="AX321">
        <v>116.7489592717661</v>
      </c>
      <c r="AY321">
        <v>2.804820564141136</v>
      </c>
      <c r="AZ321">
        <v>7.283461547666317</v>
      </c>
    </row>
    <row r="322" spans="1:52">
      <c r="A322" s="2">
        <v>45177</v>
      </c>
      <c r="B322">
        <v>812.4939043562906</v>
      </c>
      <c r="C322">
        <v>0.0092795800444474</v>
      </c>
      <c r="AN322" s="2">
        <v>45177</v>
      </c>
      <c r="AO322">
        <v>0.003708936814367092</v>
      </c>
      <c r="AP322">
        <v>214.5309922995256</v>
      </c>
      <c r="AQ322">
        <v>10.11149954618218</v>
      </c>
      <c r="AR322">
        <v>0.0599774355913746</v>
      </c>
      <c r="AS322">
        <v>36.13091258040321</v>
      </c>
      <c r="AT322">
        <v>0.272910477152943</v>
      </c>
      <c r="AU322">
        <v>12.47778485053052</v>
      </c>
      <c r="AV322">
        <v>19.56419603536384</v>
      </c>
      <c r="AW322">
        <v>1.04027513643787</v>
      </c>
      <c r="AX322">
        <v>118.7508005155092</v>
      </c>
      <c r="AY322">
        <v>2.793617758778554</v>
      </c>
      <c r="AZ322">
        <v>7.253529108713866</v>
      </c>
    </row>
    <row r="323" spans="1:52">
      <c r="A323" s="2">
        <v>45178</v>
      </c>
      <c r="B323">
        <v>803.0835676380254</v>
      </c>
      <c r="C323">
        <v>-0.01158203977631145</v>
      </c>
      <c r="AN323" s="2">
        <v>45178</v>
      </c>
      <c r="AO323">
        <v>0.003709271000031275</v>
      </c>
      <c r="AP323">
        <v>214.6274486291758</v>
      </c>
      <c r="AQ323">
        <v>10.16893491233717</v>
      </c>
      <c r="AR323">
        <v>0.05963405232638658</v>
      </c>
      <c r="AS323">
        <v>36.07489080225006</v>
      </c>
      <c r="AT323">
        <v>0.2725251324203626</v>
      </c>
      <c r="AU323">
        <v>12.64358920064897</v>
      </c>
      <c r="AV323">
        <v>19.4959189826813</v>
      </c>
      <c r="AW323">
        <v>1.023624016868088</v>
      </c>
      <c r="AX323">
        <v>119.8596325851053</v>
      </c>
      <c r="AY323">
        <v>2.80077349456162</v>
      </c>
      <c r="AZ323">
        <v>7.27812547507697</v>
      </c>
    </row>
    <row r="324" spans="1:52">
      <c r="A324" s="2">
        <v>45179</v>
      </c>
      <c r="B324">
        <v>799.3098695094781</v>
      </c>
      <c r="C324">
        <v>-0.004699010514741753</v>
      </c>
      <c r="AN324" s="2">
        <v>45179</v>
      </c>
      <c r="AO324">
        <v>0.003693277879718036</v>
      </c>
      <c r="AP324">
        <v>214.4575448809675</v>
      </c>
      <c r="AQ324">
        <v>10.30084420541288</v>
      </c>
      <c r="AR324">
        <v>0.0594158749823308</v>
      </c>
      <c r="AS324">
        <v>35.96869612042597</v>
      </c>
      <c r="AT324">
        <v>0.2716632674693653</v>
      </c>
      <c r="AU324">
        <v>12.70042573372969</v>
      </c>
      <c r="AV324">
        <v>19.44179037204585</v>
      </c>
      <c r="AW324">
        <v>1.023471192835262</v>
      </c>
      <c r="AX324">
        <v>119.9822733950761</v>
      </c>
      <c r="AY324">
        <v>2.809075014352007</v>
      </c>
      <c r="AZ324">
        <v>7.302490128904877</v>
      </c>
    </row>
    <row r="325" spans="1:52">
      <c r="A325" s="2">
        <v>45180</v>
      </c>
      <c r="B325">
        <v>781.6668574597336</v>
      </c>
      <c r="C325">
        <v>-0.02207280645811571</v>
      </c>
      <c r="AN325" s="2">
        <v>45180</v>
      </c>
      <c r="AO325">
        <v>0.003566227117565621</v>
      </c>
      <c r="AP325">
        <v>210.1359021616508</v>
      </c>
      <c r="AQ325">
        <v>10.16337087308278</v>
      </c>
      <c r="AR325">
        <v>0.05812131805012195</v>
      </c>
      <c r="AS325">
        <v>41.85285781958084</v>
      </c>
      <c r="AT325">
        <v>0.2639916687922342</v>
      </c>
      <c r="AU325">
        <v>12.53476273705045</v>
      </c>
      <c r="AV325">
        <v>19.42683842715147</v>
      </c>
      <c r="AW325">
        <v>1.025362575771271</v>
      </c>
      <c r="AX325">
        <v>120.7891665040047</v>
      </c>
      <c r="AY325">
        <v>2.877808760822794</v>
      </c>
      <c r="AZ325">
        <v>7.390663042070299</v>
      </c>
    </row>
    <row r="326" spans="1:52">
      <c r="A326" s="2">
        <v>45181</v>
      </c>
      <c r="B326">
        <v>753.5064905798068</v>
      </c>
      <c r="C326">
        <v>-0.0360260469165119</v>
      </c>
      <c r="AN326" s="2">
        <v>45181</v>
      </c>
      <c r="AO326">
        <v>0.003533001005428199</v>
      </c>
      <c r="AP326">
        <v>208.9363555692024</v>
      </c>
      <c r="AQ326">
        <v>10.13515761838161</v>
      </c>
      <c r="AR326">
        <v>0.05848851118409372</v>
      </c>
      <c r="AS326">
        <v>43.39711143077148</v>
      </c>
      <c r="AT326">
        <v>0.2624735548031506</v>
      </c>
      <c r="AU326">
        <v>12.43748779160911</v>
      </c>
      <c r="AV326">
        <v>19.52312481579084</v>
      </c>
      <c r="AW326">
        <v>1.026570726506383</v>
      </c>
      <c r="AX326">
        <v>121.1924780575507</v>
      </c>
      <c r="AY326">
        <v>2.870781696333822</v>
      </c>
      <c r="AZ326">
        <v>7.314367385140201</v>
      </c>
    </row>
    <row r="327" spans="1:52">
      <c r="A327" s="2">
        <v>45182</v>
      </c>
      <c r="B327">
        <v>767.3613027102739</v>
      </c>
      <c r="C327">
        <v>0.01838711716976205</v>
      </c>
      <c r="AN327" s="2">
        <v>45182</v>
      </c>
      <c r="AO327">
        <v>0.003497137555730288</v>
      </c>
      <c r="AP327">
        <v>209.0462588190669</v>
      </c>
      <c r="AQ327">
        <v>10.06762552481705</v>
      </c>
      <c r="AR327">
        <v>0.05789550105881538</v>
      </c>
      <c r="AS327">
        <v>43.24730660182968</v>
      </c>
      <c r="AT327">
        <v>0.2604120955930003</v>
      </c>
      <c r="AU327">
        <v>12.36578186266954</v>
      </c>
      <c r="AV327">
        <v>19.85810757778505</v>
      </c>
      <c r="AW327">
        <v>1.025278884976461</v>
      </c>
      <c r="AX327">
        <v>122.4623909051789</v>
      </c>
      <c r="AY327">
        <v>2.87899426062079</v>
      </c>
      <c r="AZ327">
        <v>7.450374906930249</v>
      </c>
    </row>
    <row r="328" spans="1:52">
      <c r="A328" s="2">
        <v>45183</v>
      </c>
      <c r="B328">
        <v>775.7156175330263</v>
      </c>
      <c r="C328">
        <v>0.01088706818189222</v>
      </c>
      <c r="AN328" s="2">
        <v>45183</v>
      </c>
      <c r="AO328">
        <v>0.003485719683100098</v>
      </c>
      <c r="AP328">
        <v>208.7650844366406</v>
      </c>
      <c r="AQ328">
        <v>10.08140503313628</v>
      </c>
      <c r="AR328">
        <v>0.05802673593556248</v>
      </c>
      <c r="AS328">
        <v>43.47990243053965</v>
      </c>
      <c r="AT328">
        <v>0.2616623716230762</v>
      </c>
      <c r="AU328">
        <v>12.33784276433865</v>
      </c>
      <c r="AV328">
        <v>20.01065819596088</v>
      </c>
      <c r="AW328">
        <v>1.024796197839619</v>
      </c>
      <c r="AX328">
        <v>122.1102639554646</v>
      </c>
      <c r="AY328">
        <v>2.841049670563979</v>
      </c>
      <c r="AZ328">
        <v>7.461552420075314</v>
      </c>
    </row>
    <row r="329" spans="1:52">
      <c r="A329" s="2">
        <v>45184</v>
      </c>
      <c r="B329">
        <v>785.1209052166399</v>
      </c>
      <c r="C329">
        <v>0.01212465943837104</v>
      </c>
      <c r="AN329" s="2">
        <v>45184</v>
      </c>
      <c r="AO329">
        <v>0.003484249797886797</v>
      </c>
      <c r="AP329">
        <v>209.1808387268156</v>
      </c>
      <c r="AQ329">
        <v>9.973143301164979</v>
      </c>
      <c r="AR329">
        <v>0.05801564701277389</v>
      </c>
      <c r="AS329">
        <v>44.20571330652743</v>
      </c>
      <c r="AT329">
        <v>0.2650420463855344</v>
      </c>
      <c r="AU329">
        <v>12.43373002698419</v>
      </c>
      <c r="AV329">
        <v>19.95610299365682</v>
      </c>
      <c r="AW329">
        <v>1.024047574405986</v>
      </c>
      <c r="AX329">
        <v>121.5486088559378</v>
      </c>
      <c r="AY329">
        <v>2.801997029331637</v>
      </c>
      <c r="AZ329">
        <v>7.471542533031835</v>
      </c>
    </row>
    <row r="330" spans="1:52">
      <c r="A330" s="2">
        <v>45185</v>
      </c>
      <c r="B330">
        <v>795.6765974673591</v>
      </c>
      <c r="C330">
        <v>0.01344467098071545</v>
      </c>
      <c r="AN330" s="2">
        <v>45185</v>
      </c>
      <c r="AO330">
        <v>0.003515663533201044</v>
      </c>
      <c r="AP330">
        <v>212.3649993096636</v>
      </c>
      <c r="AQ330">
        <v>9.784956137976883</v>
      </c>
      <c r="AR330">
        <v>0.05820910939004062</v>
      </c>
      <c r="AS330">
        <v>44.68252973284977</v>
      </c>
      <c r="AT330">
        <v>0.2661759748430473</v>
      </c>
      <c r="AU330">
        <v>12.37009755225721</v>
      </c>
      <c r="AV330">
        <v>19.81263392709686</v>
      </c>
      <c r="AW330">
        <v>1.009158843237664</v>
      </c>
      <c r="AX330">
        <v>121.3343158373871</v>
      </c>
      <c r="AY330">
        <v>2.788862539575504</v>
      </c>
      <c r="AZ330">
        <v>7.542508266943191</v>
      </c>
    </row>
    <row r="331" spans="1:52">
      <c r="A331" s="2">
        <v>45186</v>
      </c>
      <c r="B331">
        <v>797.0510341139091</v>
      </c>
      <c r="C331">
        <v>0.001727381012492701</v>
      </c>
      <c r="AN331" s="2">
        <v>45186</v>
      </c>
      <c r="AO331">
        <v>0.003537249991078772</v>
      </c>
      <c r="AP331">
        <v>213.3539592442627</v>
      </c>
      <c r="AQ331">
        <v>9.930383235597443</v>
      </c>
      <c r="AR331">
        <v>0.05863790912984827</v>
      </c>
      <c r="AS331">
        <v>44.70045139962946</v>
      </c>
      <c r="AT331">
        <v>0.2659732227569955</v>
      </c>
      <c r="AU331">
        <v>12.4278697429035</v>
      </c>
      <c r="AV331">
        <v>19.66198935336994</v>
      </c>
      <c r="AW331">
        <v>0.9560873126047441</v>
      </c>
      <c r="AX331">
        <v>122.0106260152092</v>
      </c>
      <c r="AY331">
        <v>2.806176364535135</v>
      </c>
      <c r="AZ331">
        <v>7.60365157139852</v>
      </c>
    </row>
    <row r="332" spans="1:52">
      <c r="A332" s="2">
        <v>45187</v>
      </c>
      <c r="B332">
        <v>787.2790342593241</v>
      </c>
      <c r="C332">
        <v>-0.0122601934334714</v>
      </c>
      <c r="AN332" s="2">
        <v>45187</v>
      </c>
      <c r="AO332">
        <v>0.003500896637700107</v>
      </c>
      <c r="AP332">
        <v>213.5703174957873</v>
      </c>
      <c r="AQ332">
        <v>10.03931801921318</v>
      </c>
      <c r="AR332">
        <v>0.05842434815296772</v>
      </c>
      <c r="AS332">
        <v>43.81659753893699</v>
      </c>
      <c r="AT332">
        <v>0.2609578491860762</v>
      </c>
      <c r="AU332">
        <v>12.46369768588407</v>
      </c>
      <c r="AV332">
        <v>19.96294388485388</v>
      </c>
      <c r="AW332">
        <v>0.9439832949723876</v>
      </c>
      <c r="AX332">
        <v>123.2088220198821</v>
      </c>
      <c r="AY332">
        <v>2.821643012221783</v>
      </c>
      <c r="AZ332">
        <v>7.746454954428091</v>
      </c>
    </row>
    <row r="333" spans="1:52">
      <c r="A333" s="2">
        <v>45188</v>
      </c>
      <c r="B333">
        <v>801.5100045976221</v>
      </c>
      <c r="C333">
        <v>0.01807614545672043</v>
      </c>
      <c r="AN333" s="2">
        <v>45188</v>
      </c>
      <c r="AO333">
        <v>0.003529262862039809</v>
      </c>
      <c r="AP333">
        <v>213.3004964957115</v>
      </c>
      <c r="AQ333">
        <v>9.554727672319421</v>
      </c>
      <c r="AR333">
        <v>0.05886054811591808</v>
      </c>
      <c r="AS333">
        <v>44.61611504372314</v>
      </c>
      <c r="AT333">
        <v>0.266106831874668</v>
      </c>
      <c r="AU333">
        <v>12.44211033302901</v>
      </c>
      <c r="AV333">
        <v>20.15355202305696</v>
      </c>
      <c r="AW333">
        <v>0.9378964454130893</v>
      </c>
      <c r="AX333">
        <v>123.1233025500745</v>
      </c>
      <c r="AY333">
        <v>2.744895184575701</v>
      </c>
      <c r="AZ333">
        <v>7.868607580382188</v>
      </c>
    </row>
    <row r="334" spans="1:52">
      <c r="A334" s="2">
        <v>45189</v>
      </c>
      <c r="B334">
        <v>814.9543696350657</v>
      </c>
      <c r="C334">
        <v>0.01677379566109471</v>
      </c>
      <c r="AN334" s="2">
        <v>45189</v>
      </c>
      <c r="AO334">
        <v>0.003529071698406373</v>
      </c>
      <c r="AP334">
        <v>213.8105770354418</v>
      </c>
      <c r="AQ334">
        <v>9.269325672239699</v>
      </c>
      <c r="AR334">
        <v>0.05963542780424272</v>
      </c>
      <c r="AS334">
        <v>45.11509065757309</v>
      </c>
      <c r="AT334">
        <v>0.2690761800961382</v>
      </c>
      <c r="AU334">
        <v>12.5125480786469</v>
      </c>
      <c r="AV334">
        <v>20.23602547153496</v>
      </c>
      <c r="AW334">
        <v>0.9339338137061092</v>
      </c>
      <c r="AX334">
        <v>121.0250066424689</v>
      </c>
      <c r="AY334">
        <v>2.737772001718173</v>
      </c>
      <c r="AZ334">
        <v>7.908399167089634</v>
      </c>
    </row>
    <row r="335" spans="1:52">
      <c r="A335" s="2">
        <v>45190</v>
      </c>
      <c r="B335">
        <v>813.1321346178861</v>
      </c>
      <c r="C335">
        <v>-0.002235996376086291</v>
      </c>
      <c r="AN335" s="2">
        <v>45190</v>
      </c>
      <c r="AO335">
        <v>0.003531776244519291</v>
      </c>
      <c r="AP335">
        <v>216.5261868444729</v>
      </c>
      <c r="AQ335">
        <v>9.206075479961498</v>
      </c>
      <c r="AR335">
        <v>0.06026526645454156</v>
      </c>
      <c r="AS335">
        <v>45.59030750041323</v>
      </c>
      <c r="AT335">
        <v>0.2722792140707079</v>
      </c>
      <c r="AU335">
        <v>12.6032706832847</v>
      </c>
      <c r="AV335">
        <v>20.27048780912612</v>
      </c>
      <c r="AW335">
        <v>0.8790835923487202</v>
      </c>
      <c r="AX335">
        <v>121.4009838468326</v>
      </c>
      <c r="AY335">
        <v>2.697537943073413</v>
      </c>
      <c r="AZ335">
        <v>8.046519357112835</v>
      </c>
    </row>
    <row r="336" spans="1:52">
      <c r="A336" s="2">
        <v>45191</v>
      </c>
      <c r="B336">
        <v>790.3489519379845</v>
      </c>
      <c r="C336">
        <v>-0.0280190410757879</v>
      </c>
      <c r="AN336" s="2">
        <v>45191</v>
      </c>
      <c r="AO336">
        <v>0.003505400029293853</v>
      </c>
      <c r="AP336">
        <v>215.5721952151836</v>
      </c>
      <c r="AQ336">
        <v>9.254663623343056</v>
      </c>
      <c r="AR336">
        <v>0.05998060527461305</v>
      </c>
      <c r="AS336">
        <v>45.24031924159459</v>
      </c>
      <c r="AT336">
        <v>0.2689225515243148</v>
      </c>
      <c r="AU336">
        <v>12.59747904177485</v>
      </c>
      <c r="AV336">
        <v>20.3082009881415</v>
      </c>
      <c r="AW336">
        <v>0.8964266786845034</v>
      </c>
      <c r="AX336">
        <v>122.9152306555833</v>
      </c>
      <c r="AY336">
        <v>2.73026079849986</v>
      </c>
      <c r="AZ336">
        <v>8.011484689727082</v>
      </c>
    </row>
    <row r="337" spans="1:52">
      <c r="A337" s="2">
        <v>45192</v>
      </c>
      <c r="B337">
        <v>796.0923037115053</v>
      </c>
      <c r="C337">
        <v>0.007266855683730311</v>
      </c>
      <c r="AN337" s="2">
        <v>45192</v>
      </c>
      <c r="AO337">
        <v>0.003529604395064293</v>
      </c>
      <c r="AP337">
        <v>217.6233376291024</v>
      </c>
      <c r="AQ337">
        <v>8.97364193498777</v>
      </c>
      <c r="AR337">
        <v>0.06007765216217033</v>
      </c>
      <c r="AS337">
        <v>45.23107365079902</v>
      </c>
      <c r="AT337">
        <v>0.270408031223718</v>
      </c>
      <c r="AU337">
        <v>12.64070912480606</v>
      </c>
      <c r="AV337">
        <v>20.44264114581669</v>
      </c>
      <c r="AW337">
        <v>0.8762275693699627</v>
      </c>
      <c r="AX337">
        <v>123.6120439951608</v>
      </c>
      <c r="AY337">
        <v>2.755648465077908</v>
      </c>
      <c r="AZ337">
        <v>8.036814208065524</v>
      </c>
    </row>
    <row r="338" spans="1:52">
      <c r="A338" s="2">
        <v>45193</v>
      </c>
      <c r="B338">
        <v>797.326767490151</v>
      </c>
      <c r="C338">
        <v>0.001550654079797598</v>
      </c>
      <c r="AN338" s="2">
        <v>45193</v>
      </c>
      <c r="AO338">
        <v>0.003535792064366225</v>
      </c>
      <c r="AP338">
        <v>216.9761290481138</v>
      </c>
      <c r="AQ338">
        <v>8.674523420447507</v>
      </c>
      <c r="AR338">
        <v>0.06019694335439048</v>
      </c>
      <c r="AS338">
        <v>45.65684821643616</v>
      </c>
      <c r="AT338">
        <v>0.2717329902809416</v>
      </c>
      <c r="AU338">
        <v>12.62547804085299</v>
      </c>
      <c r="AV338">
        <v>20.42295860308618</v>
      </c>
      <c r="AW338">
        <v>0.8988656142630365</v>
      </c>
      <c r="AX338">
        <v>123.9020050951811</v>
      </c>
      <c r="AY338">
        <v>2.758601840828581</v>
      </c>
      <c r="AZ338">
        <v>8.021030089141894</v>
      </c>
    </row>
    <row r="339" spans="1:52">
      <c r="A339" s="2">
        <v>45194</v>
      </c>
      <c r="B339">
        <v>788.2281545930696</v>
      </c>
      <c r="C339">
        <v>-0.0114113977707313</v>
      </c>
      <c r="AN339" s="2">
        <v>45194</v>
      </c>
      <c r="AO339">
        <v>0.003509630100652114</v>
      </c>
      <c r="AP339">
        <v>215.7546442734143</v>
      </c>
      <c r="AQ339">
        <v>8.768753250452098</v>
      </c>
      <c r="AR339">
        <v>0.0595385030223838</v>
      </c>
      <c r="AS339">
        <v>49.88898893508101</v>
      </c>
      <c r="AT339">
        <v>0.2694721145703681</v>
      </c>
      <c r="AU339">
        <v>12.51138697013009</v>
      </c>
      <c r="AV339">
        <v>20.23194479286643</v>
      </c>
      <c r="AW339">
        <v>0.8975975886806435</v>
      </c>
      <c r="AX339">
        <v>123.2936437994599</v>
      </c>
      <c r="AY339">
        <v>2.723354304399211</v>
      </c>
      <c r="AZ339">
        <v>7.963980869749507</v>
      </c>
    </row>
    <row r="340" spans="1:52">
      <c r="A340" s="2">
        <v>45195</v>
      </c>
      <c r="B340">
        <v>798.4879467048197</v>
      </c>
      <c r="C340">
        <v>0.0130162720678848</v>
      </c>
      <c r="AN340" s="2">
        <v>45195</v>
      </c>
      <c r="AO340">
        <v>0.003555019138342125</v>
      </c>
      <c r="AP340">
        <v>216.2257050736356</v>
      </c>
      <c r="AQ340">
        <v>8.311966727837596</v>
      </c>
      <c r="AR340">
        <v>0.06007370086973913</v>
      </c>
      <c r="AS340">
        <v>50.15678032860336</v>
      </c>
      <c r="AT340">
        <v>0.2709272778887557</v>
      </c>
      <c r="AU340">
        <v>12.57231773205222</v>
      </c>
      <c r="AV340">
        <v>20.15670785145752</v>
      </c>
      <c r="AW340">
        <v>0.9035909607490799</v>
      </c>
      <c r="AX340">
        <v>123.5183298803735</v>
      </c>
      <c r="AY340">
        <v>2.754956499464134</v>
      </c>
      <c r="AZ340">
        <v>7.93490023327027</v>
      </c>
    </row>
    <row r="341" spans="1:52">
      <c r="A341" s="2">
        <v>45196</v>
      </c>
      <c r="B341">
        <v>794.754655189327</v>
      </c>
      <c r="C341">
        <v>-0.004675451308813305</v>
      </c>
      <c r="AN341" s="2">
        <v>45196</v>
      </c>
      <c r="AO341">
        <v>0.003551132171542458</v>
      </c>
      <c r="AP341">
        <v>215.4239641347897</v>
      </c>
      <c r="AQ341">
        <v>8.401060330776293</v>
      </c>
      <c r="AR341">
        <v>0.05962438523690577</v>
      </c>
      <c r="AS341">
        <v>49.6531074321629</v>
      </c>
      <c r="AT341">
        <v>0.2667150281072166</v>
      </c>
      <c r="AU341">
        <v>12.56149689844818</v>
      </c>
      <c r="AV341">
        <v>20.30474397410403</v>
      </c>
      <c r="AW341">
        <v>0.917282795679339</v>
      </c>
      <c r="AX341">
        <v>125.2982894477757</v>
      </c>
      <c r="AY341">
        <v>2.797036734415466</v>
      </c>
      <c r="AZ341">
        <v>7.813384952779492</v>
      </c>
    </row>
    <row r="342" spans="1:52">
      <c r="A342" s="2">
        <v>45197</v>
      </c>
      <c r="B342">
        <v>795.4804016467566</v>
      </c>
      <c r="C342">
        <v>0.0009131704390668016</v>
      </c>
      <c r="AN342" s="2">
        <v>45197</v>
      </c>
      <c r="AO342">
        <v>0.003535271778798386</v>
      </c>
      <c r="AP342">
        <v>216.0834193989421</v>
      </c>
      <c r="AQ342">
        <v>8.08813949467269</v>
      </c>
      <c r="AR342">
        <v>0.0595130399466299</v>
      </c>
      <c r="AS342">
        <v>49.74898423402495</v>
      </c>
      <c r="AT342">
        <v>0.2674509762949446</v>
      </c>
      <c r="AU342">
        <v>12.59855601641677</v>
      </c>
      <c r="AV342">
        <v>20.44426489097338</v>
      </c>
      <c r="AW342">
        <v>0.9238880010970401</v>
      </c>
      <c r="AX342">
        <v>126.9277504238047</v>
      </c>
      <c r="AY342">
        <v>2.785245215460874</v>
      </c>
      <c r="AZ342">
        <v>7.926372645538391</v>
      </c>
    </row>
    <row r="343" spans="1:52">
      <c r="A343" s="2">
        <v>45198</v>
      </c>
      <c r="B343">
        <v>821.7522077129339</v>
      </c>
      <c r="C343">
        <v>0.03302633982156067</v>
      </c>
      <c r="AN343" s="2">
        <v>45198</v>
      </c>
      <c r="AO343">
        <v>0.003557822669152526</v>
      </c>
      <c r="AP343">
        <v>219.4430682084082</v>
      </c>
      <c r="AQ343">
        <v>8.159662946554397</v>
      </c>
      <c r="AR343">
        <v>0.05937995212351897</v>
      </c>
      <c r="AS343">
        <v>50.49099354539606</v>
      </c>
      <c r="AT343">
        <v>0.2719902655043396</v>
      </c>
      <c r="AU343">
        <v>12.48453055408257</v>
      </c>
      <c r="AV343">
        <v>20.66395219913469</v>
      </c>
      <c r="AW343">
        <v>0.8797424335699332</v>
      </c>
      <c r="AX343">
        <v>127.0668508815766</v>
      </c>
      <c r="AY343">
        <v>2.754090576081165</v>
      </c>
      <c r="AZ343">
        <v>7.882331707843608</v>
      </c>
    </row>
    <row r="344" spans="1:52">
      <c r="A344" s="2">
        <v>45199</v>
      </c>
      <c r="B344">
        <v>824.5004871431966</v>
      </c>
      <c r="C344">
        <v>0.003344413808040292</v>
      </c>
      <c r="AN344" s="2">
        <v>45199</v>
      </c>
      <c r="AO344">
        <v>0.00358592762294293</v>
      </c>
      <c r="AP344">
        <v>219.9021525160089</v>
      </c>
      <c r="AQ344">
        <v>8.052080006473371</v>
      </c>
      <c r="AR344">
        <v>0.05905462839639404</v>
      </c>
      <c r="AS344">
        <v>50.70124874923156</v>
      </c>
      <c r="AT344">
        <v>0.272881580018158</v>
      </c>
      <c r="AU344">
        <v>12.59383798649972</v>
      </c>
      <c r="AV344">
        <v>20.73167105470536</v>
      </c>
      <c r="AW344">
        <v>0.8788417542412088</v>
      </c>
      <c r="AX344">
        <v>125.9446168969174</v>
      </c>
      <c r="AY344">
        <v>2.71496192626746</v>
      </c>
      <c r="AZ344">
        <v>7.98476682094786</v>
      </c>
    </row>
    <row r="345" spans="1:52">
      <c r="A345" s="2">
        <v>45200</v>
      </c>
      <c r="B345">
        <v>834.8813921417293</v>
      </c>
      <c r="C345">
        <v>0.0125905383446181</v>
      </c>
      <c r="AN345" s="2">
        <v>45200</v>
      </c>
      <c r="AO345">
        <v>0.003622133609036059</v>
      </c>
      <c r="AP345">
        <v>218.6035889593315</v>
      </c>
      <c r="AQ345">
        <v>7.930299376062654</v>
      </c>
      <c r="AR345">
        <v>0.05967015281460072</v>
      </c>
      <c r="AS345">
        <v>51.40422933363249</v>
      </c>
      <c r="AT345">
        <v>0.2769226240826269</v>
      </c>
      <c r="AU345">
        <v>12.57797383228134</v>
      </c>
      <c r="AV345">
        <v>20.84604044125807</v>
      </c>
      <c r="AW345">
        <v>0.8699959173993427</v>
      </c>
      <c r="AX345">
        <v>125.7041673879552</v>
      </c>
      <c r="AY345">
        <v>2.609370905068359</v>
      </c>
      <c r="AZ345">
        <v>8.026103292465594</v>
      </c>
    </row>
    <row r="346" spans="1:52">
      <c r="A346" s="2">
        <v>45201</v>
      </c>
      <c r="B346">
        <v>870.5413879353873</v>
      </c>
      <c r="C346">
        <v>0.04271264892151816</v>
      </c>
      <c r="AN346" s="2">
        <v>45201</v>
      </c>
      <c r="AO346">
        <v>0.003645439124405175</v>
      </c>
      <c r="AP346">
        <v>217.5164186485513</v>
      </c>
      <c r="AQ346">
        <v>8.390169273286103</v>
      </c>
      <c r="AR346">
        <v>0.06004802251353007</v>
      </c>
      <c r="AS346">
        <v>52.73741281636644</v>
      </c>
      <c r="AT346">
        <v>0.284445356451165</v>
      </c>
      <c r="AU346">
        <v>12.56711555155963</v>
      </c>
      <c r="AV346">
        <v>20.95328978041703</v>
      </c>
      <c r="AW346">
        <v>0.8499877162318337</v>
      </c>
      <c r="AX346">
        <v>123.0740281125547</v>
      </c>
      <c r="AY346">
        <v>2.427317754860877</v>
      </c>
      <c r="AZ346">
        <v>7.935870330907086</v>
      </c>
    </row>
    <row r="347" spans="1:52">
      <c r="A347" s="2">
        <v>45202</v>
      </c>
      <c r="B347">
        <v>845.2852866948548</v>
      </c>
      <c r="C347">
        <v>-0.02901194772649573</v>
      </c>
      <c r="AN347" s="2">
        <v>45202</v>
      </c>
      <c r="AO347">
        <v>0.003589019347641708</v>
      </c>
      <c r="AP347">
        <v>216.7923906894561</v>
      </c>
      <c r="AQ347">
        <v>8.811107708982934</v>
      </c>
      <c r="AR347">
        <v>0.06070224208220736</v>
      </c>
      <c r="AS347">
        <v>49.10814176557607</v>
      </c>
      <c r="AT347">
        <v>0.2803322662201138</v>
      </c>
      <c r="AU347">
        <v>12.71939558331269</v>
      </c>
      <c r="AV347">
        <v>21.02315840621229</v>
      </c>
      <c r="AW347">
        <v>0.8605104688823806</v>
      </c>
      <c r="AX347">
        <v>124.0217234038243</v>
      </c>
      <c r="AY347">
        <v>2.417608056833304</v>
      </c>
      <c r="AZ347">
        <v>8.05154811454527</v>
      </c>
    </row>
    <row r="348" spans="1:52">
      <c r="A348" s="2">
        <v>45203</v>
      </c>
      <c r="B348">
        <v>839.5999880630125</v>
      </c>
      <c r="C348">
        <v>-0.006725893282813922</v>
      </c>
      <c r="AN348" s="2">
        <v>45203</v>
      </c>
      <c r="AO348">
        <v>0.003581346902275378</v>
      </c>
      <c r="AP348">
        <v>213.8063326087241</v>
      </c>
      <c r="AQ348">
        <v>8.785356989782521</v>
      </c>
      <c r="AR348">
        <v>0.06052285207614467</v>
      </c>
      <c r="AS348">
        <v>50.8157214695261</v>
      </c>
      <c r="AT348">
        <v>0.2800942770561237</v>
      </c>
      <c r="AU348">
        <v>12.95179277316422</v>
      </c>
      <c r="AV348">
        <v>21.12426663984058</v>
      </c>
      <c r="AW348">
        <v>0.9067347581455744</v>
      </c>
      <c r="AX348">
        <v>118.8816967505726</v>
      </c>
      <c r="AY348">
        <v>2.38598933056607</v>
      </c>
      <c r="AZ348">
        <v>7.933003572491321</v>
      </c>
    </row>
    <row r="349" spans="1:52">
      <c r="A349" s="2">
        <v>45204</v>
      </c>
      <c r="B349">
        <v>847.4777482534282</v>
      </c>
      <c r="C349">
        <v>0.009382754052426945</v>
      </c>
      <c r="AN349" s="2">
        <v>45204</v>
      </c>
      <c r="AO349">
        <v>0.003568378797778758</v>
      </c>
      <c r="AP349">
        <v>217.1375502138922</v>
      </c>
      <c r="AQ349">
        <v>8.554364609023221</v>
      </c>
      <c r="AR349">
        <v>0.06138459839685321</v>
      </c>
      <c r="AS349">
        <v>51.2311168588545</v>
      </c>
      <c r="AT349">
        <v>0.2826889316367784</v>
      </c>
      <c r="AU349">
        <v>13.19508239538831</v>
      </c>
      <c r="AV349">
        <v>21.45909940235926</v>
      </c>
      <c r="AW349">
        <v>0.8949394224325793</v>
      </c>
      <c r="AX349">
        <v>120.6043236607032</v>
      </c>
      <c r="AY349">
        <v>2.445929423591616</v>
      </c>
      <c r="AZ349">
        <v>7.438339432406821</v>
      </c>
    </row>
    <row r="350" spans="1:52">
      <c r="A350" s="2">
        <v>45205</v>
      </c>
      <c r="B350">
        <v>837.254874036683</v>
      </c>
      <c r="C350">
        <v>-0.01206270517168584</v>
      </c>
      <c r="AN350" s="2">
        <v>45205</v>
      </c>
      <c r="AO350">
        <v>0.003573010116610389</v>
      </c>
      <c r="AP350">
        <v>213.9347321674463</v>
      </c>
      <c r="AQ350">
        <v>8.689238914275936</v>
      </c>
      <c r="AR350">
        <v>0.06199608541529732</v>
      </c>
      <c r="AS350">
        <v>51.35117850831372</v>
      </c>
      <c r="AT350">
        <v>0.2829194072566855</v>
      </c>
      <c r="AU350">
        <v>13.0797071349845</v>
      </c>
      <c r="AV350">
        <v>21.32659623515748</v>
      </c>
      <c r="AW350">
        <v>0.8805376448805609</v>
      </c>
      <c r="AX350">
        <v>123.0602219936737</v>
      </c>
      <c r="AY350">
        <v>2.4648242107635</v>
      </c>
      <c r="AZ350">
        <v>7.330884472223737</v>
      </c>
    </row>
    <row r="351" spans="1:52">
      <c r="A351" s="2">
        <v>45206</v>
      </c>
      <c r="B351">
        <v>857.0361772127425</v>
      </c>
      <c r="C351">
        <v>0.02362638163058683</v>
      </c>
      <c r="AN351" s="2">
        <v>45206</v>
      </c>
      <c r="AO351">
        <v>0.003589936224062283</v>
      </c>
      <c r="AP351">
        <v>215.3089740707757</v>
      </c>
      <c r="AQ351">
        <v>8.704512569065702</v>
      </c>
      <c r="AR351">
        <v>0.06219928985665408</v>
      </c>
      <c r="AS351">
        <v>51.71201054772882</v>
      </c>
      <c r="AT351">
        <v>0.2858990962346394</v>
      </c>
      <c r="AU351">
        <v>13.11281840485374</v>
      </c>
      <c r="AV351">
        <v>21.58217683391293</v>
      </c>
      <c r="AW351">
        <v>0.8745263205951672</v>
      </c>
      <c r="AX351">
        <v>121.9869597266903</v>
      </c>
      <c r="AY351">
        <v>2.447802102517361</v>
      </c>
      <c r="AZ351">
        <v>7.14767432242684</v>
      </c>
    </row>
    <row r="352" spans="1:52">
      <c r="A352" s="2">
        <v>45207</v>
      </c>
      <c r="B352">
        <v>848.6305702273173</v>
      </c>
      <c r="C352">
        <v>-0.009807762156274324</v>
      </c>
      <c r="AN352" s="2">
        <v>45207</v>
      </c>
      <c r="AO352">
        <v>0.003550814475032364</v>
      </c>
      <c r="AP352">
        <v>218.1147868368589</v>
      </c>
      <c r="AQ352">
        <v>8.749347019072891</v>
      </c>
      <c r="AR352">
        <v>0.06198778804598688</v>
      </c>
      <c r="AS352">
        <v>51.55039404454822</v>
      </c>
      <c r="AT352">
        <v>0.2846294457387007</v>
      </c>
      <c r="AU352">
        <v>13.04697660693433</v>
      </c>
      <c r="AV352">
        <v>21.45649999594708</v>
      </c>
      <c r="AW352">
        <v>0.8950889655751828</v>
      </c>
      <c r="AX352">
        <v>120.8340823732765</v>
      </c>
      <c r="AY352">
        <v>2.436555951914872</v>
      </c>
      <c r="AZ352">
        <v>7.277247882071888</v>
      </c>
    </row>
    <row r="353" spans="1:52">
      <c r="A353" s="2">
        <v>45208</v>
      </c>
      <c r="B353">
        <v>844.4282404955097</v>
      </c>
      <c r="C353">
        <v>-0.004951895299602493</v>
      </c>
      <c r="AN353" s="2">
        <v>45208</v>
      </c>
      <c r="AO353">
        <v>0.003396227764077994</v>
      </c>
      <c r="AP353">
        <v>263.3275724040535</v>
      </c>
      <c r="AQ353">
        <v>7.353519529393558</v>
      </c>
      <c r="AR353">
        <v>0.05494674273942768</v>
      </c>
      <c r="AS353">
        <v>55.28854135911762</v>
      </c>
      <c r="AT353">
        <v>0.4138898298395396</v>
      </c>
      <c r="AU353">
        <v>11.62825225390618</v>
      </c>
      <c r="AV353">
        <v>19.31069049107273</v>
      </c>
      <c r="AW353">
        <v>0.8011548110014433</v>
      </c>
      <c r="AX353">
        <v>108.3175491073789</v>
      </c>
      <c r="AY353">
        <v>3.215468126397902</v>
      </c>
      <c r="AZ353">
        <v>6.610894250509148</v>
      </c>
    </row>
    <row r="354" spans="1:52">
      <c r="A354" s="2">
        <v>45209</v>
      </c>
      <c r="B354">
        <v>813.9378407181407</v>
      </c>
      <c r="C354">
        <v>-0.03610774523537641</v>
      </c>
      <c r="AN354" s="2">
        <v>45209</v>
      </c>
      <c r="AO354">
        <v>0.003314527991482134</v>
      </c>
      <c r="AP354">
        <v>258.7397139426613</v>
      </c>
      <c r="AQ354">
        <v>7.483261390266161</v>
      </c>
      <c r="AR354">
        <v>0.05475444036275707</v>
      </c>
      <c r="AS354">
        <v>54.87055757726587</v>
      </c>
      <c r="AT354">
        <v>0.4102655587412101</v>
      </c>
      <c r="AU354">
        <v>11.7632784065423</v>
      </c>
      <c r="AV354">
        <v>19.27256956130745</v>
      </c>
      <c r="AW354">
        <v>0.80541589519181</v>
      </c>
      <c r="AX354">
        <v>110.5206800935728</v>
      </c>
      <c r="AY354">
        <v>3.257920001474005</v>
      </c>
      <c r="AZ354">
        <v>6.754427071365211</v>
      </c>
    </row>
    <row r="355" spans="1:52">
      <c r="A355" s="2">
        <v>45210</v>
      </c>
      <c r="B355">
        <v>812.0350688411821</v>
      </c>
      <c r="C355">
        <v>-0.002337736104368604</v>
      </c>
      <c r="AN355" s="2">
        <v>45210</v>
      </c>
      <c r="AO355">
        <v>0.003327468078700731</v>
      </c>
      <c r="AP355">
        <v>260.5737724678522</v>
      </c>
      <c r="AQ355">
        <v>7.472077925663667</v>
      </c>
      <c r="AR355">
        <v>0.05501747377334838</v>
      </c>
      <c r="AS355">
        <v>54.45112374772916</v>
      </c>
      <c r="AT355">
        <v>0.4034473054579384</v>
      </c>
      <c r="AU355">
        <v>11.78128975005635</v>
      </c>
      <c r="AV355">
        <v>19.53227565499865</v>
      </c>
      <c r="AW355">
        <v>0.7930321993586195</v>
      </c>
      <c r="AX355">
        <v>112.8194613910646</v>
      </c>
      <c r="AY355">
        <v>3.245786590897906</v>
      </c>
      <c r="AZ355">
        <v>6.726202796564849</v>
      </c>
    </row>
    <row r="356" spans="1:52">
      <c r="A356" s="2">
        <v>45211</v>
      </c>
      <c r="B356">
        <v>802.615279175458</v>
      </c>
      <c r="C356">
        <v>-0.01160022519614412</v>
      </c>
      <c r="AN356" s="2">
        <v>45211</v>
      </c>
      <c r="AO356">
        <v>0.003361396027198223</v>
      </c>
      <c r="AP356">
        <v>259.1575824455798</v>
      </c>
      <c r="AQ356">
        <v>7.266916193267077</v>
      </c>
      <c r="AR356">
        <v>0.05448401851773123</v>
      </c>
      <c r="AS356">
        <v>55.67458579962399</v>
      </c>
      <c r="AT356">
        <v>0.4030061316854757</v>
      </c>
      <c r="AU356">
        <v>11.63854987302344</v>
      </c>
      <c r="AV356">
        <v>19.72589773469723</v>
      </c>
      <c r="AW356">
        <v>0.7953466121162093</v>
      </c>
      <c r="AX356">
        <v>112.3165069119325</v>
      </c>
      <c r="AY356">
        <v>3.23296889104507</v>
      </c>
      <c r="AZ356">
        <v>6.827303941908662</v>
      </c>
    </row>
    <row r="357" spans="1:52">
      <c r="A357" s="2">
        <v>45212</v>
      </c>
      <c r="B357">
        <v>790.4828306897898</v>
      </c>
      <c r="C357">
        <v>-0.01511614443489295</v>
      </c>
      <c r="AN357" s="2">
        <v>45212</v>
      </c>
      <c r="AO357">
        <v>0.003321334499273579</v>
      </c>
      <c r="AP357">
        <v>257.2764966979562</v>
      </c>
      <c r="AQ357">
        <v>7.354514515649202</v>
      </c>
      <c r="AR357">
        <v>0.05460976540675293</v>
      </c>
      <c r="AS357">
        <v>55.77625605365467</v>
      </c>
      <c r="AT357">
        <v>0.3993267406944582</v>
      </c>
      <c r="AU357">
        <v>11.81875181924781</v>
      </c>
      <c r="AV357">
        <v>19.76049257993075</v>
      </c>
      <c r="AW357">
        <v>0.7865940779810486</v>
      </c>
      <c r="AX357">
        <v>112.0870016294115</v>
      </c>
      <c r="AY357">
        <v>3.284390971806275</v>
      </c>
      <c r="AZ357">
        <v>6.853080011546217</v>
      </c>
    </row>
    <row r="358" spans="1:52">
      <c r="A358" s="2">
        <v>45213</v>
      </c>
      <c r="B358">
        <v>796.893110067626</v>
      </c>
      <c r="C358">
        <v>0.008109321453879659</v>
      </c>
      <c r="AN358" s="2">
        <v>45213</v>
      </c>
      <c r="AO358">
        <v>0.003335656505089372</v>
      </c>
      <c r="AP358">
        <v>259.20413011543</v>
      </c>
      <c r="AQ358">
        <v>7.353557468135941</v>
      </c>
      <c r="AR358">
        <v>0.0546207981591603</v>
      </c>
      <c r="AS358">
        <v>56.36790499731918</v>
      </c>
      <c r="AT358">
        <v>0.4010698920478117</v>
      </c>
      <c r="AU358">
        <v>11.83457512588762</v>
      </c>
      <c r="AV358">
        <v>19.662421635433</v>
      </c>
      <c r="AW358">
        <v>0.7835282343251919</v>
      </c>
      <c r="AX358">
        <v>111.4228347796604</v>
      </c>
      <c r="AY358">
        <v>3.230775927328616</v>
      </c>
      <c r="AZ358">
        <v>6.885034341630851</v>
      </c>
    </row>
    <row r="359" spans="1:52">
      <c r="A359" s="2">
        <v>45214</v>
      </c>
      <c r="B359">
        <v>801.8673038466879</v>
      </c>
      <c r="C359">
        <v>0.006241983669101892</v>
      </c>
      <c r="AN359" s="2">
        <v>45214</v>
      </c>
      <c r="AO359">
        <v>0.00335403573480738</v>
      </c>
      <c r="AP359">
        <v>259.6136721679634</v>
      </c>
      <c r="AQ359">
        <v>7.327475197917589</v>
      </c>
      <c r="AR359">
        <v>0.05477090532088481</v>
      </c>
      <c r="AS359">
        <v>55.80976650706191</v>
      </c>
      <c r="AT359">
        <v>0.4022999085429916</v>
      </c>
      <c r="AU359">
        <v>11.73621712300945</v>
      </c>
      <c r="AV359">
        <v>19.7080497267722</v>
      </c>
      <c r="AW359">
        <v>0.7809558334046731</v>
      </c>
      <c r="AX359">
        <v>111.4716544227226</v>
      </c>
      <c r="AY359">
        <v>3.223534328192318</v>
      </c>
      <c r="AZ359">
        <v>6.930696431516497</v>
      </c>
    </row>
    <row r="360" spans="1:52">
      <c r="A360" s="2">
        <v>45215</v>
      </c>
      <c r="B360">
        <v>806.1842473882049</v>
      </c>
      <c r="C360">
        <v>0.005383613374442264</v>
      </c>
      <c r="AN360" s="2">
        <v>45215</v>
      </c>
      <c r="AO360">
        <v>0.002933561213679633</v>
      </c>
      <c r="AP360">
        <v>229.3187195727107</v>
      </c>
      <c r="AQ360">
        <v>6.851595697046235</v>
      </c>
      <c r="AR360">
        <v>0.05757228374831679</v>
      </c>
      <c r="AS360">
        <v>61.35108330181811</v>
      </c>
      <c r="AT360">
        <v>0.5156186789369531</v>
      </c>
      <c r="AU360">
        <v>10.9171208503612</v>
      </c>
      <c r="AV360">
        <v>22.09694737491115</v>
      </c>
      <c r="AW360">
        <v>0.7060832178349862</v>
      </c>
      <c r="AX360">
        <v>101.5586372855144</v>
      </c>
      <c r="AY360">
        <v>3.065514580696248</v>
      </c>
      <c r="AZ360">
        <v>6.486503622398039</v>
      </c>
    </row>
    <row r="361" spans="1:52">
      <c r="A361" s="2">
        <v>45216</v>
      </c>
      <c r="B361">
        <v>830.3344858198963</v>
      </c>
      <c r="C361">
        <v>0.02995622714029822</v>
      </c>
      <c r="AN361" s="2">
        <v>45216</v>
      </c>
      <c r="AO361">
        <v>0.002875545565249057</v>
      </c>
      <c r="AP361">
        <v>231.9093805415953</v>
      </c>
      <c r="AQ361">
        <v>6.941629664521728</v>
      </c>
      <c r="AR361">
        <v>0.05764142999822064</v>
      </c>
      <c r="AS361">
        <v>62.29153333152326</v>
      </c>
      <c r="AT361">
        <v>0.518132582381861</v>
      </c>
      <c r="AU361">
        <v>11.16237432827871</v>
      </c>
      <c r="AV361">
        <v>22.537734355595</v>
      </c>
      <c r="AW361">
        <v>0.7164776741496391</v>
      </c>
      <c r="AX361">
        <v>100.779339721558</v>
      </c>
      <c r="AY361">
        <v>2.884662564691313</v>
      </c>
      <c r="AZ361">
        <v>6.50262844796271</v>
      </c>
    </row>
    <row r="362" spans="1:52">
      <c r="A362" s="2">
        <v>45217</v>
      </c>
      <c r="B362">
        <v>810.4371459890179</v>
      </c>
      <c r="C362">
        <v>-0.02396304160633667</v>
      </c>
      <c r="AN362" s="2">
        <v>45217</v>
      </c>
      <c r="AO362">
        <v>0.002813902662634643</v>
      </c>
      <c r="AP362">
        <v>230.8833228192721</v>
      </c>
      <c r="AQ362">
        <v>6.966244768640415</v>
      </c>
      <c r="AR362">
        <v>0.05754328521087863</v>
      </c>
      <c r="AS362">
        <v>63.45980372935441</v>
      </c>
      <c r="AT362">
        <v>0.5136876970491858</v>
      </c>
      <c r="AU362">
        <v>11.57884508837726</v>
      </c>
      <c r="AV362">
        <v>22.68922050475656</v>
      </c>
      <c r="AW362">
        <v>0.7238279816136622</v>
      </c>
      <c r="AX362">
        <v>101.1947990629821</v>
      </c>
      <c r="AY362">
        <v>2.818319094110394</v>
      </c>
      <c r="AZ362">
        <v>6.560756752012629</v>
      </c>
    </row>
    <row r="363" spans="1:52">
      <c r="A363" s="2">
        <v>45218</v>
      </c>
      <c r="B363">
        <v>802.5478844368726</v>
      </c>
      <c r="C363">
        <v>-0.009734575458677619</v>
      </c>
      <c r="AN363" s="2">
        <v>45218</v>
      </c>
      <c r="AO363">
        <v>0.002796851712386245</v>
      </c>
      <c r="AP363">
        <v>231.9254167607293</v>
      </c>
      <c r="AQ363">
        <v>6.874879751313626</v>
      </c>
      <c r="AR363">
        <v>0.05705183331815677</v>
      </c>
      <c r="AS363">
        <v>65.30768874447577</v>
      </c>
      <c r="AT363">
        <v>0.5112074124048489</v>
      </c>
      <c r="AU363">
        <v>11.32232436785422</v>
      </c>
      <c r="AV363">
        <v>22.56580831004507</v>
      </c>
      <c r="AW363">
        <v>0.7241562236410936</v>
      </c>
      <c r="AX363">
        <v>101.8419183535442</v>
      </c>
      <c r="AY363">
        <v>2.851713604878348</v>
      </c>
      <c r="AZ363">
        <v>6.641244303471676</v>
      </c>
    </row>
    <row r="364" spans="1:52">
      <c r="A364" s="2">
        <v>45219</v>
      </c>
      <c r="B364">
        <v>810.6174144763901</v>
      </c>
      <c r="C364">
        <v>0.01005488917982711</v>
      </c>
      <c r="AN364" s="2">
        <v>45219</v>
      </c>
      <c r="AO364">
        <v>0.002789301831006092</v>
      </c>
      <c r="AP364">
        <v>230.9797867288898</v>
      </c>
      <c r="AQ364">
        <v>6.998980980419918</v>
      </c>
      <c r="AR364">
        <v>0.0575144167050101</v>
      </c>
      <c r="AS364">
        <v>66.40725168619818</v>
      </c>
      <c r="AT364">
        <v>0.5153463134017969</v>
      </c>
      <c r="AU364">
        <v>11.46137374843669</v>
      </c>
      <c r="AV364">
        <v>22.87620714421753</v>
      </c>
      <c r="AW364">
        <v>0.7101137728756174</v>
      </c>
      <c r="AX364">
        <v>101.6409072832179</v>
      </c>
      <c r="AY364">
        <v>2.718145238388519</v>
      </c>
      <c r="AZ364">
        <v>6.59628393417691</v>
      </c>
    </row>
    <row r="365" spans="1:52">
      <c r="A365" s="2">
        <v>45220</v>
      </c>
      <c r="B365">
        <v>833.5836100976044</v>
      </c>
      <c r="C365">
        <v>0.02833173234509045</v>
      </c>
      <c r="AN365" s="2">
        <v>45220</v>
      </c>
      <c r="AO365">
        <v>0.002770354684382437</v>
      </c>
      <c r="AP365">
        <v>232.9911829199809</v>
      </c>
      <c r="AQ365">
        <v>6.931115035203304</v>
      </c>
      <c r="AR365">
        <v>0.05770191426659251</v>
      </c>
      <c r="AS365">
        <v>67.69529656672914</v>
      </c>
      <c r="AT365">
        <v>0.5262055703863314</v>
      </c>
      <c r="AU365">
        <v>11.57357075750914</v>
      </c>
      <c r="AV365">
        <v>23.02378254185939</v>
      </c>
      <c r="AW365">
        <v>0.7083152336701466</v>
      </c>
      <c r="AX365">
        <v>100.7264303377181</v>
      </c>
      <c r="AY365">
        <v>2.562020009529156</v>
      </c>
      <c r="AZ365">
        <v>6.661839685843707</v>
      </c>
    </row>
    <row r="366" spans="1:52">
      <c r="A366" s="2">
        <v>45221</v>
      </c>
      <c r="B366">
        <v>871.8878323012972</v>
      </c>
      <c r="C366">
        <v>0.04595126600342803</v>
      </c>
      <c r="AN366" s="2">
        <v>45221</v>
      </c>
      <c r="AO366">
        <v>0.00287658769415931</v>
      </c>
      <c r="AP366">
        <v>237.0656934079722</v>
      </c>
      <c r="AQ366">
        <v>6.174677427055116</v>
      </c>
      <c r="AR366">
        <v>0.05949448081648127</v>
      </c>
      <c r="AS366">
        <v>67.31069260650652</v>
      </c>
      <c r="AT366">
        <v>0.545606901852697</v>
      </c>
      <c r="AU366">
        <v>11.6903638879763</v>
      </c>
      <c r="AV366">
        <v>22.96806845298019</v>
      </c>
      <c r="AW366">
        <v>0.6998858170201668</v>
      </c>
      <c r="AX366">
        <v>98.64268489413662</v>
      </c>
      <c r="AY366">
        <v>2.473966762189013</v>
      </c>
      <c r="AZ366">
        <v>6.675651143974119</v>
      </c>
    </row>
    <row r="367" spans="1:52">
      <c r="A367" s="2">
        <v>45222</v>
      </c>
      <c r="B367">
        <v>898.7218438366225</v>
      </c>
      <c r="C367">
        <v>0.03077690792461052</v>
      </c>
      <c r="AN367" s="2">
        <v>45222</v>
      </c>
      <c r="AO367">
        <v>0.002934803820675058</v>
      </c>
      <c r="AP367">
        <v>237.3871413349907</v>
      </c>
      <c r="AQ367">
        <v>5.562094253151345</v>
      </c>
      <c r="AR367">
        <v>0.05956986989901597</v>
      </c>
      <c r="AS367">
        <v>68.81092079639348</v>
      </c>
      <c r="AT367">
        <v>0.5830122321104126</v>
      </c>
      <c r="AU367">
        <v>11.79319064207376</v>
      </c>
      <c r="AV367">
        <v>23.14347098360438</v>
      </c>
      <c r="AW367">
        <v>0.6291187903588991</v>
      </c>
      <c r="AX367">
        <v>95.06238455279356</v>
      </c>
      <c r="AY367">
        <v>2.564660218590476</v>
      </c>
      <c r="AZ367">
        <v>6.539718608043143</v>
      </c>
    </row>
    <row r="368" spans="1:52">
      <c r="A368" s="2">
        <v>45223</v>
      </c>
      <c r="B368">
        <v>956.7053128114673</v>
      </c>
      <c r="C368">
        <v>0.06451770297171677</v>
      </c>
      <c r="AN368" s="2">
        <v>45223</v>
      </c>
      <c r="AO368">
        <v>0.002842585101977379</v>
      </c>
      <c r="AP368">
        <v>238.9175733739876</v>
      </c>
      <c r="AQ368">
        <v>5.687139960748626</v>
      </c>
      <c r="AR368">
        <v>0.0598153101201953</v>
      </c>
      <c r="AS368">
        <v>69.2736809050654</v>
      </c>
      <c r="AT368">
        <v>0.5922942090346489</v>
      </c>
      <c r="AU368">
        <v>12.06731026974661</v>
      </c>
      <c r="AV368">
        <v>22.60423963538555</v>
      </c>
      <c r="AW368">
        <v>0.6267139814946325</v>
      </c>
      <c r="AX368">
        <v>96.9821607433843</v>
      </c>
      <c r="AY368">
        <v>2.48256806575552</v>
      </c>
      <c r="AZ368">
        <v>6.646172396164002</v>
      </c>
    </row>
    <row r="369" spans="1:52">
      <c r="A369" s="2">
        <v>45224</v>
      </c>
      <c r="B369">
        <v>947.0703088984566</v>
      </c>
      <c r="C369">
        <v>-0.01007102582580666</v>
      </c>
      <c r="AN369" s="2">
        <v>45224</v>
      </c>
      <c r="AO369">
        <v>0.002736983706985791</v>
      </c>
      <c r="AP369">
        <v>236.4926887507407</v>
      </c>
      <c r="AQ369">
        <v>5.698739520082662</v>
      </c>
      <c r="AR369">
        <v>0.05849747759039482</v>
      </c>
      <c r="AS369">
        <v>67.88971638326915</v>
      </c>
      <c r="AT369">
        <v>0.5931273121432495</v>
      </c>
      <c r="AU369">
        <v>12.37504264799615</v>
      </c>
      <c r="AV369">
        <v>23.07318510778875</v>
      </c>
      <c r="AW369">
        <v>0.6311789089410804</v>
      </c>
      <c r="AX369">
        <v>97.54384050003475</v>
      </c>
      <c r="AY369">
        <v>2.59641045902351</v>
      </c>
      <c r="AZ369">
        <v>6.716221813535543</v>
      </c>
    </row>
    <row r="370" spans="1:52">
      <c r="A370" s="2">
        <v>45225</v>
      </c>
      <c r="B370">
        <v>960.735184820349</v>
      </c>
      <c r="C370">
        <v>0.01442857599219449</v>
      </c>
      <c r="AN370" s="2">
        <v>45225</v>
      </c>
      <c r="AO370">
        <v>0.00272755203010383</v>
      </c>
      <c r="AP370">
        <v>238.7795782610791</v>
      </c>
      <c r="AQ370">
        <v>5.463818972180378</v>
      </c>
      <c r="AR370">
        <v>0.05928620148471141</v>
      </c>
      <c r="AS370">
        <v>69.1765514963768</v>
      </c>
      <c r="AT370">
        <v>0.6106394536344105</v>
      </c>
      <c r="AU370">
        <v>12.70980303170647</v>
      </c>
      <c r="AV370">
        <v>22.89191138450711</v>
      </c>
      <c r="AW370">
        <v>0.6252658303887957</v>
      </c>
      <c r="AX370">
        <v>98.07838948431427</v>
      </c>
      <c r="AY370">
        <v>2.452412559952225</v>
      </c>
      <c r="AZ370">
        <v>6.701217506987617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62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9</v>
      </c>
      <c r="H4" s="1" t="s">
        <v>4</v>
      </c>
      <c r="I4" s="1" t="s">
        <v>5</v>
      </c>
      <c r="J4" s="1" t="s">
        <v>0</v>
      </c>
      <c r="K4" s="1" t="s">
        <v>1</v>
      </c>
      <c r="L4" s="1" t="s">
        <v>2</v>
      </c>
      <c r="M4" s="1" t="s">
        <v>3</v>
      </c>
      <c r="N4" s="1" t="s">
        <v>6</v>
      </c>
      <c r="O4" s="1" t="s">
        <v>7</v>
      </c>
      <c r="P4" s="1" t="s">
        <v>8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44860</v>
      </c>
      <c r="B5">
        <v>1000.198158429637</v>
      </c>
      <c r="F5" s="2">
        <v>44864</v>
      </c>
      <c r="G5">
        <v>0.15</v>
      </c>
      <c r="H5">
        <v>0.15</v>
      </c>
      <c r="I5">
        <v>0.15</v>
      </c>
      <c r="J5">
        <v>0.02955142149617732</v>
      </c>
      <c r="K5">
        <v>0</v>
      </c>
      <c r="L5">
        <v>0.08780217314643518</v>
      </c>
      <c r="M5">
        <v>0.142721315411671</v>
      </c>
      <c r="N5">
        <v>0.1183056270869373</v>
      </c>
      <c r="O5">
        <v>0</v>
      </c>
      <c r="P5">
        <v>0.1317735564350525</v>
      </c>
      <c r="Q5">
        <v>0</v>
      </c>
      <c r="R5">
        <v>0.03984590642372668</v>
      </c>
      <c r="W5" s="2">
        <v>44864</v>
      </c>
      <c r="X5">
        <v>0.02411070513595323</v>
      </c>
      <c r="Y5">
        <v>0</v>
      </c>
      <c r="Z5">
        <v>0.07163690272237681</v>
      </c>
      <c r="AA5">
        <v>0.1164448739953613</v>
      </c>
      <c r="AB5">
        <v>0.1846298669023337</v>
      </c>
      <c r="AC5">
        <v>0.1662455558943277</v>
      </c>
      <c r="AD5">
        <v>0.09652436147567953</v>
      </c>
      <c r="AE5">
        <v>0</v>
      </c>
      <c r="AF5">
        <v>0.1075127084608241</v>
      </c>
      <c r="AG5">
        <v>0.2003851544148388</v>
      </c>
      <c r="AH5">
        <v>0</v>
      </c>
      <c r="AI5">
        <v>0.03250987099830488</v>
      </c>
      <c r="AN5" s="2">
        <v>44860</v>
      </c>
      <c r="AO5">
        <v>1.488664964278395</v>
      </c>
      <c r="AP5">
        <v>372.3391298670433</v>
      </c>
      <c r="AQ5">
        <v>0</v>
      </c>
      <c r="AR5">
        <v>0.5257311158082179</v>
      </c>
      <c r="AS5">
        <v>0</v>
      </c>
      <c r="AT5">
        <v>33.70390928311069</v>
      </c>
      <c r="AU5">
        <v>0</v>
      </c>
      <c r="AV5">
        <v>0.07925728637344792</v>
      </c>
      <c r="AW5">
        <v>7.206676338444191</v>
      </c>
      <c r="AX5">
        <v>163.1753520349089</v>
      </c>
      <c r="AY5">
        <v>0</v>
      </c>
      <c r="AZ5">
        <v>16.8584532428059</v>
      </c>
    </row>
    <row r="6" spans="1:52">
      <c r="A6" s="2">
        <v>44861</v>
      </c>
      <c r="B6">
        <v>1022.581275706613</v>
      </c>
      <c r="C6">
        <v>0.02237868275234467</v>
      </c>
      <c r="F6" s="2">
        <v>44871</v>
      </c>
      <c r="G6">
        <v>0.15</v>
      </c>
      <c r="H6">
        <v>0.15</v>
      </c>
      <c r="I6">
        <v>0.15</v>
      </c>
      <c r="J6">
        <v>0</v>
      </c>
      <c r="K6">
        <v>0</v>
      </c>
      <c r="L6">
        <v>0.15</v>
      </c>
      <c r="M6">
        <v>0.1404367366479926</v>
      </c>
      <c r="N6">
        <v>0.1272711664713305</v>
      </c>
      <c r="O6">
        <v>0</v>
      </c>
      <c r="P6">
        <v>0.1322920968806769</v>
      </c>
      <c r="Q6">
        <v>0</v>
      </c>
      <c r="R6">
        <v>0</v>
      </c>
      <c r="W6" s="2">
        <v>44871</v>
      </c>
      <c r="X6">
        <v>0</v>
      </c>
      <c r="Y6">
        <v>0</v>
      </c>
      <c r="Z6">
        <v>0.1144018952446644</v>
      </c>
      <c r="AA6">
        <v>0.0892958029662425</v>
      </c>
      <c r="AB6">
        <v>0.2038457063109098</v>
      </c>
      <c r="AC6">
        <v>0.2093011725121886</v>
      </c>
      <c r="AD6">
        <v>0.0809245591699686</v>
      </c>
      <c r="AE6">
        <v>0</v>
      </c>
      <c r="AF6">
        <v>0.08411708573560653</v>
      </c>
      <c r="AG6">
        <v>0.2181137780604196</v>
      </c>
      <c r="AH6">
        <v>0</v>
      </c>
      <c r="AI6">
        <v>0</v>
      </c>
      <c r="AN6" s="2">
        <v>44861</v>
      </c>
      <c r="AO6">
        <v>1.497912401722563</v>
      </c>
      <c r="AP6">
        <v>380.2838899082996</v>
      </c>
      <c r="AQ6">
        <v>0</v>
      </c>
      <c r="AR6">
        <v>0.5278311146977096</v>
      </c>
      <c r="AS6">
        <v>0</v>
      </c>
      <c r="AT6">
        <v>33.94172577837461</v>
      </c>
      <c r="AU6">
        <v>0</v>
      </c>
      <c r="AV6">
        <v>0.07535977249677654</v>
      </c>
      <c r="AW6">
        <v>7.275898510352079</v>
      </c>
      <c r="AX6">
        <v>163.3158183043089</v>
      </c>
      <c r="AY6">
        <v>0</v>
      </c>
      <c r="AZ6">
        <v>16.86384577024096</v>
      </c>
    </row>
    <row r="7" spans="1:52">
      <c r="A7" s="2">
        <v>44862</v>
      </c>
      <c r="B7">
        <v>1000.196743240413</v>
      </c>
      <c r="C7">
        <v>-0.02189022329861423</v>
      </c>
      <c r="F7" s="2">
        <v>44878</v>
      </c>
      <c r="G7">
        <v>0</v>
      </c>
      <c r="H7">
        <v>0.15</v>
      </c>
      <c r="I7">
        <v>0</v>
      </c>
      <c r="J7">
        <v>0.1026697805078583</v>
      </c>
      <c r="K7">
        <v>0.15</v>
      </c>
      <c r="L7">
        <v>0.004849473977179269</v>
      </c>
      <c r="M7">
        <v>0</v>
      </c>
      <c r="N7">
        <v>0.07206707093179446</v>
      </c>
      <c r="O7">
        <v>0.07041367458316794</v>
      </c>
      <c r="P7">
        <v>0.15</v>
      </c>
      <c r="Q7">
        <v>0.15</v>
      </c>
      <c r="R7">
        <v>0.15</v>
      </c>
      <c r="W7" s="2">
        <v>44878</v>
      </c>
      <c r="X7">
        <v>0.115273137181302</v>
      </c>
      <c r="Y7">
        <v>0.1235895420731621</v>
      </c>
      <c r="Z7">
        <v>0.00544477719016603</v>
      </c>
      <c r="AA7">
        <v>0</v>
      </c>
      <c r="AB7">
        <v>0</v>
      </c>
      <c r="AC7">
        <v>0</v>
      </c>
      <c r="AD7">
        <v>0.08091375390774808</v>
      </c>
      <c r="AE7">
        <v>0.07905739283278018</v>
      </c>
      <c r="AF7">
        <v>0.1397434160418245</v>
      </c>
      <c r="AG7">
        <v>0</v>
      </c>
      <c r="AH7">
        <v>0.2770430806610896</v>
      </c>
      <c r="AI7">
        <v>0.1789349001119276</v>
      </c>
      <c r="AN7" s="2">
        <v>44862</v>
      </c>
      <c r="AO7">
        <v>1.500245328459139</v>
      </c>
      <c r="AP7">
        <v>385.6979779405297</v>
      </c>
      <c r="AQ7">
        <v>0</v>
      </c>
      <c r="AR7">
        <v>0.5230289187216508</v>
      </c>
      <c r="AS7">
        <v>0</v>
      </c>
      <c r="AT7">
        <v>33.75028459457227</v>
      </c>
      <c r="AU7">
        <v>0</v>
      </c>
      <c r="AV7">
        <v>0.07645830980138935</v>
      </c>
      <c r="AW7">
        <v>7.375012515060436</v>
      </c>
      <c r="AX7">
        <v>165.8376562743221</v>
      </c>
      <c r="AY7">
        <v>0</v>
      </c>
      <c r="AZ7">
        <v>16.20556906082236</v>
      </c>
    </row>
    <row r="8" spans="1:52">
      <c r="A8" s="2">
        <v>44863</v>
      </c>
      <c r="B8">
        <v>1031.015080676096</v>
      </c>
      <c r="C8">
        <v>0.03081227532878938</v>
      </c>
      <c r="F8" s="2">
        <v>44885</v>
      </c>
      <c r="G8">
        <v>0</v>
      </c>
      <c r="H8">
        <v>0</v>
      </c>
      <c r="I8">
        <v>0</v>
      </c>
      <c r="J8">
        <v>0.1457033985258112</v>
      </c>
      <c r="K8">
        <v>0.15</v>
      </c>
      <c r="L8">
        <v>0.03674773242662186</v>
      </c>
      <c r="M8">
        <v>0.07319812553127572</v>
      </c>
      <c r="N8">
        <v>0.06437892277060464</v>
      </c>
      <c r="O8">
        <v>0.1127850721928153</v>
      </c>
      <c r="P8">
        <v>0.1171867485528713</v>
      </c>
      <c r="Q8">
        <v>0.15</v>
      </c>
      <c r="R8">
        <v>0.15</v>
      </c>
      <c r="W8" s="2">
        <v>44885</v>
      </c>
      <c r="X8">
        <v>0.1160019556181063</v>
      </c>
      <c r="Y8">
        <v>0.1272230115874254</v>
      </c>
      <c r="Z8">
        <v>0.02925675632242636</v>
      </c>
      <c r="AA8">
        <v>0.05827678554596944</v>
      </c>
      <c r="AB8">
        <v>0</v>
      </c>
      <c r="AC8">
        <v>0</v>
      </c>
      <c r="AD8">
        <v>0.05125536547216646</v>
      </c>
      <c r="AE8">
        <v>0.08979398607904254</v>
      </c>
      <c r="AF8">
        <v>0.09329838660044858</v>
      </c>
      <c r="AG8">
        <v>0</v>
      </c>
      <c r="AH8">
        <v>0.2399158493814209</v>
      </c>
      <c r="AI8">
        <v>0.1949779033929939</v>
      </c>
      <c r="AN8" s="2">
        <v>44863</v>
      </c>
      <c r="AO8">
        <v>1.498356290392925</v>
      </c>
      <c r="AP8">
        <v>382.3188188189807</v>
      </c>
      <c r="AQ8">
        <v>0</v>
      </c>
      <c r="AR8">
        <v>0.5189939375853754</v>
      </c>
      <c r="AS8">
        <v>0</v>
      </c>
      <c r="AT8">
        <v>34.04539372933085</v>
      </c>
      <c r="AU8">
        <v>0</v>
      </c>
      <c r="AV8">
        <v>0.07672804295590337</v>
      </c>
      <c r="AW8">
        <v>7.38043924789576</v>
      </c>
      <c r="AX8">
        <v>163.9547778235485</v>
      </c>
      <c r="AY8">
        <v>0</v>
      </c>
      <c r="AZ8">
        <v>16.62929978216279</v>
      </c>
    </row>
    <row r="9" spans="1:52">
      <c r="A9" s="2">
        <v>44864</v>
      </c>
      <c r="B9">
        <v>1053.605235839511</v>
      </c>
      <c r="C9">
        <v>0.02191059625296821</v>
      </c>
      <c r="F9" s="2">
        <v>44892</v>
      </c>
      <c r="G9">
        <v>0.02253229366655294</v>
      </c>
      <c r="H9">
        <v>0.0004168726071612455</v>
      </c>
      <c r="I9">
        <v>0</v>
      </c>
      <c r="J9">
        <v>0.1152372793524894</v>
      </c>
      <c r="K9">
        <v>0.1391539583747969</v>
      </c>
      <c r="L9">
        <v>0.02613080733581099</v>
      </c>
      <c r="M9">
        <v>0.07580793627897615</v>
      </c>
      <c r="N9">
        <v>0.1166758122801901</v>
      </c>
      <c r="O9">
        <v>0.1231101507082397</v>
      </c>
      <c r="P9">
        <v>0.08093488939578239</v>
      </c>
      <c r="Q9">
        <v>0.15</v>
      </c>
      <c r="R9">
        <v>0.15</v>
      </c>
      <c r="W9" s="2">
        <v>44892</v>
      </c>
      <c r="X9">
        <v>0.1087923262522648</v>
      </c>
      <c r="Y9">
        <v>0.1313714010246456</v>
      </c>
      <c r="Z9">
        <v>0.02466937203729822</v>
      </c>
      <c r="AA9">
        <v>0.07156817466113771</v>
      </c>
      <c r="AB9">
        <v>0.0003935578914978849</v>
      </c>
      <c r="AC9">
        <v>0</v>
      </c>
      <c r="AD9">
        <v>0.1101504053779993</v>
      </c>
      <c r="AE9">
        <v>0.1162248862180117</v>
      </c>
      <c r="AF9">
        <v>0.07640838921061111</v>
      </c>
      <c r="AG9">
        <v>0.02127211487078998</v>
      </c>
      <c r="AH9">
        <v>0.1758231487194304</v>
      </c>
      <c r="AI9">
        <v>0.1633262237363132</v>
      </c>
      <c r="AN9" s="2">
        <v>44864</v>
      </c>
      <c r="AO9">
        <v>1.514599538012758</v>
      </c>
      <c r="AP9">
        <v>0</v>
      </c>
      <c r="AQ9">
        <v>0</v>
      </c>
      <c r="AR9">
        <v>0.5204470741407369</v>
      </c>
      <c r="AS9">
        <v>0</v>
      </c>
      <c r="AT9">
        <v>34.15653113866952</v>
      </c>
      <c r="AU9">
        <v>0</v>
      </c>
      <c r="AV9">
        <v>0.07536139060042785</v>
      </c>
      <c r="AW9">
        <v>7.077721831409072</v>
      </c>
      <c r="AX9">
        <v>169.2831414825174</v>
      </c>
      <c r="AY9">
        <v>0</v>
      </c>
      <c r="AZ9">
        <v>16.54513957433336</v>
      </c>
    </row>
    <row r="10" spans="1:52">
      <c r="A10" s="2">
        <v>44865</v>
      </c>
      <c r="B10">
        <v>894.0694434513073</v>
      </c>
      <c r="C10">
        <v>-0.1514189441751262</v>
      </c>
      <c r="F10" s="2">
        <v>44899</v>
      </c>
      <c r="G10">
        <v>0.00502421314386196</v>
      </c>
      <c r="H10">
        <v>0.01389670708925089</v>
      </c>
      <c r="I10">
        <v>0.03602441215741981</v>
      </c>
      <c r="J10">
        <v>0.1028217846642643</v>
      </c>
      <c r="K10">
        <v>0.1351984115246013</v>
      </c>
      <c r="L10">
        <v>0.01975542849969305</v>
      </c>
      <c r="M10">
        <v>0.07080910444156806</v>
      </c>
      <c r="N10">
        <v>0.09028462491558564</v>
      </c>
      <c r="O10">
        <v>0.134373517486941</v>
      </c>
      <c r="P10">
        <v>0.09181179607681404</v>
      </c>
      <c r="Q10">
        <v>0.15</v>
      </c>
      <c r="R10">
        <v>0.15</v>
      </c>
      <c r="W10" s="2">
        <v>44899</v>
      </c>
      <c r="X10">
        <v>0.09640013865727222</v>
      </c>
      <c r="Y10">
        <v>0.126754711171087</v>
      </c>
      <c r="Z10">
        <v>0.01852162022690627</v>
      </c>
      <c r="AA10">
        <v>0.06638678280728978</v>
      </c>
      <c r="AB10">
        <v>0.01302880021638914</v>
      </c>
      <c r="AC10">
        <v>0.03377453852178614</v>
      </c>
      <c r="AD10">
        <v>0.0846459764231962</v>
      </c>
      <c r="AE10">
        <v>0.1259813351801171</v>
      </c>
      <c r="AF10">
        <v>0.08607776942481069</v>
      </c>
      <c r="AG10">
        <v>0.004710430239014449</v>
      </c>
      <c r="AH10">
        <v>0.1858785541207023</v>
      </c>
      <c r="AI10">
        <v>0.1578393430114287</v>
      </c>
      <c r="AN10" s="2">
        <v>44865</v>
      </c>
      <c r="AO10">
        <v>1.405695267881554</v>
      </c>
      <c r="AP10">
        <v>0</v>
      </c>
      <c r="AQ10">
        <v>1.95482856001499</v>
      </c>
      <c r="AR10">
        <v>0.4281409209017995</v>
      </c>
      <c r="AS10">
        <v>0.001281534806392338</v>
      </c>
      <c r="AT10">
        <v>28.43341231633753</v>
      </c>
      <c r="AU10">
        <v>0</v>
      </c>
      <c r="AV10">
        <v>0.08027802460392411</v>
      </c>
      <c r="AW10">
        <v>10.08994568824322</v>
      </c>
      <c r="AX10">
        <v>147.7194939807789</v>
      </c>
      <c r="AY10">
        <v>0</v>
      </c>
      <c r="AZ10">
        <v>15.31351273926472</v>
      </c>
    </row>
    <row r="11" spans="1:52">
      <c r="A11" s="2">
        <v>44866</v>
      </c>
      <c r="B11">
        <v>902.6230641126057</v>
      </c>
      <c r="C11">
        <v>0.009567065202764846</v>
      </c>
      <c r="F11" s="2">
        <v>44906</v>
      </c>
      <c r="G11">
        <v>0.004178518576209113</v>
      </c>
      <c r="H11">
        <v>0.02978844276063202</v>
      </c>
      <c r="I11">
        <v>0.04363882838963919</v>
      </c>
      <c r="J11">
        <v>0.08652046213437015</v>
      </c>
      <c r="K11">
        <v>0.1167653580031869</v>
      </c>
      <c r="L11">
        <v>0.05840326219279445</v>
      </c>
      <c r="M11">
        <v>0.07064667208124933</v>
      </c>
      <c r="N11">
        <v>0.07436073263287794</v>
      </c>
      <c r="O11">
        <v>0.127973187343348</v>
      </c>
      <c r="P11">
        <v>0.08772453588569291</v>
      </c>
      <c r="Q11">
        <v>0.15</v>
      </c>
      <c r="R11">
        <v>0.15</v>
      </c>
      <c r="W11" s="2">
        <v>44906</v>
      </c>
      <c r="X11">
        <v>0.0844960905328558</v>
      </c>
      <c r="Y11">
        <v>0.1140333282734427</v>
      </c>
      <c r="Z11">
        <v>0.05703676573054402</v>
      </c>
      <c r="AA11">
        <v>0.06899370914999881</v>
      </c>
      <c r="AB11">
        <v>0.02909146454195</v>
      </c>
      <c r="AC11">
        <v>0.04261778431825933</v>
      </c>
      <c r="AD11">
        <v>0.07262086957971932</v>
      </c>
      <c r="AE11">
        <v>0.1249789212492672</v>
      </c>
      <c r="AF11">
        <v>0.08567199184209751</v>
      </c>
      <c r="AG11">
        <v>0.004080751248880915</v>
      </c>
      <c r="AH11">
        <v>0.1588602598085606</v>
      </c>
      <c r="AI11">
        <v>0.1575180637244238</v>
      </c>
      <c r="AN11" s="2">
        <v>44866</v>
      </c>
      <c r="AO11">
        <v>1.417221614152519</v>
      </c>
      <c r="AP11">
        <v>0</v>
      </c>
      <c r="AQ11">
        <v>1.858747085670434</v>
      </c>
      <c r="AR11">
        <v>0.4138566548842554</v>
      </c>
      <c r="AS11">
        <v>0.001301741214755029</v>
      </c>
      <c r="AT11">
        <v>28.51139844949298</v>
      </c>
      <c r="AU11">
        <v>0</v>
      </c>
      <c r="AV11">
        <v>0.08199034730387925</v>
      </c>
      <c r="AW11">
        <v>10.09766747344242</v>
      </c>
      <c r="AX11">
        <v>149.8506825557135</v>
      </c>
      <c r="AY11">
        <v>0</v>
      </c>
      <c r="AZ11">
        <v>15.35416488841597</v>
      </c>
    </row>
    <row r="12" spans="1:52">
      <c r="A12" s="2">
        <v>44867</v>
      </c>
      <c r="B12">
        <v>894.8590232015006</v>
      </c>
      <c r="C12">
        <v>-0.008601642501499973</v>
      </c>
      <c r="F12" s="2">
        <v>44913</v>
      </c>
      <c r="G12">
        <v>0</v>
      </c>
      <c r="H12">
        <v>0.02552550675252115</v>
      </c>
      <c r="I12">
        <v>0.05051561059696479</v>
      </c>
      <c r="J12">
        <v>0.07785043539742355</v>
      </c>
      <c r="K12">
        <v>0.15</v>
      </c>
      <c r="L12">
        <v>0.03722134218003321</v>
      </c>
      <c r="M12">
        <v>0.07402662224621186</v>
      </c>
      <c r="N12">
        <v>0.0640669123217011</v>
      </c>
      <c r="O12">
        <v>0.1360494205946587</v>
      </c>
      <c r="P12">
        <v>0.08474414991048568</v>
      </c>
      <c r="Q12">
        <v>0.15</v>
      </c>
      <c r="R12">
        <v>0.15</v>
      </c>
      <c r="W12" s="2">
        <v>44913</v>
      </c>
      <c r="X12">
        <v>0.07055257554964738</v>
      </c>
      <c r="Y12">
        <v>0.1454847281542861</v>
      </c>
      <c r="Z12">
        <v>0.03373213704984594</v>
      </c>
      <c r="AA12">
        <v>0.06708721450367014</v>
      </c>
      <c r="AB12">
        <v>0.02313269327790918</v>
      </c>
      <c r="AC12">
        <v>0.0457801734169476</v>
      </c>
      <c r="AD12">
        <v>0.0580611482612086</v>
      </c>
      <c r="AE12">
        <v>0.12329586823747</v>
      </c>
      <c r="AF12">
        <v>0.07680005909315768</v>
      </c>
      <c r="AG12">
        <v>0</v>
      </c>
      <c r="AH12">
        <v>0.184516463289404</v>
      </c>
      <c r="AI12">
        <v>0.1715569391664534</v>
      </c>
      <c r="AN12" s="2">
        <v>44867</v>
      </c>
      <c r="AO12">
        <v>1.397166755457758</v>
      </c>
      <c r="AP12">
        <v>0</v>
      </c>
      <c r="AQ12">
        <v>1.908729682111729</v>
      </c>
      <c r="AR12">
        <v>0.4132729510457672</v>
      </c>
      <c r="AS12">
        <v>0.001290978294379446</v>
      </c>
      <c r="AT12">
        <v>29.16200559929465</v>
      </c>
      <c r="AU12">
        <v>0</v>
      </c>
      <c r="AV12">
        <v>0.08081947557720197</v>
      </c>
      <c r="AW12">
        <v>10.2364820424565</v>
      </c>
      <c r="AX12">
        <v>153.0578595551944</v>
      </c>
      <c r="AY12">
        <v>0</v>
      </c>
      <c r="AZ12">
        <v>14.83887948522887</v>
      </c>
    </row>
    <row r="13" spans="1:52">
      <c r="A13" s="2">
        <v>44868</v>
      </c>
      <c r="B13">
        <v>874.4022041800281</v>
      </c>
      <c r="C13">
        <v>-0.0228603819049451</v>
      </c>
      <c r="F13" s="2">
        <v>44920</v>
      </c>
      <c r="G13">
        <v>0</v>
      </c>
      <c r="H13">
        <v>0.04066080899513755</v>
      </c>
      <c r="I13">
        <v>0.05322558655684644</v>
      </c>
      <c r="J13">
        <v>0.0732061831784431</v>
      </c>
      <c r="K13">
        <v>0.15</v>
      </c>
      <c r="L13">
        <v>0.02762620763120759</v>
      </c>
      <c r="M13">
        <v>0.05806566000702904</v>
      </c>
      <c r="N13">
        <v>0.04907082590999344</v>
      </c>
      <c r="O13">
        <v>0.15</v>
      </c>
      <c r="P13">
        <v>0.0981447277213429</v>
      </c>
      <c r="Q13">
        <v>0.15</v>
      </c>
      <c r="R13">
        <v>0.15</v>
      </c>
      <c r="W13" s="2">
        <v>44920</v>
      </c>
      <c r="X13">
        <v>0.064357692054767</v>
      </c>
      <c r="Y13">
        <v>0.1532012475896316</v>
      </c>
      <c r="Z13">
        <v>0.02428700536178021</v>
      </c>
      <c r="AA13">
        <v>0.05104721627926088</v>
      </c>
      <c r="AB13">
        <v>0.03574610381787173</v>
      </c>
      <c r="AC13">
        <v>0.04679216645826392</v>
      </c>
      <c r="AD13">
        <v>0.04313959512259335</v>
      </c>
      <c r="AE13">
        <v>0.1339003006761016</v>
      </c>
      <c r="AF13">
        <v>0.08628189435983476</v>
      </c>
      <c r="AG13">
        <v>0</v>
      </c>
      <c r="AH13">
        <v>0.1937316274519425</v>
      </c>
      <c r="AI13">
        <v>0.1675151508279524</v>
      </c>
      <c r="AN13" s="2">
        <v>44868</v>
      </c>
      <c r="AO13">
        <v>1.433908241190368</v>
      </c>
      <c r="AP13">
        <v>0</v>
      </c>
      <c r="AQ13">
        <v>1.947421684785715</v>
      </c>
      <c r="AR13">
        <v>0.4097316080509074</v>
      </c>
      <c r="AS13">
        <v>0.001282482785268979</v>
      </c>
      <c r="AT13">
        <v>28.89916934057058</v>
      </c>
      <c r="AU13">
        <v>0</v>
      </c>
      <c r="AV13">
        <v>0.08212535256627071</v>
      </c>
      <c r="AW13">
        <v>10.34003355585795</v>
      </c>
      <c r="AX13">
        <v>150.7959519009405</v>
      </c>
      <c r="AY13">
        <v>0</v>
      </c>
      <c r="AZ13">
        <v>14.5906989791765</v>
      </c>
    </row>
    <row r="14" spans="1:52">
      <c r="A14" s="2">
        <v>44869</v>
      </c>
      <c r="B14">
        <v>899.1825137340845</v>
      </c>
      <c r="C14">
        <v>0.0283397153341971</v>
      </c>
      <c r="F14" s="2">
        <v>44927</v>
      </c>
      <c r="G14">
        <v>0.02611590343607649</v>
      </c>
      <c r="H14">
        <v>0.06629975484700923</v>
      </c>
      <c r="I14">
        <v>0.03507867349354667</v>
      </c>
      <c r="J14">
        <v>0.05554933569663174</v>
      </c>
      <c r="K14">
        <v>0.15</v>
      </c>
      <c r="L14">
        <v>0.04951556208172888</v>
      </c>
      <c r="M14">
        <v>0.05631842831794463</v>
      </c>
      <c r="N14">
        <v>0.04666757280026449</v>
      </c>
      <c r="O14">
        <v>0.1347888844002343</v>
      </c>
      <c r="P14">
        <v>0.09278619776557263</v>
      </c>
      <c r="Q14">
        <v>0.15</v>
      </c>
      <c r="R14">
        <v>0.1368796871609909</v>
      </c>
      <c r="W14" s="2">
        <v>44927</v>
      </c>
      <c r="X14">
        <v>0.05341160000944963</v>
      </c>
      <c r="Y14">
        <v>0.1508226935996683</v>
      </c>
      <c r="Z14">
        <v>0.04761002742851408</v>
      </c>
      <c r="AA14">
        <v>0.05415109521573115</v>
      </c>
      <c r="AB14">
        <v>0.0637483048573657</v>
      </c>
      <c r="AC14">
        <v>0.03372872157700717</v>
      </c>
      <c r="AD14">
        <v>0.04487163888749685</v>
      </c>
      <c r="AE14">
        <v>0.1296017295080234</v>
      </c>
      <c r="AF14">
        <v>0.08921545540197981</v>
      </c>
      <c r="AG14">
        <v>0.02511087073715823</v>
      </c>
      <c r="AH14">
        <v>0.1761157920232701</v>
      </c>
      <c r="AI14">
        <v>0.1316120707543357</v>
      </c>
      <c r="AN14" s="2">
        <v>44869</v>
      </c>
      <c r="AO14">
        <v>1.416664085011914</v>
      </c>
      <c r="AP14">
        <v>0</v>
      </c>
      <c r="AQ14">
        <v>1.988516009671774</v>
      </c>
      <c r="AR14">
        <v>0.4097609586600782</v>
      </c>
      <c r="AS14">
        <v>0.001315574571335395</v>
      </c>
      <c r="AT14">
        <v>29.19521739214982</v>
      </c>
      <c r="AU14">
        <v>0</v>
      </c>
      <c r="AV14">
        <v>0.08388862065281652</v>
      </c>
      <c r="AW14">
        <v>10.253616791177</v>
      </c>
      <c r="AX14">
        <v>141.9184471647096</v>
      </c>
      <c r="AY14">
        <v>0</v>
      </c>
      <c r="AZ14">
        <v>15.34653359350281</v>
      </c>
    </row>
    <row r="15" spans="1:52">
      <c r="A15" s="2">
        <v>44870</v>
      </c>
      <c r="B15">
        <v>998.4677128422787</v>
      </c>
      <c r="C15">
        <v>0.1104171818198367</v>
      </c>
      <c r="F15" s="2">
        <v>44934</v>
      </c>
      <c r="G15">
        <v>0.01821524114445763</v>
      </c>
      <c r="H15">
        <v>0.07645700786915016</v>
      </c>
      <c r="I15">
        <v>0.03354483665213719</v>
      </c>
      <c r="J15">
        <v>0.06654930047000722</v>
      </c>
      <c r="K15">
        <v>0.1468621857388386</v>
      </c>
      <c r="L15">
        <v>0.06285514328367228</v>
      </c>
      <c r="M15">
        <v>0.06076944462817921</v>
      </c>
      <c r="N15">
        <v>0.04045886442624181</v>
      </c>
      <c r="O15">
        <v>0.1272793012490054</v>
      </c>
      <c r="P15">
        <v>0.08307506130273068</v>
      </c>
      <c r="Q15">
        <v>0.15</v>
      </c>
      <c r="R15">
        <v>0.1339336132355797</v>
      </c>
      <c r="W15" s="2">
        <v>44934</v>
      </c>
      <c r="X15">
        <v>0.06640210472322756</v>
      </c>
      <c r="Y15">
        <v>0.1465373515339582</v>
      </c>
      <c r="Z15">
        <v>0.06271611838499958</v>
      </c>
      <c r="AA15">
        <v>0.0606350329405994</v>
      </c>
      <c r="AB15">
        <v>0.07628789795679414</v>
      </c>
      <c r="AC15">
        <v>0.03347064117229382</v>
      </c>
      <c r="AD15">
        <v>0.04036937629156546</v>
      </c>
      <c r="AE15">
        <v>0.1269977810577393</v>
      </c>
      <c r="AF15">
        <v>0.08289131338050074</v>
      </c>
      <c r="AG15">
        <v>0.01817495212557848</v>
      </c>
      <c r="AH15">
        <v>0.151880055596063</v>
      </c>
      <c r="AI15">
        <v>0.1336373748366803</v>
      </c>
      <c r="AN15" s="2">
        <v>44870</v>
      </c>
      <c r="AO15">
        <v>1.39186907292246</v>
      </c>
      <c r="AP15">
        <v>0</v>
      </c>
      <c r="AQ15">
        <v>2.055485893001499</v>
      </c>
      <c r="AR15">
        <v>0.423427024428616</v>
      </c>
      <c r="AS15">
        <v>0.001394611648803844</v>
      </c>
      <c r="AT15">
        <v>30.38031259188992</v>
      </c>
      <c r="AU15">
        <v>0</v>
      </c>
      <c r="AV15">
        <v>0.08664007942115132</v>
      </c>
      <c r="AW15">
        <v>10.01928424300765</v>
      </c>
      <c r="AX15">
        <v>128.0537349153112</v>
      </c>
      <c r="AY15">
        <v>0</v>
      </c>
      <c r="AZ15">
        <v>15.69708086434864</v>
      </c>
    </row>
    <row r="16" spans="1:52">
      <c r="A16" s="2">
        <v>44871</v>
      </c>
      <c r="B16">
        <v>997.9150130039694</v>
      </c>
      <c r="C16">
        <v>-0.0005535480328512365</v>
      </c>
      <c r="F16" s="2">
        <v>44941</v>
      </c>
      <c r="G16">
        <v>0.15</v>
      </c>
      <c r="H16">
        <v>0</v>
      </c>
      <c r="I16">
        <v>0.1305485782506968</v>
      </c>
      <c r="J16">
        <v>0.08206957454018801</v>
      </c>
      <c r="K16">
        <v>0.15</v>
      </c>
      <c r="L16">
        <v>0</v>
      </c>
      <c r="M16">
        <v>0.06684811818037716</v>
      </c>
      <c r="N16">
        <v>0.120533729028738</v>
      </c>
      <c r="O16">
        <v>0.15</v>
      </c>
      <c r="P16">
        <v>0</v>
      </c>
      <c r="Q16">
        <v>0.15</v>
      </c>
      <c r="R16">
        <v>0</v>
      </c>
      <c r="W16" s="2">
        <v>44941</v>
      </c>
      <c r="X16">
        <v>0</v>
      </c>
      <c r="Y16">
        <v>0.3252962209949789</v>
      </c>
      <c r="Z16">
        <v>0.1047550871679726</v>
      </c>
      <c r="AA16">
        <v>0</v>
      </c>
      <c r="AB16">
        <v>0.1302905997569348</v>
      </c>
      <c r="AC16">
        <v>0</v>
      </c>
      <c r="AD16">
        <v>0</v>
      </c>
      <c r="AE16">
        <v>0.1470682783072129</v>
      </c>
      <c r="AF16">
        <v>0.0318964169171027</v>
      </c>
      <c r="AG16">
        <v>0</v>
      </c>
      <c r="AH16">
        <v>0.1935063070187824</v>
      </c>
      <c r="AI16">
        <v>0.0671870898370156</v>
      </c>
      <c r="AN16" s="2">
        <v>44871</v>
      </c>
      <c r="AO16">
        <v>1.367003525137101</v>
      </c>
      <c r="AP16">
        <v>0</v>
      </c>
      <c r="AQ16">
        <v>2.027069698612803</v>
      </c>
      <c r="AR16">
        <v>0.4289187514502946</v>
      </c>
      <c r="AS16">
        <v>0.001385573167806162</v>
      </c>
      <c r="AT16">
        <v>31.02957224204484</v>
      </c>
      <c r="AU16">
        <v>0</v>
      </c>
      <c r="AV16">
        <v>0.08751880834630962</v>
      </c>
      <c r="AW16">
        <v>10.10822286979739</v>
      </c>
      <c r="AX16">
        <v>126.7802582541893</v>
      </c>
      <c r="AY16">
        <v>0</v>
      </c>
      <c r="AZ16">
        <v>15.38350326625066</v>
      </c>
    </row>
    <row r="17" spans="1:52">
      <c r="A17" s="2">
        <v>44872</v>
      </c>
      <c r="B17">
        <v>955.2984951348869</v>
      </c>
      <c r="C17">
        <v>-0.04270555840301093</v>
      </c>
      <c r="F17" s="2">
        <v>44948</v>
      </c>
      <c r="G17">
        <v>0.15</v>
      </c>
      <c r="H17">
        <v>0.15</v>
      </c>
      <c r="I17">
        <v>0</v>
      </c>
      <c r="J17">
        <v>0.15</v>
      </c>
      <c r="K17">
        <v>0.15</v>
      </c>
      <c r="L17">
        <v>0.04977535969452543</v>
      </c>
      <c r="M17">
        <v>0.15</v>
      </c>
      <c r="N17">
        <v>0</v>
      </c>
      <c r="O17">
        <v>0.02093217897961434</v>
      </c>
      <c r="P17">
        <v>0</v>
      </c>
      <c r="Q17">
        <v>0.1375152922569234</v>
      </c>
      <c r="R17">
        <v>0.0417771690689368</v>
      </c>
      <c r="W17" s="2">
        <v>44948</v>
      </c>
      <c r="X17">
        <v>0.2604659136926735</v>
      </c>
      <c r="Y17">
        <v>0</v>
      </c>
      <c r="Z17">
        <v>0</v>
      </c>
      <c r="AA17">
        <v>0.2004965814105323</v>
      </c>
      <c r="AB17">
        <v>0</v>
      </c>
      <c r="AC17">
        <v>0.1153222856920572</v>
      </c>
      <c r="AD17">
        <v>0.1316475765957235</v>
      </c>
      <c r="AE17">
        <v>0</v>
      </c>
      <c r="AF17">
        <v>0.0768848145956105</v>
      </c>
      <c r="AG17">
        <v>0.2151828280134031</v>
      </c>
      <c r="AH17">
        <v>0</v>
      </c>
      <c r="AI17">
        <v>0</v>
      </c>
      <c r="AN17" s="2">
        <v>44872</v>
      </c>
      <c r="AO17">
        <v>1.452647808168089</v>
      </c>
      <c r="AP17">
        <v>0</v>
      </c>
      <c r="AQ17">
        <v>0</v>
      </c>
      <c r="AR17">
        <v>0.419113917233062</v>
      </c>
      <c r="AS17">
        <v>0</v>
      </c>
      <c r="AT17">
        <v>29.80053177113744</v>
      </c>
      <c r="AU17">
        <v>0</v>
      </c>
      <c r="AV17">
        <v>0.08518169132649386</v>
      </c>
      <c r="AW17">
        <v>17.62981126206318</v>
      </c>
      <c r="AX17">
        <v>125.3095254270556</v>
      </c>
      <c r="AY17">
        <v>0</v>
      </c>
      <c r="AZ17">
        <v>17.12748256603606</v>
      </c>
    </row>
    <row r="18" spans="1:52">
      <c r="A18" s="2">
        <v>44873</v>
      </c>
      <c r="B18">
        <v>975.7889972499356</v>
      </c>
      <c r="C18">
        <v>0.02144931895046631</v>
      </c>
      <c r="F18" s="2">
        <v>44955</v>
      </c>
      <c r="G18">
        <v>0.15</v>
      </c>
      <c r="H18">
        <v>0.15</v>
      </c>
      <c r="I18">
        <v>0.06434205987277493</v>
      </c>
      <c r="J18">
        <v>0.15</v>
      </c>
      <c r="K18">
        <v>0</v>
      </c>
      <c r="L18">
        <v>0</v>
      </c>
      <c r="M18">
        <v>0.0999789312607765</v>
      </c>
      <c r="N18">
        <v>0.01734650911524791</v>
      </c>
      <c r="O18">
        <v>0.007724364194373454</v>
      </c>
      <c r="P18">
        <v>0.06060813555682719</v>
      </c>
      <c r="Q18">
        <v>0.15</v>
      </c>
      <c r="R18">
        <v>0.15</v>
      </c>
      <c r="W18" s="2">
        <v>44955</v>
      </c>
      <c r="X18">
        <v>0.2124373223051542</v>
      </c>
      <c r="Y18">
        <v>0</v>
      </c>
      <c r="Z18">
        <v>0</v>
      </c>
      <c r="AA18">
        <v>0.1337535446560627</v>
      </c>
      <c r="AB18">
        <v>0</v>
      </c>
      <c r="AC18">
        <v>0.08607792131733394</v>
      </c>
      <c r="AD18">
        <v>0.02320646012429769</v>
      </c>
      <c r="AE18">
        <v>0.01033378811098722</v>
      </c>
      <c r="AF18">
        <v>0.08108261274144195</v>
      </c>
      <c r="AG18">
        <v>0.2749054152302459</v>
      </c>
      <c r="AH18">
        <v>0</v>
      </c>
      <c r="AI18">
        <v>0.1782029355144763</v>
      </c>
      <c r="AN18" s="2">
        <v>44873</v>
      </c>
      <c r="AO18">
        <v>1.477235630435985</v>
      </c>
      <c r="AP18">
        <v>0</v>
      </c>
      <c r="AQ18">
        <v>0</v>
      </c>
      <c r="AR18">
        <v>0.4349047020648416</v>
      </c>
      <c r="AS18">
        <v>0</v>
      </c>
      <c r="AT18">
        <v>30.77112176352853</v>
      </c>
      <c r="AU18">
        <v>0</v>
      </c>
      <c r="AV18">
        <v>0.08742570084930347</v>
      </c>
      <c r="AW18">
        <v>16.51334502714212</v>
      </c>
      <c r="AX18">
        <v>117.5336261440279</v>
      </c>
      <c r="AY18">
        <v>0</v>
      </c>
      <c r="AZ18">
        <v>17.72339265460197</v>
      </c>
    </row>
    <row r="19" spans="1:52">
      <c r="A19" s="2">
        <v>44874</v>
      </c>
      <c r="B19">
        <v>861.9991658376434</v>
      </c>
      <c r="C19">
        <v>-0.116613152774817</v>
      </c>
      <c r="F19" s="2">
        <v>44962</v>
      </c>
      <c r="G19">
        <v>0.15</v>
      </c>
      <c r="H19">
        <v>0</v>
      </c>
      <c r="I19">
        <v>0.15</v>
      </c>
      <c r="J19">
        <v>0.15</v>
      </c>
      <c r="K19">
        <v>0</v>
      </c>
      <c r="L19">
        <v>0</v>
      </c>
      <c r="M19">
        <v>0.15</v>
      </c>
      <c r="N19">
        <v>0.02298964713730418</v>
      </c>
      <c r="O19">
        <v>0.0342488976695283</v>
      </c>
      <c r="P19">
        <v>0.04276145519316749</v>
      </c>
      <c r="Q19">
        <v>0.15</v>
      </c>
      <c r="R19">
        <v>0.15</v>
      </c>
      <c r="W19" s="2">
        <v>44962</v>
      </c>
      <c r="X19">
        <v>0.1661708438032518</v>
      </c>
      <c r="Y19">
        <v>0</v>
      </c>
      <c r="Z19">
        <v>0</v>
      </c>
      <c r="AA19">
        <v>0.1331947347735033</v>
      </c>
      <c r="AB19">
        <v>0</v>
      </c>
      <c r="AC19">
        <v>0.1342728943789027</v>
      </c>
      <c r="AD19">
        <v>0.04288995194938971</v>
      </c>
      <c r="AE19">
        <v>0.06389543808969851</v>
      </c>
      <c r="AF19">
        <v>0.07977663804786864</v>
      </c>
      <c r="AG19">
        <v>0.2180347542845989</v>
      </c>
      <c r="AH19">
        <v>0</v>
      </c>
      <c r="AI19">
        <v>0.1617647446727865</v>
      </c>
      <c r="AN19" s="2">
        <v>44874</v>
      </c>
      <c r="AO19">
        <v>1.581550319430021</v>
      </c>
      <c r="AP19">
        <v>0</v>
      </c>
      <c r="AQ19">
        <v>0</v>
      </c>
      <c r="AR19">
        <v>0.3956537464122</v>
      </c>
      <c r="AS19">
        <v>0</v>
      </c>
      <c r="AT19">
        <v>28.5291738720087</v>
      </c>
      <c r="AU19">
        <v>0</v>
      </c>
      <c r="AV19">
        <v>0.09089220889782169</v>
      </c>
      <c r="AW19">
        <v>16.80926750854533</v>
      </c>
      <c r="AX19">
        <v>123.7872533917983</v>
      </c>
      <c r="AY19">
        <v>0</v>
      </c>
      <c r="AZ19">
        <v>18.08812261636718</v>
      </c>
    </row>
    <row r="20" spans="1:52">
      <c r="A20" s="2">
        <v>44875</v>
      </c>
      <c r="B20">
        <v>694.7637221014263</v>
      </c>
      <c r="C20">
        <v>-0.1940088231682996</v>
      </c>
      <c r="F20" s="2">
        <v>44969</v>
      </c>
      <c r="G20">
        <v>0.15</v>
      </c>
      <c r="H20">
        <v>0</v>
      </c>
      <c r="I20">
        <v>0.15</v>
      </c>
      <c r="J20">
        <v>0.15</v>
      </c>
      <c r="K20">
        <v>0.004907858680701311</v>
      </c>
      <c r="L20">
        <v>0.01035534543313095</v>
      </c>
      <c r="M20">
        <v>0.15</v>
      </c>
      <c r="N20">
        <v>0.01920534842575344</v>
      </c>
      <c r="O20">
        <v>0.0263554238220392</v>
      </c>
      <c r="P20">
        <v>0.03917602363837508</v>
      </c>
      <c r="Q20">
        <v>0.15</v>
      </c>
      <c r="R20">
        <v>0.15</v>
      </c>
      <c r="W20" s="2">
        <v>44969</v>
      </c>
      <c r="X20">
        <v>0.1529461121067111</v>
      </c>
      <c r="Y20">
        <v>0.006598542449461699</v>
      </c>
      <c r="Z20">
        <v>0.01392260675476292</v>
      </c>
      <c r="AA20">
        <v>0.1281318880375792</v>
      </c>
      <c r="AB20">
        <v>0</v>
      </c>
      <c r="AC20">
        <v>0.1492063771216875</v>
      </c>
      <c r="AD20">
        <v>0.02582130315657902</v>
      </c>
      <c r="AE20">
        <v>0.03543447237939402</v>
      </c>
      <c r="AF20">
        <v>0.05267157670929387</v>
      </c>
      <c r="AG20">
        <v>0.306909158571154</v>
      </c>
      <c r="AH20">
        <v>0</v>
      </c>
      <c r="AI20">
        <v>0.1283579627133768</v>
      </c>
      <c r="AN20" s="2">
        <v>44875</v>
      </c>
      <c r="AO20">
        <v>1.589855166747651</v>
      </c>
      <c r="AP20">
        <v>0</v>
      </c>
      <c r="AQ20">
        <v>0</v>
      </c>
      <c r="AR20">
        <v>0.3941079628753723</v>
      </c>
      <c r="AS20">
        <v>0</v>
      </c>
      <c r="AT20">
        <v>27.54361357102789</v>
      </c>
      <c r="AU20">
        <v>0</v>
      </c>
      <c r="AV20">
        <v>0.0892684949622107</v>
      </c>
      <c r="AW20">
        <v>16.82071982997862</v>
      </c>
      <c r="AX20">
        <v>129.7611416522289</v>
      </c>
      <c r="AY20">
        <v>0</v>
      </c>
      <c r="AZ20">
        <v>18.2327184967515</v>
      </c>
    </row>
    <row r="21" spans="1:52">
      <c r="A21" s="2">
        <v>44876</v>
      </c>
      <c r="B21">
        <v>832.7957478147919</v>
      </c>
      <c r="C21">
        <v>0.198674774347551</v>
      </c>
      <c r="F21" s="2">
        <v>44976</v>
      </c>
      <c r="G21">
        <v>0.15</v>
      </c>
      <c r="H21">
        <v>0</v>
      </c>
      <c r="I21">
        <v>0.09487200580527895</v>
      </c>
      <c r="J21">
        <v>0.15</v>
      </c>
      <c r="K21">
        <v>0.07925051947729575</v>
      </c>
      <c r="L21">
        <v>0.07528554307192858</v>
      </c>
      <c r="M21">
        <v>0.1129329162415625</v>
      </c>
      <c r="N21">
        <v>0.06905690298769815</v>
      </c>
      <c r="O21">
        <v>0.1143304262666513</v>
      </c>
      <c r="P21">
        <v>0.03769179877045551</v>
      </c>
      <c r="Q21">
        <v>0</v>
      </c>
      <c r="R21">
        <v>0.1165798873791293</v>
      </c>
      <c r="W21" s="2">
        <v>44976</v>
      </c>
      <c r="X21">
        <v>0.15388930883892</v>
      </c>
      <c r="Y21">
        <v>0.07255317264346943</v>
      </c>
      <c r="Z21">
        <v>0.0689232706622174</v>
      </c>
      <c r="AA21">
        <v>0.1033891187495866</v>
      </c>
      <c r="AB21">
        <v>0</v>
      </c>
      <c r="AC21">
        <v>0.08685450974481755</v>
      </c>
      <c r="AD21">
        <v>0.06322100394717499</v>
      </c>
      <c r="AE21">
        <v>0.1046685272227423</v>
      </c>
      <c r="AF21">
        <v>0.03450651934488848</v>
      </c>
      <c r="AG21">
        <v>0.2052666792176822</v>
      </c>
      <c r="AH21">
        <v>0</v>
      </c>
      <c r="AI21">
        <v>0.106727889628501</v>
      </c>
      <c r="AN21" s="2">
        <v>44876</v>
      </c>
      <c r="AO21">
        <v>1.623065972635263</v>
      </c>
      <c r="AP21">
        <v>0</v>
      </c>
      <c r="AQ21">
        <v>0</v>
      </c>
      <c r="AR21">
        <v>0.4125366490619159</v>
      </c>
      <c r="AS21">
        <v>0</v>
      </c>
      <c r="AT21">
        <v>29.04124234360885</v>
      </c>
      <c r="AU21">
        <v>0</v>
      </c>
      <c r="AV21">
        <v>0.09013458890249727</v>
      </c>
      <c r="AW21">
        <v>17.36636176328751</v>
      </c>
      <c r="AX21">
        <v>111.5204646848922</v>
      </c>
      <c r="AY21">
        <v>0</v>
      </c>
      <c r="AZ21">
        <v>18.45416788805796</v>
      </c>
    </row>
    <row r="22" spans="1:52">
      <c r="A22" s="2">
        <v>44877</v>
      </c>
      <c r="B22">
        <v>805.3917984593178</v>
      </c>
      <c r="C22">
        <v>-0.03290596695213743</v>
      </c>
      <c r="F22" s="2">
        <v>44983</v>
      </c>
      <c r="G22">
        <v>0.15</v>
      </c>
      <c r="H22">
        <v>0.15</v>
      </c>
      <c r="I22">
        <v>0</v>
      </c>
      <c r="J22">
        <v>0.15</v>
      </c>
      <c r="K22">
        <v>0.15</v>
      </c>
      <c r="L22">
        <v>0</v>
      </c>
      <c r="M22">
        <v>0</v>
      </c>
      <c r="N22">
        <v>0.1204655848452608</v>
      </c>
      <c r="O22">
        <v>0</v>
      </c>
      <c r="P22">
        <v>0.08150235424361492</v>
      </c>
      <c r="Q22">
        <v>0.15</v>
      </c>
      <c r="R22">
        <v>0.0480320609111243</v>
      </c>
      <c r="W22" s="2">
        <v>44983</v>
      </c>
      <c r="X22">
        <v>0</v>
      </c>
      <c r="Y22">
        <v>0.1902445698088516</v>
      </c>
      <c r="Z22">
        <v>0</v>
      </c>
      <c r="AA22">
        <v>0</v>
      </c>
      <c r="AB22">
        <v>0.2272694373204727</v>
      </c>
      <c r="AC22">
        <v>0</v>
      </c>
      <c r="AD22">
        <v>0.09345973632939378</v>
      </c>
      <c r="AE22">
        <v>0</v>
      </c>
      <c r="AF22">
        <v>0.06323124191541885</v>
      </c>
      <c r="AG22">
        <v>0</v>
      </c>
      <c r="AH22">
        <v>0.3885307307735304</v>
      </c>
      <c r="AI22">
        <v>0.03726428385233264</v>
      </c>
      <c r="AN22" s="2">
        <v>44877</v>
      </c>
      <c r="AO22">
        <v>1.680744453838015</v>
      </c>
      <c r="AP22">
        <v>0</v>
      </c>
      <c r="AQ22">
        <v>0</v>
      </c>
      <c r="AR22">
        <v>0.4187102013196226</v>
      </c>
      <c r="AS22">
        <v>0</v>
      </c>
      <c r="AT22">
        <v>29.59155864836094</v>
      </c>
      <c r="AU22">
        <v>0</v>
      </c>
      <c r="AV22">
        <v>0.08830236432320422</v>
      </c>
      <c r="AW22">
        <v>17.32772479957687</v>
      </c>
      <c r="AX22">
        <v>114.8649190905335</v>
      </c>
      <c r="AY22">
        <v>0</v>
      </c>
      <c r="AZ22">
        <v>17.05241978878699</v>
      </c>
    </row>
    <row r="23" spans="1:52">
      <c r="A23" s="2">
        <v>44878</v>
      </c>
      <c r="B23">
        <v>753.4377499250767</v>
      </c>
      <c r="C23">
        <v>-0.06450779438482879</v>
      </c>
      <c r="F23" s="2">
        <v>44990</v>
      </c>
      <c r="G23">
        <v>0.01410894352946905</v>
      </c>
      <c r="H23">
        <v>0.1356235243774174</v>
      </c>
      <c r="I23">
        <v>0.1139023368175607</v>
      </c>
      <c r="J23">
        <v>0</v>
      </c>
      <c r="K23">
        <v>0.1119063385486144</v>
      </c>
      <c r="L23">
        <v>0.1076987420140641</v>
      </c>
      <c r="M23">
        <v>0.01988420077104653</v>
      </c>
      <c r="N23">
        <v>0.09019980426854123</v>
      </c>
      <c r="O23">
        <v>0.09006323645714408</v>
      </c>
      <c r="P23">
        <v>0.07664444722531587</v>
      </c>
      <c r="Q23">
        <v>0.1489910631904356</v>
      </c>
      <c r="R23">
        <v>0.09097736280039119</v>
      </c>
      <c r="W23" s="2">
        <v>44990</v>
      </c>
      <c r="X23">
        <v>0</v>
      </c>
      <c r="Y23">
        <v>0.1119063385486144</v>
      </c>
      <c r="Z23">
        <v>0.1076987420140641</v>
      </c>
      <c r="AA23">
        <v>0.01988420077104653</v>
      </c>
      <c r="AB23">
        <v>0.1356235243774174</v>
      </c>
      <c r="AC23">
        <v>0.1139023368175607</v>
      </c>
      <c r="AD23">
        <v>0.09019980426854123</v>
      </c>
      <c r="AE23">
        <v>0.09006323645714408</v>
      </c>
      <c r="AF23">
        <v>0.07664444722531587</v>
      </c>
      <c r="AG23">
        <v>0.01410894352946905</v>
      </c>
      <c r="AH23">
        <v>0.1489910631904356</v>
      </c>
      <c r="AI23">
        <v>0.09097736280039119</v>
      </c>
      <c r="AN23" s="2">
        <v>44878</v>
      </c>
      <c r="AO23">
        <v>1.727794810621733</v>
      </c>
      <c r="AP23">
        <v>333.6559401787848</v>
      </c>
      <c r="AQ23">
        <v>8.648308727123936</v>
      </c>
      <c r="AR23">
        <v>0</v>
      </c>
      <c r="AS23">
        <v>0</v>
      </c>
      <c r="AT23">
        <v>28.40401949469809</v>
      </c>
      <c r="AU23">
        <v>9.202233458667251</v>
      </c>
      <c r="AV23">
        <v>0</v>
      </c>
      <c r="AW23">
        <v>0.5854690819258863</v>
      </c>
      <c r="AX23">
        <v>0</v>
      </c>
      <c r="AY23">
        <v>7.742950473869742</v>
      </c>
      <c r="AZ23">
        <v>17.30584836911683</v>
      </c>
    </row>
    <row r="24" spans="1:52">
      <c r="A24" s="2">
        <v>44879</v>
      </c>
      <c r="B24">
        <v>690.7557855021303</v>
      </c>
      <c r="C24">
        <v>-0.08319461618319446</v>
      </c>
      <c r="F24" s="2">
        <v>44997</v>
      </c>
      <c r="G24">
        <v>0</v>
      </c>
      <c r="H24">
        <v>0.15</v>
      </c>
      <c r="I24">
        <v>0.06370906185821948</v>
      </c>
      <c r="J24">
        <v>0.15</v>
      </c>
      <c r="K24">
        <v>0.15</v>
      </c>
      <c r="L24">
        <v>0.1456752785723515</v>
      </c>
      <c r="M24">
        <v>0.15</v>
      </c>
      <c r="N24">
        <v>0.129957573810193</v>
      </c>
      <c r="O24">
        <v>0.06065808575923606</v>
      </c>
      <c r="P24">
        <v>0</v>
      </c>
      <c r="Q24">
        <v>0</v>
      </c>
      <c r="R24">
        <v>0</v>
      </c>
      <c r="W24" s="2">
        <v>44997</v>
      </c>
      <c r="X24">
        <v>0.4858692822869863</v>
      </c>
      <c r="Y24">
        <v>0</v>
      </c>
      <c r="Z24">
        <v>0</v>
      </c>
      <c r="AA24">
        <v>0.2635000901880668</v>
      </c>
      <c r="AB24">
        <v>0</v>
      </c>
      <c r="AC24">
        <v>0</v>
      </c>
      <c r="AD24">
        <v>0</v>
      </c>
      <c r="AE24">
        <v>0</v>
      </c>
      <c r="AF24">
        <v>0.06906637479158809</v>
      </c>
      <c r="AG24">
        <v>0.01289493605349217</v>
      </c>
      <c r="AH24">
        <v>0.1209886318572114</v>
      </c>
      <c r="AI24">
        <v>0.04768068482265522</v>
      </c>
      <c r="AN24" s="2">
        <v>44879</v>
      </c>
      <c r="AO24">
        <v>1.838552578648976</v>
      </c>
      <c r="AP24">
        <v>315.8946490461865</v>
      </c>
      <c r="AQ24">
        <v>8.002629627633269</v>
      </c>
      <c r="AR24">
        <v>0</v>
      </c>
      <c r="AS24">
        <v>0.004345439913374938</v>
      </c>
      <c r="AT24">
        <v>25.91929100222508</v>
      </c>
      <c r="AU24">
        <v>8.506337221236935</v>
      </c>
      <c r="AV24">
        <v>0</v>
      </c>
      <c r="AW24">
        <v>0.5557557072455092</v>
      </c>
      <c r="AX24">
        <v>0</v>
      </c>
      <c r="AY24">
        <v>7.846305366575758</v>
      </c>
      <c r="AZ24">
        <v>8.624140913123176</v>
      </c>
    </row>
    <row r="25" spans="1:52">
      <c r="A25" s="2">
        <v>44880</v>
      </c>
      <c r="B25">
        <v>707.9153403546018</v>
      </c>
      <c r="C25">
        <v>0.02484170992501755</v>
      </c>
      <c r="F25" s="2">
        <v>45004</v>
      </c>
      <c r="G25">
        <v>0.1191894425741006</v>
      </c>
      <c r="H25">
        <v>0</v>
      </c>
      <c r="I25">
        <v>0.09525931483452946</v>
      </c>
      <c r="J25">
        <v>0.15</v>
      </c>
      <c r="K25">
        <v>0.01590489707910822</v>
      </c>
      <c r="L25">
        <v>0.05494430574717267</v>
      </c>
      <c r="M25">
        <v>0.15</v>
      </c>
      <c r="N25">
        <v>0.04895266084093215</v>
      </c>
      <c r="O25">
        <v>0.05123888433279292</v>
      </c>
      <c r="P25">
        <v>0.09778028899143656</v>
      </c>
      <c r="Q25">
        <v>0.1298133353985322</v>
      </c>
      <c r="R25">
        <v>0.08691687020139521</v>
      </c>
      <c r="W25" s="2">
        <v>45004</v>
      </c>
      <c r="X25">
        <v>0.2697593331685734</v>
      </c>
      <c r="Y25">
        <v>0.01300984326667702</v>
      </c>
      <c r="Z25">
        <v>0.04494318967370377</v>
      </c>
      <c r="AA25">
        <v>0.1576566229751344</v>
      </c>
      <c r="AB25">
        <v>0</v>
      </c>
      <c r="AC25">
        <v>0.07791994814704936</v>
      </c>
      <c r="AD25">
        <v>0.04004216071689497</v>
      </c>
      <c r="AE25">
        <v>0.04191223941993626</v>
      </c>
      <c r="AF25">
        <v>0.07998204754307661</v>
      </c>
      <c r="AG25">
        <v>0.09749424716293689</v>
      </c>
      <c r="AH25">
        <v>0.1061843493270925</v>
      </c>
      <c r="AI25">
        <v>0.07109601859892474</v>
      </c>
      <c r="AN25" s="2">
        <v>44880</v>
      </c>
      <c r="AO25">
        <v>1.806006004671878</v>
      </c>
      <c r="AP25">
        <v>320.2492782371267</v>
      </c>
      <c r="AQ25">
        <v>8.103804982058971</v>
      </c>
      <c r="AR25">
        <v>0</v>
      </c>
      <c r="AS25">
        <v>0.004370642951028237</v>
      </c>
      <c r="AT25">
        <v>26.80160337741812</v>
      </c>
      <c r="AU25">
        <v>8.518823408241971</v>
      </c>
      <c r="AV25">
        <v>0</v>
      </c>
      <c r="AW25">
        <v>0.5485869856051239</v>
      </c>
      <c r="AX25">
        <v>0</v>
      </c>
      <c r="AY25">
        <v>7.609648581102409</v>
      </c>
      <c r="AZ25">
        <v>8.400791460734943</v>
      </c>
    </row>
    <row r="26" spans="1:52">
      <c r="A26" s="2">
        <v>44881</v>
      </c>
      <c r="B26">
        <v>720.9115970163873</v>
      </c>
      <c r="C26">
        <v>0.01835848995061418</v>
      </c>
      <c r="F26" s="2">
        <v>45011</v>
      </c>
      <c r="G26">
        <v>0.1350335241986574</v>
      </c>
      <c r="H26">
        <v>0</v>
      </c>
      <c r="I26">
        <v>0.04636283539596951</v>
      </c>
      <c r="J26">
        <v>0.15</v>
      </c>
      <c r="K26">
        <v>0.0616983715722156</v>
      </c>
      <c r="L26">
        <v>0.02130116592592451</v>
      </c>
      <c r="M26">
        <v>0.15</v>
      </c>
      <c r="N26">
        <v>0.03338578716644102</v>
      </c>
      <c r="O26">
        <v>0.06591971504065038</v>
      </c>
      <c r="P26">
        <v>0.08471490020115804</v>
      </c>
      <c r="Q26">
        <v>0.1359990684797658</v>
      </c>
      <c r="R26">
        <v>0.1155846320192177</v>
      </c>
      <c r="W26" s="2">
        <v>45011</v>
      </c>
      <c r="X26">
        <v>0.326500797153763</v>
      </c>
      <c r="Y26">
        <v>0.04333197376073838</v>
      </c>
      <c r="Z26">
        <v>0.01496022568269786</v>
      </c>
      <c r="AA26">
        <v>0.1818755042043052</v>
      </c>
      <c r="AB26">
        <v>0</v>
      </c>
      <c r="AC26">
        <v>0.0325615265955623</v>
      </c>
      <c r="AD26">
        <v>0.02344749166976869</v>
      </c>
      <c r="AE26">
        <v>0.04629670588815248</v>
      </c>
      <c r="AF26">
        <v>0.05949693223853637</v>
      </c>
      <c r="AG26">
        <v>0.09483668658171257</v>
      </c>
      <c r="AH26">
        <v>0.09551480722554261</v>
      </c>
      <c r="AI26">
        <v>0.08117734899922072</v>
      </c>
      <c r="AN26" s="2">
        <v>44881</v>
      </c>
      <c r="AO26">
        <v>1.779264787771118</v>
      </c>
      <c r="AP26">
        <v>321.240371307732</v>
      </c>
      <c r="AQ26">
        <v>8.028583638417786</v>
      </c>
      <c r="AR26">
        <v>0</v>
      </c>
      <c r="AS26">
        <v>0.004391173421153713</v>
      </c>
      <c r="AT26">
        <v>27.51892344045588</v>
      </c>
      <c r="AU26">
        <v>8.588235965145484</v>
      </c>
      <c r="AV26">
        <v>0</v>
      </c>
      <c r="AW26">
        <v>0.5452948466947913</v>
      </c>
      <c r="AX26">
        <v>0</v>
      </c>
      <c r="AY26">
        <v>7.588871790069755</v>
      </c>
      <c r="AZ26">
        <v>8.271777659571974</v>
      </c>
    </row>
    <row r="27" spans="1:52">
      <c r="A27" s="2">
        <v>44882</v>
      </c>
      <c r="B27">
        <v>704.6773715993379</v>
      </c>
      <c r="C27">
        <v>-0.02251902380851889</v>
      </c>
      <c r="F27" s="2">
        <v>45018</v>
      </c>
      <c r="G27">
        <v>0.1015311685978022</v>
      </c>
      <c r="H27">
        <v>0</v>
      </c>
      <c r="I27">
        <v>0.05220493768114769</v>
      </c>
      <c r="J27">
        <v>0.15</v>
      </c>
      <c r="K27">
        <v>0.1295491323683348</v>
      </c>
      <c r="L27">
        <v>0</v>
      </c>
      <c r="M27">
        <v>0.15</v>
      </c>
      <c r="N27">
        <v>0</v>
      </c>
      <c r="O27">
        <v>0.07753460520483207</v>
      </c>
      <c r="P27">
        <v>0.06167461470281804</v>
      </c>
      <c r="Q27">
        <v>0.15</v>
      </c>
      <c r="R27">
        <v>0.1275055414450652</v>
      </c>
      <c r="W27" s="2">
        <v>45018</v>
      </c>
      <c r="X27">
        <v>0.3433860354328349</v>
      </c>
      <c r="Y27">
        <v>0.08631485300895232</v>
      </c>
      <c r="Z27">
        <v>0</v>
      </c>
      <c r="AA27">
        <v>0.1746521410320684</v>
      </c>
      <c r="AB27">
        <v>0</v>
      </c>
      <c r="AC27">
        <v>0.0347826453169761</v>
      </c>
      <c r="AD27">
        <v>0</v>
      </c>
      <c r="AE27">
        <v>0.05165907273183732</v>
      </c>
      <c r="AF27">
        <v>0.04109201817980445</v>
      </c>
      <c r="AG27">
        <v>0.06764729128736731</v>
      </c>
      <c r="AH27">
        <v>0.1155126757326415</v>
      </c>
      <c r="AI27">
        <v>0.08495326727751779</v>
      </c>
      <c r="AN27" s="2">
        <v>44882</v>
      </c>
      <c r="AO27">
        <v>1.81318761338015</v>
      </c>
      <c r="AP27">
        <v>317.8780366698575</v>
      </c>
      <c r="AQ27">
        <v>8.086911182794941</v>
      </c>
      <c r="AR27">
        <v>0</v>
      </c>
      <c r="AS27">
        <v>0.004342783954066187</v>
      </c>
      <c r="AT27">
        <v>27.49094640958996</v>
      </c>
      <c r="AU27">
        <v>8.687372582410491</v>
      </c>
      <c r="AV27">
        <v>0</v>
      </c>
      <c r="AW27">
        <v>0.5529240367418571</v>
      </c>
      <c r="AX27">
        <v>0</v>
      </c>
      <c r="AY27">
        <v>7.40124947209351</v>
      </c>
      <c r="AZ27">
        <v>8.523120556547054</v>
      </c>
    </row>
    <row r="28" spans="1:52">
      <c r="A28" s="2">
        <v>44883</v>
      </c>
      <c r="B28">
        <v>692.1226349657679</v>
      </c>
      <c r="C28">
        <v>-0.01781629031889542</v>
      </c>
      <c r="F28" s="2">
        <v>45025</v>
      </c>
      <c r="G28">
        <v>0.1009133148887091</v>
      </c>
      <c r="H28">
        <v>0</v>
      </c>
      <c r="I28">
        <v>0.05092304976636425</v>
      </c>
      <c r="J28">
        <v>0.15</v>
      </c>
      <c r="K28">
        <v>0.1122430896229221</v>
      </c>
      <c r="L28">
        <v>0.02415970080341764</v>
      </c>
      <c r="M28">
        <v>0.15</v>
      </c>
      <c r="N28">
        <v>0</v>
      </c>
      <c r="O28">
        <v>0.08150034349346613</v>
      </c>
      <c r="P28">
        <v>0.09180673669555929</v>
      </c>
      <c r="Q28">
        <v>0.1334452768680589</v>
      </c>
      <c r="R28">
        <v>0.1050084878615026</v>
      </c>
      <c r="W28" s="2">
        <v>45025</v>
      </c>
      <c r="X28">
        <v>0.3073650597726286</v>
      </c>
      <c r="Y28">
        <v>0.08185879490532236</v>
      </c>
      <c r="Z28">
        <v>0.01761965034716076</v>
      </c>
      <c r="AA28">
        <v>0.1821255037335303</v>
      </c>
      <c r="AB28">
        <v>0</v>
      </c>
      <c r="AC28">
        <v>0.03713813920110633</v>
      </c>
      <c r="AD28">
        <v>0</v>
      </c>
      <c r="AE28">
        <v>0.05943813490129125</v>
      </c>
      <c r="AF28">
        <v>0.0669545791668406</v>
      </c>
      <c r="AG28">
        <v>0.07359599931222918</v>
      </c>
      <c r="AH28">
        <v>0.09732153299525338</v>
      </c>
      <c r="AI28">
        <v>0.07658260566463718</v>
      </c>
      <c r="AN28" s="2">
        <v>44883</v>
      </c>
      <c r="AO28">
        <v>1.772352551888992</v>
      </c>
      <c r="AP28">
        <v>319.9673140972447</v>
      </c>
      <c r="AQ28">
        <v>8.056446933139418</v>
      </c>
      <c r="AR28">
        <v>0</v>
      </c>
      <c r="AS28">
        <v>0.004261428253890683</v>
      </c>
      <c r="AT28">
        <v>27.53123079314901</v>
      </c>
      <c r="AU28">
        <v>8.602470528333919</v>
      </c>
      <c r="AV28">
        <v>0</v>
      </c>
      <c r="AW28">
        <v>0.5390541905861462</v>
      </c>
      <c r="AX28">
        <v>0</v>
      </c>
      <c r="AY28">
        <v>7.622110549548321</v>
      </c>
      <c r="AZ28">
        <v>8.698836559647289</v>
      </c>
    </row>
    <row r="29" spans="1:52">
      <c r="A29" s="2">
        <v>44884</v>
      </c>
      <c r="B29">
        <v>691.3723339500075</v>
      </c>
      <c r="C29">
        <v>-0.001084057908028901</v>
      </c>
      <c r="F29" s="2">
        <v>45032</v>
      </c>
      <c r="G29">
        <v>0.07134074389603057</v>
      </c>
      <c r="H29">
        <v>0.02963916151275288</v>
      </c>
      <c r="I29">
        <v>0.0830097464506484</v>
      </c>
      <c r="J29">
        <v>0.15</v>
      </c>
      <c r="K29">
        <v>0.1238908030520337</v>
      </c>
      <c r="L29">
        <v>0.06411782149196826</v>
      </c>
      <c r="M29">
        <v>0.1341977691919269</v>
      </c>
      <c r="N29">
        <v>0.03562918258269308</v>
      </c>
      <c r="O29">
        <v>0.07994213496901052</v>
      </c>
      <c r="P29">
        <v>0.07263959305885741</v>
      </c>
      <c r="Q29">
        <v>0.08127856516803947</v>
      </c>
      <c r="R29">
        <v>0.07431447862603856</v>
      </c>
      <c r="W29" s="2">
        <v>45032</v>
      </c>
      <c r="X29">
        <v>0.1691334432569582</v>
      </c>
      <c r="Y29">
        <v>0.1211020293458513</v>
      </c>
      <c r="Z29">
        <v>0.06267453361046668</v>
      </c>
      <c r="AA29">
        <v>0.1311769863659927</v>
      </c>
      <c r="AB29">
        <v>0.0289719859657081</v>
      </c>
      <c r="AC29">
        <v>0.08114120259948611</v>
      </c>
      <c r="AD29">
        <v>0.0348271720612369</v>
      </c>
      <c r="AE29">
        <v>0.07814264284751683</v>
      </c>
      <c r="AF29">
        <v>0.07100448066826898</v>
      </c>
      <c r="AG29">
        <v>0.06973486851339071</v>
      </c>
      <c r="AH29">
        <v>0.07944899009198107</v>
      </c>
      <c r="AI29">
        <v>0.07264166467314241</v>
      </c>
      <c r="AN29" s="2">
        <v>44884</v>
      </c>
      <c r="AO29">
        <v>1.780667248035626</v>
      </c>
      <c r="AP29">
        <v>318.7531095996573</v>
      </c>
      <c r="AQ29">
        <v>8.005201841710093</v>
      </c>
      <c r="AR29">
        <v>0</v>
      </c>
      <c r="AS29">
        <v>0.004260297570418632</v>
      </c>
      <c r="AT29">
        <v>27.09734335418283</v>
      </c>
      <c r="AU29">
        <v>8.653255005600341</v>
      </c>
      <c r="AV29">
        <v>0</v>
      </c>
      <c r="AW29">
        <v>0.5429871938962142</v>
      </c>
      <c r="AX29">
        <v>0</v>
      </c>
      <c r="AY29">
        <v>7.847609716308523</v>
      </c>
      <c r="AZ29">
        <v>8.544677573027997</v>
      </c>
    </row>
    <row r="30" spans="1:52">
      <c r="A30" s="2">
        <v>44885</v>
      </c>
      <c r="B30">
        <v>688.7524855964184</v>
      </c>
      <c r="C30">
        <v>-0.003789345082151563</v>
      </c>
      <c r="F30" s="2">
        <v>45039</v>
      </c>
      <c r="G30">
        <v>0.06839342947386293</v>
      </c>
      <c r="H30">
        <v>0.001441475725152356</v>
      </c>
      <c r="I30">
        <v>0.101083044679199</v>
      </c>
      <c r="J30">
        <v>0.15</v>
      </c>
      <c r="K30">
        <v>0.1379998984184933</v>
      </c>
      <c r="L30">
        <v>0.05766412579094567</v>
      </c>
      <c r="M30">
        <v>0.143279801964055</v>
      </c>
      <c r="N30">
        <v>0.01372567412589369</v>
      </c>
      <c r="O30">
        <v>0.07993258897764054</v>
      </c>
      <c r="P30">
        <v>0.05744126853740771</v>
      </c>
      <c r="Q30">
        <v>0.1132052514451252</v>
      </c>
      <c r="R30">
        <v>0.07583344086222457</v>
      </c>
      <c r="W30" s="2">
        <v>45039</v>
      </c>
      <c r="X30">
        <v>0.1986198677602376</v>
      </c>
      <c r="Y30">
        <v>0.1301063256984541</v>
      </c>
      <c r="Z30">
        <v>0.05436574676686862</v>
      </c>
      <c r="AA30">
        <v>0.1350842195826369</v>
      </c>
      <c r="AB30">
        <v>0.001359023537932944</v>
      </c>
      <c r="AC30">
        <v>0.09530111024966392</v>
      </c>
      <c r="AD30">
        <v>0.01294056770128067</v>
      </c>
      <c r="AE30">
        <v>0.07536045732372723</v>
      </c>
      <c r="AF30">
        <v>0.05415563691356175</v>
      </c>
      <c r="AG30">
        <v>0.06448133594834722</v>
      </c>
      <c r="AH30">
        <v>0.1067299286745059</v>
      </c>
      <c r="AI30">
        <v>0.07149577984278321</v>
      </c>
      <c r="AN30" s="2">
        <v>44885</v>
      </c>
      <c r="AO30">
        <v>1.763042332785902</v>
      </c>
      <c r="AP30">
        <v>314.7114489963463</v>
      </c>
      <c r="AQ30">
        <v>8.020009438070584</v>
      </c>
      <c r="AR30">
        <v>0</v>
      </c>
      <c r="AS30">
        <v>0.00423538867588467</v>
      </c>
      <c r="AT30">
        <v>0</v>
      </c>
      <c r="AU30">
        <v>8.665478338171319</v>
      </c>
      <c r="AV30">
        <v>0</v>
      </c>
      <c r="AW30">
        <v>0.5430923078677002</v>
      </c>
      <c r="AX30">
        <v>0</v>
      </c>
      <c r="AY30">
        <v>8.037557323145</v>
      </c>
      <c r="AZ30">
        <v>8.610552211861862</v>
      </c>
    </row>
    <row r="31" spans="1:52">
      <c r="A31" s="2">
        <v>44886</v>
      </c>
      <c r="B31">
        <v>557.289841606115</v>
      </c>
      <c r="C31">
        <v>-0.190870663612146</v>
      </c>
      <c r="F31" s="2">
        <v>45046</v>
      </c>
      <c r="G31">
        <v>0.06226667055477792</v>
      </c>
      <c r="H31">
        <v>0</v>
      </c>
      <c r="I31">
        <v>0.07505788776105229</v>
      </c>
      <c r="J31">
        <v>0.15</v>
      </c>
      <c r="K31">
        <v>0.1330462035044254</v>
      </c>
      <c r="L31">
        <v>0.0684344958501148</v>
      </c>
      <c r="M31">
        <v>0.1272263439257023</v>
      </c>
      <c r="N31">
        <v>0.02390733596760044</v>
      </c>
      <c r="O31">
        <v>0.07687410083383725</v>
      </c>
      <c r="P31">
        <v>0.05546568887645525</v>
      </c>
      <c r="Q31">
        <v>0.15</v>
      </c>
      <c r="R31">
        <v>0.07772127272603424</v>
      </c>
      <c r="W31" s="2">
        <v>45046</v>
      </c>
      <c r="X31">
        <v>0.1840601380710963</v>
      </c>
      <c r="Y31">
        <v>0.1261571941010037</v>
      </c>
      <c r="Z31">
        <v>0.06489102092928262</v>
      </c>
      <c r="AA31">
        <v>0.1206386814702458</v>
      </c>
      <c r="AB31">
        <v>0</v>
      </c>
      <c r="AC31">
        <v>0.07117145973103593</v>
      </c>
      <c r="AD31">
        <v>0.02266943621583425</v>
      </c>
      <c r="AE31">
        <v>0.07289363097017611</v>
      </c>
      <c r="AF31">
        <v>0.05259372678980725</v>
      </c>
      <c r="AG31">
        <v>0.05904255992498939</v>
      </c>
      <c r="AH31">
        <v>0.1521852147114413</v>
      </c>
      <c r="AI31">
        <v>0.07369693708508719</v>
      </c>
      <c r="AN31" s="2">
        <v>44886</v>
      </c>
      <c r="AO31">
        <v>1.164980566165072</v>
      </c>
      <c r="AP31">
        <v>268.1852601455367</v>
      </c>
      <c r="AQ31">
        <v>6.865314641083872</v>
      </c>
      <c r="AR31">
        <v>0</v>
      </c>
      <c r="AS31">
        <v>0.00499783344943446</v>
      </c>
      <c r="AT31">
        <v>0</v>
      </c>
      <c r="AU31">
        <v>11.90234500713125</v>
      </c>
      <c r="AV31">
        <v>0.03579416815122897</v>
      </c>
      <c r="AW31">
        <v>3.556977583797191</v>
      </c>
      <c r="AX31">
        <v>0</v>
      </c>
      <c r="AY31">
        <v>6.838926269139702</v>
      </c>
      <c r="AZ31">
        <v>6.621768432851781</v>
      </c>
    </row>
    <row r="32" spans="1:52">
      <c r="A32" s="2">
        <v>44887</v>
      </c>
      <c r="B32">
        <v>544.4464016780718</v>
      </c>
      <c r="C32">
        <v>-0.02304624805474353</v>
      </c>
      <c r="F32" s="2">
        <v>45053</v>
      </c>
      <c r="G32">
        <v>0.06809516169236805</v>
      </c>
      <c r="H32">
        <v>0</v>
      </c>
      <c r="I32">
        <v>0.09038461609965714</v>
      </c>
      <c r="J32">
        <v>0.15</v>
      </c>
      <c r="K32">
        <v>0.1247737623222591</v>
      </c>
      <c r="L32">
        <v>0.07241507666752164</v>
      </c>
      <c r="M32">
        <v>0.15</v>
      </c>
      <c r="N32">
        <v>0</v>
      </c>
      <c r="O32">
        <v>0.06436846859799245</v>
      </c>
      <c r="P32">
        <v>0.05714519781271227</v>
      </c>
      <c r="Q32">
        <v>0.1382978429289469</v>
      </c>
      <c r="R32">
        <v>0.08451987387854241</v>
      </c>
      <c r="W32" s="2">
        <v>45053</v>
      </c>
      <c r="X32">
        <v>0.2404644674004237</v>
      </c>
      <c r="Y32">
        <v>0.109434707785546</v>
      </c>
      <c r="Z32">
        <v>0.06351273382228058</v>
      </c>
      <c r="AA32">
        <v>0.1455899880865187</v>
      </c>
      <c r="AB32">
        <v>0</v>
      </c>
      <c r="AC32">
        <v>0.07927318906701099</v>
      </c>
      <c r="AD32">
        <v>0</v>
      </c>
      <c r="AE32">
        <v>0.05645533500409446</v>
      </c>
      <c r="AF32">
        <v>0.05012005655347434</v>
      </c>
      <c r="AG32">
        <v>0.05972388731989374</v>
      </c>
      <c r="AH32">
        <v>0.1212962064028481</v>
      </c>
      <c r="AI32">
        <v>0.07412942855790955</v>
      </c>
      <c r="AN32" s="2">
        <v>44887</v>
      </c>
      <c r="AO32">
        <v>1.142177586153146</v>
      </c>
      <c r="AP32">
        <v>268.2662119482507</v>
      </c>
      <c r="AQ32">
        <v>6.904700794009548</v>
      </c>
      <c r="AR32">
        <v>0</v>
      </c>
      <c r="AS32">
        <v>0.005027735044571708</v>
      </c>
      <c r="AT32">
        <v>0</v>
      </c>
      <c r="AU32">
        <v>11.83766599809444</v>
      </c>
      <c r="AV32">
        <v>0.03597954652783977</v>
      </c>
      <c r="AW32">
        <v>3.416958464249249</v>
      </c>
      <c r="AX32">
        <v>0</v>
      </c>
      <c r="AY32">
        <v>6.887283025855658</v>
      </c>
      <c r="AZ32">
        <v>6.775638905453854</v>
      </c>
    </row>
    <row r="33" spans="1:52">
      <c r="A33" s="2">
        <v>44888</v>
      </c>
      <c r="B33">
        <v>561.9074885799723</v>
      </c>
      <c r="C33">
        <v>0.03207126881192091</v>
      </c>
      <c r="F33" s="2">
        <v>45060</v>
      </c>
      <c r="G33">
        <v>0</v>
      </c>
      <c r="H33">
        <v>0.15</v>
      </c>
      <c r="I33">
        <v>0.07074015097362325</v>
      </c>
      <c r="J33">
        <v>0.15</v>
      </c>
      <c r="K33">
        <v>0.06642050702765309</v>
      </c>
      <c r="L33">
        <v>0</v>
      </c>
      <c r="M33">
        <v>0.15</v>
      </c>
      <c r="N33">
        <v>0.15</v>
      </c>
      <c r="O33">
        <v>0</v>
      </c>
      <c r="P33">
        <v>0.15</v>
      </c>
      <c r="Q33">
        <v>0.1128393419987236</v>
      </c>
      <c r="R33">
        <v>0</v>
      </c>
      <c r="W33" s="2">
        <v>45060</v>
      </c>
      <c r="X33">
        <v>0.4695675449102188</v>
      </c>
      <c r="Y33">
        <v>0.06925981153863972</v>
      </c>
      <c r="Z33">
        <v>0</v>
      </c>
      <c r="AA33">
        <v>0.2697456030991582</v>
      </c>
      <c r="AB33">
        <v>0</v>
      </c>
      <c r="AC33">
        <v>0.07376410906662097</v>
      </c>
      <c r="AD33">
        <v>0</v>
      </c>
      <c r="AE33">
        <v>0</v>
      </c>
      <c r="AF33">
        <v>0</v>
      </c>
      <c r="AG33">
        <v>0</v>
      </c>
      <c r="AH33">
        <v>0.1176629313853622</v>
      </c>
      <c r="AI33">
        <v>0</v>
      </c>
      <c r="AN33" s="2">
        <v>44888</v>
      </c>
      <c r="AO33">
        <v>1.149291273161387</v>
      </c>
      <c r="AP33">
        <v>270.3619807230776</v>
      </c>
      <c r="AQ33">
        <v>6.844429861417816</v>
      </c>
      <c r="AR33">
        <v>0</v>
      </c>
      <c r="AS33">
        <v>0.005062288438328356</v>
      </c>
      <c r="AT33">
        <v>0</v>
      </c>
      <c r="AU33">
        <v>12.02820481365247</v>
      </c>
      <c r="AV33">
        <v>0.03624562460516739</v>
      </c>
      <c r="AW33">
        <v>3.232329719562895</v>
      </c>
      <c r="AX33">
        <v>0</v>
      </c>
      <c r="AY33">
        <v>6.791916273791448</v>
      </c>
      <c r="AZ33">
        <v>6.830555016619652</v>
      </c>
    </row>
    <row r="34" spans="1:52">
      <c r="A34" s="2">
        <v>44889</v>
      </c>
      <c r="B34">
        <v>590.596018849527</v>
      </c>
      <c r="C34">
        <v>0.05105561120399926</v>
      </c>
      <c r="F34" s="2">
        <v>45067</v>
      </c>
      <c r="G34">
        <v>0.1221754649722514</v>
      </c>
      <c r="H34">
        <v>0.15</v>
      </c>
      <c r="I34">
        <v>0</v>
      </c>
      <c r="J34">
        <v>0</v>
      </c>
      <c r="K34">
        <v>0</v>
      </c>
      <c r="L34">
        <v>0.05802246770215659</v>
      </c>
      <c r="M34">
        <v>0</v>
      </c>
      <c r="N34">
        <v>0.15</v>
      </c>
      <c r="O34">
        <v>0.11667794041875</v>
      </c>
      <c r="P34">
        <v>0.15</v>
      </c>
      <c r="Q34">
        <v>0.15</v>
      </c>
      <c r="R34">
        <v>0.1031241269068421</v>
      </c>
      <c r="W34" s="2">
        <v>45067</v>
      </c>
      <c r="X34">
        <v>0</v>
      </c>
      <c r="Y34">
        <v>0</v>
      </c>
      <c r="Z34">
        <v>0.04316227869687408</v>
      </c>
      <c r="AA34">
        <v>0</v>
      </c>
      <c r="AB34">
        <v>0.2990994846743603</v>
      </c>
      <c r="AC34">
        <v>0</v>
      </c>
      <c r="AD34">
        <v>0.1463462581782297</v>
      </c>
      <c r="AE34">
        <v>0.08679544289606586</v>
      </c>
      <c r="AF34">
        <v>0.1386898975908515</v>
      </c>
      <c r="AG34">
        <v>0.09088499124377106</v>
      </c>
      <c r="AH34">
        <v>0.1183087373556101</v>
      </c>
      <c r="AI34">
        <v>0.07671290936423736</v>
      </c>
      <c r="AN34" s="2">
        <v>44889</v>
      </c>
      <c r="AO34">
        <v>1.186502314274216</v>
      </c>
      <c r="AP34">
        <v>278.4944795498145</v>
      </c>
      <c r="AQ34">
        <v>6.820930374569615</v>
      </c>
      <c r="AR34">
        <v>0</v>
      </c>
      <c r="AS34">
        <v>0.005191958887574447</v>
      </c>
      <c r="AT34">
        <v>0</v>
      </c>
      <c r="AU34">
        <v>12.26507117500889</v>
      </c>
      <c r="AV34">
        <v>0.03653797983703696</v>
      </c>
      <c r="AW34">
        <v>3.234779641803696</v>
      </c>
      <c r="AX34">
        <v>0</v>
      </c>
      <c r="AY34">
        <v>6.188936266090983</v>
      </c>
      <c r="AZ34">
        <v>6.921196113726539</v>
      </c>
    </row>
    <row r="35" spans="1:52">
      <c r="A35" s="2">
        <v>44890</v>
      </c>
      <c r="B35">
        <v>591.1426296658908</v>
      </c>
      <c r="C35">
        <v>0.0009255240450631863</v>
      </c>
      <c r="F35" s="2">
        <v>45074</v>
      </c>
      <c r="G35">
        <v>0.1213639453796616</v>
      </c>
      <c r="H35">
        <v>0.15</v>
      </c>
      <c r="I35">
        <v>0.001798547118869958</v>
      </c>
      <c r="J35">
        <v>0</v>
      </c>
      <c r="K35">
        <v>0.03675578876685742</v>
      </c>
      <c r="L35">
        <v>0.08160592760745104</v>
      </c>
      <c r="M35">
        <v>0</v>
      </c>
      <c r="N35">
        <v>0.15</v>
      </c>
      <c r="O35">
        <v>0.1111964203819688</v>
      </c>
      <c r="P35">
        <v>0.1200046167502483</v>
      </c>
      <c r="Q35">
        <v>0.08108792200921615</v>
      </c>
      <c r="R35">
        <v>0.1461868319857266</v>
      </c>
      <c r="W35" s="2">
        <v>45074</v>
      </c>
      <c r="X35">
        <v>0</v>
      </c>
      <c r="Y35">
        <v>0.03001766640736494</v>
      </c>
      <c r="Z35">
        <v>0.06664581536590104</v>
      </c>
      <c r="AA35">
        <v>0</v>
      </c>
      <c r="AB35">
        <v>0.2866151773825337</v>
      </c>
      <c r="AC35">
        <v>0.001468834957525024</v>
      </c>
      <c r="AD35">
        <v>0.1417097969925981</v>
      </c>
      <c r="AE35">
        <v>0.09081173781607953</v>
      </c>
      <c r="AF35">
        <v>0.0980052033654296</v>
      </c>
      <c r="AG35">
        <v>0.09911533797836165</v>
      </c>
      <c r="AH35">
        <v>0.06622277127497996</v>
      </c>
      <c r="AI35">
        <v>0.1193876584592265</v>
      </c>
      <c r="AN35" s="2">
        <v>44890</v>
      </c>
      <c r="AO35">
        <v>1.191912631701249</v>
      </c>
      <c r="AP35">
        <v>280.7232014553455</v>
      </c>
      <c r="AQ35">
        <v>6.858479119797298</v>
      </c>
      <c r="AR35">
        <v>0</v>
      </c>
      <c r="AS35">
        <v>0.00519379887931888</v>
      </c>
      <c r="AT35">
        <v>0</v>
      </c>
      <c r="AU35">
        <v>12.39029152060419</v>
      </c>
      <c r="AV35">
        <v>0.03597823074689232</v>
      </c>
      <c r="AW35">
        <v>3.180933408268586</v>
      </c>
      <c r="AX35">
        <v>0</v>
      </c>
      <c r="AY35">
        <v>6.089619757781247</v>
      </c>
      <c r="AZ35">
        <v>6.993969287511622</v>
      </c>
    </row>
    <row r="36" spans="1:52">
      <c r="A36" s="2">
        <v>44891</v>
      </c>
      <c r="B36">
        <v>586.4538966011474</v>
      </c>
      <c r="C36">
        <v>-0.007931644292669904</v>
      </c>
      <c r="F36" s="2">
        <v>45081</v>
      </c>
      <c r="G36">
        <v>0.1413556694088489</v>
      </c>
      <c r="H36">
        <v>0.15</v>
      </c>
      <c r="I36">
        <v>0.04137700981993241</v>
      </c>
      <c r="J36">
        <v>0</v>
      </c>
      <c r="K36">
        <v>0.03769372764518625</v>
      </c>
      <c r="L36">
        <v>0.06225279636213964</v>
      </c>
      <c r="M36">
        <v>0</v>
      </c>
      <c r="N36">
        <v>0.1495758582837909</v>
      </c>
      <c r="O36">
        <v>0.1196896414434336</v>
      </c>
      <c r="P36">
        <v>0.1235550936202203</v>
      </c>
      <c r="Q36">
        <v>0.05713529673021261</v>
      </c>
      <c r="R36">
        <v>0.1173649066862353</v>
      </c>
      <c r="W36" s="2">
        <v>45081</v>
      </c>
      <c r="X36">
        <v>0</v>
      </c>
      <c r="Y36">
        <v>0.03366392364611822</v>
      </c>
      <c r="Z36">
        <v>0.05559740345181929</v>
      </c>
      <c r="AA36">
        <v>0</v>
      </c>
      <c r="AB36">
        <v>0.2408727688450117</v>
      </c>
      <c r="AC36">
        <v>0.03695342929185653</v>
      </c>
      <c r="AD36">
        <v>0.1335848319371826</v>
      </c>
      <c r="AE36">
        <v>0.1068937248316319</v>
      </c>
      <c r="AF36">
        <v>0.110345924841192</v>
      </c>
      <c r="AG36">
        <v>0.1262434563839992</v>
      </c>
      <c r="AH36">
        <v>0.05102701130355878</v>
      </c>
      <c r="AI36">
        <v>0.1048175254676299</v>
      </c>
      <c r="AN36" s="2">
        <v>44891</v>
      </c>
      <c r="AO36">
        <v>1.164024839534828</v>
      </c>
      <c r="AP36">
        <v>279.3771596375001</v>
      </c>
      <c r="AQ36">
        <v>6.853150072145854</v>
      </c>
      <c r="AR36">
        <v>0</v>
      </c>
      <c r="AS36">
        <v>0.005171668998237778</v>
      </c>
      <c r="AT36">
        <v>0</v>
      </c>
      <c r="AU36">
        <v>12.553857039405</v>
      </c>
      <c r="AV36">
        <v>0.03580075958377575</v>
      </c>
      <c r="AW36">
        <v>3.149422647725764</v>
      </c>
      <c r="AX36">
        <v>0</v>
      </c>
      <c r="AY36">
        <v>6.251006020465747</v>
      </c>
      <c r="AZ36">
        <v>6.978457239828312</v>
      </c>
    </row>
    <row r="37" spans="1:52">
      <c r="A37" s="2">
        <v>44892</v>
      </c>
      <c r="B37">
        <v>590.1089666813094</v>
      </c>
      <c r="C37">
        <v>0.006232493468532274</v>
      </c>
      <c r="F37" s="2">
        <v>45088</v>
      </c>
      <c r="G37">
        <v>0.15</v>
      </c>
      <c r="H37">
        <v>0.15</v>
      </c>
      <c r="I37">
        <v>0.07170415698987878</v>
      </c>
      <c r="J37">
        <v>0</v>
      </c>
      <c r="K37">
        <v>0.07146963604157315</v>
      </c>
      <c r="L37">
        <v>0.07142214481550145</v>
      </c>
      <c r="M37">
        <v>0</v>
      </c>
      <c r="N37">
        <v>0.1352862767251669</v>
      </c>
      <c r="O37">
        <v>0.08737351060809179</v>
      </c>
      <c r="P37">
        <v>0.1012588174727228</v>
      </c>
      <c r="Q37">
        <v>0.06700780844188102</v>
      </c>
      <c r="R37">
        <v>0.09447764890518404</v>
      </c>
      <c r="W37" s="2">
        <v>45088</v>
      </c>
      <c r="X37">
        <v>0</v>
      </c>
      <c r="Y37">
        <v>0.062415369548194</v>
      </c>
      <c r="Z37">
        <v>0.06237389483823692</v>
      </c>
      <c r="AA37">
        <v>0</v>
      </c>
      <c r="AB37">
        <v>0.2048662642074078</v>
      </c>
      <c r="AC37">
        <v>0.06262017976503594</v>
      </c>
      <c r="AD37">
        <v>0.1181472779809425</v>
      </c>
      <c r="AE37">
        <v>0.07630443157923571</v>
      </c>
      <c r="AF37">
        <v>0.08843065198900375</v>
      </c>
      <c r="AG37">
        <v>0.1838145644129963</v>
      </c>
      <c r="AH37">
        <v>0.0585187970466477</v>
      </c>
      <c r="AI37">
        <v>0.08250856863229926</v>
      </c>
      <c r="AN37" s="2">
        <v>44892</v>
      </c>
      <c r="AO37">
        <v>1.122766774263506</v>
      </c>
      <c r="AP37">
        <v>282.4830783090974</v>
      </c>
      <c r="AQ37">
        <v>6.948000876045842</v>
      </c>
      <c r="AR37">
        <v>0</v>
      </c>
      <c r="AS37">
        <v>0.005227233078861926</v>
      </c>
      <c r="AT37">
        <v>0</v>
      </c>
      <c r="AU37">
        <v>12.56440227078325</v>
      </c>
      <c r="AV37">
        <v>0.03585173968509201</v>
      </c>
      <c r="AW37">
        <v>3.036279733189401</v>
      </c>
      <c r="AX37">
        <v>0</v>
      </c>
      <c r="AY37">
        <v>6.251473119317079</v>
      </c>
      <c r="AZ37">
        <v>7.024061089477031</v>
      </c>
    </row>
    <row r="38" spans="1:52">
      <c r="A38" s="2">
        <v>44893</v>
      </c>
      <c r="B38">
        <v>590.0363621937562</v>
      </c>
      <c r="C38">
        <v>-0.0001230357300984197</v>
      </c>
      <c r="F38" s="2">
        <v>45095</v>
      </c>
      <c r="G38">
        <v>0.15</v>
      </c>
      <c r="H38">
        <v>0.15</v>
      </c>
      <c r="I38">
        <v>0.05676859701273197</v>
      </c>
      <c r="J38">
        <v>0</v>
      </c>
      <c r="K38">
        <v>0.08940739064349772</v>
      </c>
      <c r="L38">
        <v>0.07591263781807704</v>
      </c>
      <c r="M38">
        <v>0</v>
      </c>
      <c r="N38">
        <v>0.09496977660435155</v>
      </c>
      <c r="O38">
        <v>0.1053109378337321</v>
      </c>
      <c r="P38">
        <v>0.1042495913170751</v>
      </c>
      <c r="Q38">
        <v>0.08248890291787923</v>
      </c>
      <c r="R38">
        <v>0.09089216585265535</v>
      </c>
      <c r="W38" s="2">
        <v>45095</v>
      </c>
      <c r="X38">
        <v>0</v>
      </c>
      <c r="Y38">
        <v>0.08113845467527424</v>
      </c>
      <c r="Z38">
        <v>0.06889177816901769</v>
      </c>
      <c r="AA38">
        <v>0</v>
      </c>
      <c r="AB38">
        <v>0.1689977434817758</v>
      </c>
      <c r="AC38">
        <v>0.05151829398604027</v>
      </c>
      <c r="AD38">
        <v>0.08618639755698435</v>
      </c>
      <c r="AE38">
        <v>0.09557114568195181</v>
      </c>
      <c r="AF38">
        <v>0.09460795890715916</v>
      </c>
      <c r="AG38">
        <v>0.1957424881265538</v>
      </c>
      <c r="AH38">
        <v>0.07485983051784993</v>
      </c>
      <c r="AI38">
        <v>0.08248590889739305</v>
      </c>
      <c r="AN38" s="2">
        <v>44893</v>
      </c>
      <c r="AO38">
        <v>0.775190028593098</v>
      </c>
      <c r="AP38">
        <v>262.5348318053316</v>
      </c>
      <c r="AQ38">
        <v>6.859045133820398</v>
      </c>
      <c r="AR38">
        <v>0</v>
      </c>
      <c r="AS38">
        <v>0.004136888071029625</v>
      </c>
      <c r="AT38">
        <v>0.06169339956298239</v>
      </c>
      <c r="AU38">
        <v>13.70703614481698</v>
      </c>
      <c r="AV38">
        <v>0.03737211570637135</v>
      </c>
      <c r="AW38">
        <v>2.227786217865016</v>
      </c>
      <c r="AX38">
        <v>15.7168742358466</v>
      </c>
      <c r="AY38">
        <v>6.268195061076507</v>
      </c>
      <c r="AZ38">
        <v>12.70409949866337</v>
      </c>
    </row>
    <row r="39" spans="1:52">
      <c r="A39" s="2">
        <v>44894</v>
      </c>
      <c r="B39">
        <v>573.8236953404421</v>
      </c>
      <c r="C39">
        <v>-0.02747740290621303</v>
      </c>
      <c r="F39" s="2">
        <v>45102</v>
      </c>
      <c r="G39">
        <v>0.15</v>
      </c>
      <c r="H39">
        <v>0.15</v>
      </c>
      <c r="I39">
        <v>0.08010975058251796</v>
      </c>
      <c r="J39">
        <v>0</v>
      </c>
      <c r="K39">
        <v>0.07239032881535329</v>
      </c>
      <c r="L39">
        <v>0.05731206504603475</v>
      </c>
      <c r="M39">
        <v>0</v>
      </c>
      <c r="N39">
        <v>0.1129183901811683</v>
      </c>
      <c r="O39">
        <v>0.08942067740158668</v>
      </c>
      <c r="P39">
        <v>0.1016259571797207</v>
      </c>
      <c r="Q39">
        <v>0.09894665966224678</v>
      </c>
      <c r="R39">
        <v>0.08727617113137152</v>
      </c>
      <c r="W39" s="2">
        <v>45102</v>
      </c>
      <c r="X39">
        <v>0</v>
      </c>
      <c r="Y39">
        <v>0.06123790131943221</v>
      </c>
      <c r="Z39">
        <v>0.04848258933391651</v>
      </c>
      <c r="AA39">
        <v>0</v>
      </c>
      <c r="AB39">
        <v>0.2173688416307757</v>
      </c>
      <c r="AC39">
        <v>0.06776807180154842</v>
      </c>
      <c r="AD39">
        <v>0.09552222442173723</v>
      </c>
      <c r="AE39">
        <v>0.07564456065122549</v>
      </c>
      <c r="AF39">
        <v>0.08596949950508674</v>
      </c>
      <c r="AG39">
        <v>0.1904729015260676</v>
      </c>
      <c r="AH39">
        <v>0.08370297358007023</v>
      </c>
      <c r="AI39">
        <v>0.07383043623014</v>
      </c>
      <c r="AN39" s="2">
        <v>44894</v>
      </c>
      <c r="AO39">
        <v>0.7712894789041554</v>
      </c>
      <c r="AP39">
        <v>260.7086589992007</v>
      </c>
      <c r="AQ39">
        <v>6.912565502971134</v>
      </c>
      <c r="AR39">
        <v>0</v>
      </c>
      <c r="AS39">
        <v>0.004078676910342703</v>
      </c>
      <c r="AT39">
        <v>0.06177162080221381</v>
      </c>
      <c r="AU39">
        <v>13.75967076020505</v>
      </c>
      <c r="AV39">
        <v>0.03721426778065487</v>
      </c>
      <c r="AW39">
        <v>2.078895617609395</v>
      </c>
      <c r="AX39">
        <v>15.71993411726597</v>
      </c>
      <c r="AY39">
        <v>6.452490976020082</v>
      </c>
      <c r="AZ39">
        <v>12.64971115727286</v>
      </c>
    </row>
    <row r="40" spans="1:52">
      <c r="A40" s="2">
        <v>44895</v>
      </c>
      <c r="B40">
        <v>584.0923193257318</v>
      </c>
      <c r="C40">
        <v>0.01789508531744644</v>
      </c>
      <c r="F40" s="2">
        <v>45109</v>
      </c>
      <c r="G40">
        <v>0.15</v>
      </c>
      <c r="H40">
        <v>0.15</v>
      </c>
      <c r="I40">
        <v>0.1083524246161713</v>
      </c>
      <c r="J40">
        <v>0</v>
      </c>
      <c r="K40">
        <v>0.1024021935327144</v>
      </c>
      <c r="L40">
        <v>0.04115463147844614</v>
      </c>
      <c r="M40">
        <v>0</v>
      </c>
      <c r="N40">
        <v>0.0786480279949434</v>
      </c>
      <c r="O40">
        <v>0.080632408320354</v>
      </c>
      <c r="P40">
        <v>0.06931479196240788</v>
      </c>
      <c r="Q40">
        <v>0.08902695565444876</v>
      </c>
      <c r="R40">
        <v>0.130468566440514</v>
      </c>
      <c r="W40" s="2">
        <v>45109</v>
      </c>
      <c r="X40">
        <v>0</v>
      </c>
      <c r="Y40">
        <v>0.06702015062759253</v>
      </c>
      <c r="Z40">
        <v>0.02693486834173493</v>
      </c>
      <c r="AA40">
        <v>0</v>
      </c>
      <c r="AB40">
        <v>0.2890945581097496</v>
      </c>
      <c r="AC40">
        <v>0.0709144557174036</v>
      </c>
      <c r="AD40">
        <v>0.05147353294829859</v>
      </c>
      <c r="AE40">
        <v>0.05277226946675962</v>
      </c>
      <c r="AF40">
        <v>0.04536512000162111</v>
      </c>
      <c r="AG40">
        <v>0.2527696947851149</v>
      </c>
      <c r="AH40">
        <v>0.05826632977320952</v>
      </c>
      <c r="AI40">
        <v>0.08538902022851562</v>
      </c>
      <c r="AN40" s="2">
        <v>44895</v>
      </c>
      <c r="AO40">
        <v>0.7669937782394431</v>
      </c>
      <c r="AP40">
        <v>262.6791181262629</v>
      </c>
      <c r="AQ40">
        <v>7.020651459188253</v>
      </c>
      <c r="AR40">
        <v>0</v>
      </c>
      <c r="AS40">
        <v>0.004093478017878129</v>
      </c>
      <c r="AT40">
        <v>0.06251175778789705</v>
      </c>
      <c r="AU40">
        <v>13.54190695398804</v>
      </c>
      <c r="AV40">
        <v>0.03638117694250857</v>
      </c>
      <c r="AW40">
        <v>2.082584199245083</v>
      </c>
      <c r="AX40">
        <v>15.68071731920994</v>
      </c>
      <c r="AY40">
        <v>6.55040465727267</v>
      </c>
      <c r="AZ40">
        <v>12.47438931239608</v>
      </c>
    </row>
    <row r="41" spans="1:52">
      <c r="A41" s="2">
        <v>44896</v>
      </c>
      <c r="B41">
        <v>614.9055869486288</v>
      </c>
      <c r="C41">
        <v>0.05275410513609802</v>
      </c>
      <c r="F41" s="2">
        <v>45116</v>
      </c>
      <c r="G41">
        <v>0.15</v>
      </c>
      <c r="H41">
        <v>0.15</v>
      </c>
      <c r="I41">
        <v>0.1366964570787988</v>
      </c>
      <c r="J41">
        <v>0.15</v>
      </c>
      <c r="K41">
        <v>0.06772904210275862</v>
      </c>
      <c r="L41">
        <v>0.006490944752495473</v>
      </c>
      <c r="M41">
        <v>0.15</v>
      </c>
      <c r="N41">
        <v>0.06252231785822947</v>
      </c>
      <c r="O41">
        <v>0.06928562303255614</v>
      </c>
      <c r="P41">
        <v>0</v>
      </c>
      <c r="Q41">
        <v>0</v>
      </c>
      <c r="R41">
        <v>0.05727561517516155</v>
      </c>
      <c r="W41" s="2">
        <v>45116</v>
      </c>
      <c r="X41">
        <v>0</v>
      </c>
      <c r="Y41">
        <v>0.04955155827387891</v>
      </c>
      <c r="Z41">
        <v>0.004748870162194536</v>
      </c>
      <c r="AA41">
        <v>0</v>
      </c>
      <c r="AB41">
        <v>0.4114809263510666</v>
      </c>
      <c r="AC41">
        <v>0.1000091282628224</v>
      </c>
      <c r="AD41">
        <v>0.04574224262716763</v>
      </c>
      <c r="AE41">
        <v>0.05069037565939347</v>
      </c>
      <c r="AF41">
        <v>0</v>
      </c>
      <c r="AG41">
        <v>0.295873220493655</v>
      </c>
      <c r="AH41">
        <v>0</v>
      </c>
      <c r="AI41">
        <v>0.04190367816982139</v>
      </c>
      <c r="AN41" s="2">
        <v>44896</v>
      </c>
      <c r="AO41">
        <v>0.7610214549179158</v>
      </c>
      <c r="AP41">
        <v>267.9283862835227</v>
      </c>
      <c r="AQ41">
        <v>7.01122587579239</v>
      </c>
      <c r="AR41">
        <v>0</v>
      </c>
      <c r="AS41">
        <v>0.00412531087081792</v>
      </c>
      <c r="AT41">
        <v>0.06449747412963511</v>
      </c>
      <c r="AU41">
        <v>13.82762472675603</v>
      </c>
      <c r="AV41">
        <v>0.0359116393907367</v>
      </c>
      <c r="AW41">
        <v>2.089517933626887</v>
      </c>
      <c r="AX41">
        <v>14.88754761997622</v>
      </c>
      <c r="AY41">
        <v>6.52433888441497</v>
      </c>
      <c r="AZ41">
        <v>12.21957399714059</v>
      </c>
    </row>
    <row r="42" spans="1:52">
      <c r="A42" s="2">
        <v>44897</v>
      </c>
      <c r="B42">
        <v>602.9234639406923</v>
      </c>
      <c r="C42">
        <v>-0.01948611829564906</v>
      </c>
      <c r="F42" s="2">
        <v>45123</v>
      </c>
      <c r="G42">
        <v>0.15</v>
      </c>
      <c r="H42">
        <v>0.15</v>
      </c>
      <c r="I42">
        <v>0.15</v>
      </c>
      <c r="J42">
        <v>0</v>
      </c>
      <c r="K42">
        <v>0.04522493781733217</v>
      </c>
      <c r="L42">
        <v>0.02764503297003114</v>
      </c>
      <c r="M42">
        <v>0</v>
      </c>
      <c r="N42">
        <v>0.0701034292581133</v>
      </c>
      <c r="O42">
        <v>0.15</v>
      </c>
      <c r="P42">
        <v>0.01161291183360791</v>
      </c>
      <c r="Q42">
        <v>0.15</v>
      </c>
      <c r="R42">
        <v>0.09541368812091545</v>
      </c>
      <c r="W42" s="2">
        <v>45123</v>
      </c>
      <c r="X42">
        <v>0</v>
      </c>
      <c r="Y42">
        <v>0.03235726877600056</v>
      </c>
      <c r="Z42">
        <v>0.01977930330707666</v>
      </c>
      <c r="AA42">
        <v>0</v>
      </c>
      <c r="AB42">
        <v>0.3486008793660202</v>
      </c>
      <c r="AC42">
        <v>0.148186496478696</v>
      </c>
      <c r="AD42">
        <v>0.05015718345011811</v>
      </c>
      <c r="AE42">
        <v>0.09552991660602225</v>
      </c>
      <c r="AF42">
        <v>0.008308736896218361</v>
      </c>
      <c r="AG42">
        <v>0.2288141986156803</v>
      </c>
      <c r="AH42">
        <v>0</v>
      </c>
      <c r="AI42">
        <v>0.06826601650416765</v>
      </c>
      <c r="AN42" s="2">
        <v>44897</v>
      </c>
      <c r="AO42">
        <v>0.7681283371684735</v>
      </c>
      <c r="AP42">
        <v>267.0642371507606</v>
      </c>
      <c r="AQ42">
        <v>7.027740983595176</v>
      </c>
      <c r="AR42">
        <v>0</v>
      </c>
      <c r="AS42">
        <v>0.004096342451054719</v>
      </c>
      <c r="AT42">
        <v>0.0641608007796681</v>
      </c>
      <c r="AU42">
        <v>13.75952340263629</v>
      </c>
      <c r="AV42">
        <v>0.03582816628445192</v>
      </c>
      <c r="AW42">
        <v>2.04885889223205</v>
      </c>
      <c r="AX42">
        <v>14.95819533626553</v>
      </c>
      <c r="AY42">
        <v>6.714160097947569</v>
      </c>
      <c r="AZ42">
        <v>11.945346551222</v>
      </c>
    </row>
    <row r="43" spans="1:52">
      <c r="A43" s="2">
        <v>44898</v>
      </c>
      <c r="B43">
        <v>622.5190157283929</v>
      </c>
      <c r="C43">
        <v>0.0325008943251679</v>
      </c>
      <c r="F43" s="2">
        <v>45130</v>
      </c>
      <c r="G43">
        <v>0.15</v>
      </c>
      <c r="H43">
        <v>0.15</v>
      </c>
      <c r="I43">
        <v>0.15</v>
      </c>
      <c r="J43">
        <v>0.09987731345805888</v>
      </c>
      <c r="K43">
        <v>0</v>
      </c>
      <c r="L43">
        <v>0.05890466536711889</v>
      </c>
      <c r="M43">
        <v>0.07604533807018496</v>
      </c>
      <c r="N43">
        <v>0.01517268310463728</v>
      </c>
      <c r="O43">
        <v>0</v>
      </c>
      <c r="P43">
        <v>0</v>
      </c>
      <c r="Q43">
        <v>0.15</v>
      </c>
      <c r="R43">
        <v>0.15</v>
      </c>
      <c r="W43" s="2">
        <v>45130</v>
      </c>
      <c r="X43">
        <v>0</v>
      </c>
      <c r="Y43">
        <v>0.07725070104340137</v>
      </c>
      <c r="Z43">
        <v>0</v>
      </c>
      <c r="AA43">
        <v>0</v>
      </c>
      <c r="AB43">
        <v>0.3609576205282081</v>
      </c>
      <c r="AC43">
        <v>0.1569321610310128</v>
      </c>
      <c r="AD43">
        <v>0</v>
      </c>
      <c r="AE43">
        <v>0.06848506521577154</v>
      </c>
      <c r="AF43">
        <v>0.009758240233123272</v>
      </c>
      <c r="AG43">
        <v>0.2268820371728687</v>
      </c>
      <c r="AH43">
        <v>0</v>
      </c>
      <c r="AI43">
        <v>0.09973417477561426</v>
      </c>
      <c r="AN43" s="2">
        <v>44898</v>
      </c>
      <c r="AO43">
        <v>0.7689425750014508</v>
      </c>
      <c r="AP43">
        <v>271.4743092448199</v>
      </c>
      <c r="AQ43">
        <v>6.877257303355919</v>
      </c>
      <c r="AR43">
        <v>0</v>
      </c>
      <c r="AS43">
        <v>0.004201284872730532</v>
      </c>
      <c r="AT43">
        <v>0.06454447830738529</v>
      </c>
      <c r="AU43">
        <v>13.61507492443955</v>
      </c>
      <c r="AV43">
        <v>0.0365016086560137</v>
      </c>
      <c r="AW43">
        <v>2.14497460707434</v>
      </c>
      <c r="AX43">
        <v>14.89389622126547</v>
      </c>
      <c r="AY43">
        <v>6.807294246838313</v>
      </c>
      <c r="AZ43">
        <v>11.45775210877484</v>
      </c>
    </row>
    <row r="44" spans="1:52">
      <c r="A44" s="2">
        <v>44899</v>
      </c>
      <c r="B44">
        <v>608.2662049503044</v>
      </c>
      <c r="C44">
        <v>-0.02289538217786269</v>
      </c>
      <c r="F44" s="2">
        <v>45137</v>
      </c>
      <c r="G44">
        <v>0.15</v>
      </c>
      <c r="H44">
        <v>0.15</v>
      </c>
      <c r="I44">
        <v>0.15</v>
      </c>
      <c r="J44">
        <v>0.03668834278000193</v>
      </c>
      <c r="K44">
        <v>0.15</v>
      </c>
      <c r="L44">
        <v>0.02233488016446536</v>
      </c>
      <c r="M44">
        <v>0.03815553720534814</v>
      </c>
      <c r="N44">
        <v>0.03204930949117545</v>
      </c>
      <c r="O44">
        <v>0</v>
      </c>
      <c r="P44">
        <v>0.002411360344836569</v>
      </c>
      <c r="Q44">
        <v>0.1183605700141726</v>
      </c>
      <c r="R44">
        <v>0.15</v>
      </c>
      <c r="W44" s="2">
        <v>45137</v>
      </c>
      <c r="X44">
        <v>0</v>
      </c>
      <c r="Y44">
        <v>0.1096855435323917</v>
      </c>
      <c r="Z44">
        <v>0</v>
      </c>
      <c r="AA44">
        <v>0</v>
      </c>
      <c r="AB44">
        <v>0.3277123775799075</v>
      </c>
      <c r="AC44">
        <v>0.128933168827475</v>
      </c>
      <c r="AD44">
        <v>0</v>
      </c>
      <c r="AE44">
        <v>0.09021334729703892</v>
      </c>
      <c r="AF44">
        <v>0</v>
      </c>
      <c r="AG44">
        <v>0.2321231466250586</v>
      </c>
      <c r="AH44">
        <v>0</v>
      </c>
      <c r="AI44">
        <v>0.1113324161381283</v>
      </c>
      <c r="AN44" s="2">
        <v>44899</v>
      </c>
      <c r="AO44">
        <v>0.7838824186220822</v>
      </c>
      <c r="AP44">
        <v>265.161105262408</v>
      </c>
      <c r="AQ44">
        <v>6.788188564508033</v>
      </c>
      <c r="AR44">
        <v>0</v>
      </c>
      <c r="AS44">
        <v>0.004147750640979938</v>
      </c>
      <c r="AT44">
        <v>0.0633424359956334</v>
      </c>
      <c r="AU44">
        <v>13.61507680116277</v>
      </c>
      <c r="AV44">
        <v>0.03715871099969412</v>
      </c>
      <c r="AW44">
        <v>2.194317823403056</v>
      </c>
      <c r="AX44">
        <v>15.18238032839191</v>
      </c>
      <c r="AY44">
        <v>6.860075376471928</v>
      </c>
      <c r="AZ44">
        <v>11.64962844237849</v>
      </c>
    </row>
    <row r="45" spans="1:52">
      <c r="A45" s="2">
        <v>44900</v>
      </c>
      <c r="B45">
        <v>622.5910957191346</v>
      </c>
      <c r="C45">
        <v>0.02355036438363456</v>
      </c>
      <c r="F45" s="2">
        <v>45144</v>
      </c>
      <c r="G45">
        <v>0.15</v>
      </c>
      <c r="H45">
        <v>0.15</v>
      </c>
      <c r="I45">
        <v>0.1478803349367769</v>
      </c>
      <c r="J45">
        <v>0</v>
      </c>
      <c r="K45">
        <v>0.15</v>
      </c>
      <c r="L45">
        <v>0.004790156161459528</v>
      </c>
      <c r="M45">
        <v>0.01676221981319908</v>
      </c>
      <c r="N45">
        <v>0</v>
      </c>
      <c r="O45">
        <v>0.1310806880454947</v>
      </c>
      <c r="P45">
        <v>0.09948660104306972</v>
      </c>
      <c r="Q45">
        <v>0</v>
      </c>
      <c r="R45">
        <v>0.15</v>
      </c>
      <c r="W45" s="2">
        <v>45144</v>
      </c>
      <c r="X45">
        <v>0</v>
      </c>
      <c r="Y45">
        <v>0.1029903524141899</v>
      </c>
      <c r="Z45">
        <v>0.003284482595612431</v>
      </c>
      <c r="AA45">
        <v>0.01149340801939687</v>
      </c>
      <c r="AB45">
        <v>0.2798589176880959</v>
      </c>
      <c r="AC45">
        <v>0.1013976100071836</v>
      </c>
      <c r="AD45">
        <v>0</v>
      </c>
      <c r="AE45">
        <v>0.08987853923642225</v>
      </c>
      <c r="AF45">
        <v>0.06821531461785119</v>
      </c>
      <c r="AG45">
        <v>0.2280943860422831</v>
      </c>
      <c r="AH45">
        <v>0</v>
      </c>
      <c r="AI45">
        <v>0.1147869893789648</v>
      </c>
      <c r="AN45" s="2">
        <v>44900</v>
      </c>
      <c r="AO45">
        <v>0.8888155861904837</v>
      </c>
      <c r="AP45">
        <v>260.9493075789102</v>
      </c>
      <c r="AQ45">
        <v>6.720421141808912</v>
      </c>
      <c r="AR45">
        <v>0.0768040263562085</v>
      </c>
      <c r="AS45">
        <v>0.003738873567482994</v>
      </c>
      <c r="AT45">
        <v>2.164487985316788</v>
      </c>
      <c r="AU45">
        <v>14.95967690102401</v>
      </c>
      <c r="AV45">
        <v>0.03444059781862793</v>
      </c>
      <c r="AW45">
        <v>1.653893949390558</v>
      </c>
      <c r="AX45">
        <v>3.397615664497902</v>
      </c>
      <c r="AY45">
        <v>6.817298018087809</v>
      </c>
      <c r="AZ45">
        <v>8.976761107699968</v>
      </c>
    </row>
    <row r="46" spans="1:52">
      <c r="A46" s="2">
        <v>44901</v>
      </c>
      <c r="B46">
        <v>616.1639440013807</v>
      </c>
      <c r="C46">
        <v>-0.01032323102907551</v>
      </c>
      <c r="F46" s="2">
        <v>45151</v>
      </c>
      <c r="G46">
        <v>0.15</v>
      </c>
      <c r="H46">
        <v>0.15</v>
      </c>
      <c r="I46">
        <v>0.1193171556047446</v>
      </c>
      <c r="J46">
        <v>0.02227925176898394</v>
      </c>
      <c r="K46">
        <v>0.1439372431551423</v>
      </c>
      <c r="L46">
        <v>0.01410740843746222</v>
      </c>
      <c r="M46">
        <v>0.08118446776207966</v>
      </c>
      <c r="N46">
        <v>0.005499070212773271</v>
      </c>
      <c r="O46">
        <v>0.1096293862042855</v>
      </c>
      <c r="P46">
        <v>0.07122519384556046</v>
      </c>
      <c r="Q46">
        <v>0</v>
      </c>
      <c r="R46">
        <v>0.1328208230089679</v>
      </c>
      <c r="W46" s="2">
        <v>45151</v>
      </c>
      <c r="X46">
        <v>0.01884360067060753</v>
      </c>
      <c r="Y46">
        <v>0.1217408896747404</v>
      </c>
      <c r="Z46">
        <v>0.01193192544566415</v>
      </c>
      <c r="AA46">
        <v>0.0686651287497079</v>
      </c>
      <c r="AB46">
        <v>0.2215773291279403</v>
      </c>
      <c r="AC46">
        <v>0.1009174301130979</v>
      </c>
      <c r="AD46">
        <v>0.004651066571876084</v>
      </c>
      <c r="AE46">
        <v>0.09272359757939842</v>
      </c>
      <c r="AF46">
        <v>0.06024166001754214</v>
      </c>
      <c r="AG46">
        <v>0.1863686554949161</v>
      </c>
      <c r="AH46">
        <v>0</v>
      </c>
      <c r="AI46">
        <v>0.1123387165545091</v>
      </c>
      <c r="AN46" s="2">
        <v>44901</v>
      </c>
      <c r="AO46">
        <v>0.88013463381246</v>
      </c>
      <c r="AP46">
        <v>260.8803517182636</v>
      </c>
      <c r="AQ46">
        <v>6.799517085199474</v>
      </c>
      <c r="AR46">
        <v>0.07700515117993915</v>
      </c>
      <c r="AS46">
        <v>0.003735261031362369</v>
      </c>
      <c r="AT46">
        <v>2.161980429293411</v>
      </c>
      <c r="AU46">
        <v>15.09778459201713</v>
      </c>
      <c r="AV46">
        <v>0.03466745355699458</v>
      </c>
      <c r="AW46">
        <v>1.675682595673066</v>
      </c>
      <c r="AX46">
        <v>3.403124371147233</v>
      </c>
      <c r="AY46">
        <v>6.687342211573997</v>
      </c>
      <c r="AZ46">
        <v>9.014042212921012</v>
      </c>
    </row>
    <row r="47" spans="1:52">
      <c r="A47" s="2">
        <v>44902</v>
      </c>
      <c r="B47">
        <v>619.818070130802</v>
      </c>
      <c r="C47">
        <v>0.005930444591891071</v>
      </c>
      <c r="F47" s="2">
        <v>45158</v>
      </c>
      <c r="G47">
        <v>0.15</v>
      </c>
      <c r="H47">
        <v>0.15</v>
      </c>
      <c r="I47">
        <v>0.1177666352719642</v>
      </c>
      <c r="J47">
        <v>0.02264962428147185</v>
      </c>
      <c r="K47">
        <v>0.09881727562388111</v>
      </c>
      <c r="L47">
        <v>0.04632220839221734</v>
      </c>
      <c r="M47">
        <v>0.05131310692708545</v>
      </c>
      <c r="N47">
        <v>0.03043931649169694</v>
      </c>
      <c r="O47">
        <v>0.1233030622127862</v>
      </c>
      <c r="P47">
        <v>0.05938877079889695</v>
      </c>
      <c r="Q47">
        <v>0</v>
      </c>
      <c r="R47">
        <v>0.15</v>
      </c>
      <c r="W47" s="2">
        <v>45158</v>
      </c>
      <c r="X47">
        <v>0.02030731961257097</v>
      </c>
      <c r="Y47">
        <v>0.08859811422917208</v>
      </c>
      <c r="Z47">
        <v>0.04153180994487323</v>
      </c>
      <c r="AA47">
        <v>0.04600657607970877</v>
      </c>
      <c r="AB47">
        <v>0.1896227277678506</v>
      </c>
      <c r="AC47">
        <v>0.1055878310582484</v>
      </c>
      <c r="AD47">
        <v>0.02729144294418837</v>
      </c>
      <c r="AE47">
        <v>0.1105517099288967</v>
      </c>
      <c r="AF47">
        <v>0.05324709739214051</v>
      </c>
      <c r="AG47">
        <v>0.1678499590435038</v>
      </c>
      <c r="AH47">
        <v>0</v>
      </c>
      <c r="AI47">
        <v>0.1494054119988465</v>
      </c>
      <c r="AN47" s="2">
        <v>44902</v>
      </c>
      <c r="AO47">
        <v>0.8908676030382842</v>
      </c>
      <c r="AP47">
        <v>263.3918806491978</v>
      </c>
      <c r="AQ47">
        <v>6.812489610607354</v>
      </c>
      <c r="AR47">
        <v>0.07696231690141718</v>
      </c>
      <c r="AS47">
        <v>0.003733384554955105</v>
      </c>
      <c r="AT47">
        <v>2.173053596911996</v>
      </c>
      <c r="AU47">
        <v>15.1596723403818</v>
      </c>
      <c r="AV47">
        <v>0.03455302987246626</v>
      </c>
      <c r="AW47">
        <v>1.721812924642696</v>
      </c>
      <c r="AX47">
        <v>3.39933011302832</v>
      </c>
      <c r="AY47">
        <v>6.517209534113215</v>
      </c>
      <c r="AZ47">
        <v>9.073955773934491</v>
      </c>
    </row>
    <row r="48" spans="1:52">
      <c r="A48" s="2">
        <v>44903</v>
      </c>
      <c r="B48">
        <v>600.8399386242786</v>
      </c>
      <c r="C48">
        <v>-0.03061887418435272</v>
      </c>
      <c r="F48" s="2">
        <v>45165</v>
      </c>
      <c r="G48">
        <v>0.15</v>
      </c>
      <c r="H48">
        <v>0.1378993561797744</v>
      </c>
      <c r="I48">
        <v>0.09421056333319086</v>
      </c>
      <c r="J48">
        <v>0.0474126943493837</v>
      </c>
      <c r="K48">
        <v>0.09508439813304501</v>
      </c>
      <c r="L48">
        <v>0.04088277187534305</v>
      </c>
      <c r="M48">
        <v>0.05440065588537069</v>
      </c>
      <c r="N48">
        <v>0.04025672975938373</v>
      </c>
      <c r="O48">
        <v>0.1031467535997462</v>
      </c>
      <c r="P48">
        <v>0.0557387577765552</v>
      </c>
      <c r="Q48">
        <v>0.0309673191082071</v>
      </c>
      <c r="R48">
        <v>0.15</v>
      </c>
      <c r="W48" s="2">
        <v>45165</v>
      </c>
      <c r="X48">
        <v>0.04676659394548224</v>
      </c>
      <c r="Y48">
        <v>0.09378866776206501</v>
      </c>
      <c r="Z48">
        <v>0.04032565577418619</v>
      </c>
      <c r="AA48">
        <v>0.05365932940683237</v>
      </c>
      <c r="AB48">
        <v>0.1360201794962274</v>
      </c>
      <c r="AC48">
        <v>0.09292674084943128</v>
      </c>
      <c r="AD48">
        <v>0.03970814483472994</v>
      </c>
      <c r="AE48">
        <v>0.101741156215408</v>
      </c>
      <c r="AF48">
        <v>0.0549791967685471</v>
      </c>
      <c r="AG48">
        <v>0.1530097208565347</v>
      </c>
      <c r="AH48">
        <v>0.03054532247506663</v>
      </c>
      <c r="AI48">
        <v>0.1565292916154891</v>
      </c>
      <c r="AN48" s="2">
        <v>44903</v>
      </c>
      <c r="AO48">
        <v>0.8985531220288542</v>
      </c>
      <c r="AP48">
        <v>261.6826865118235</v>
      </c>
      <c r="AQ48">
        <v>6.795227743612112</v>
      </c>
      <c r="AR48">
        <v>0.07609878700400617</v>
      </c>
      <c r="AS48">
        <v>0.003666815728475093</v>
      </c>
      <c r="AT48">
        <v>2.14605963786049</v>
      </c>
      <c r="AU48">
        <v>15.24415478259947</v>
      </c>
      <c r="AV48">
        <v>0.03451775039220292</v>
      </c>
      <c r="AW48">
        <v>1.723042360423593</v>
      </c>
      <c r="AX48">
        <v>3.3670265682009</v>
      </c>
      <c r="AY48">
        <v>6.655581045820822</v>
      </c>
      <c r="AZ48">
        <v>9.011119316116808</v>
      </c>
    </row>
    <row r="49" spans="1:52">
      <c r="A49" s="2">
        <v>44904</v>
      </c>
      <c r="B49">
        <v>612.9119950712604</v>
      </c>
      <c r="C49">
        <v>0.02009196737923702</v>
      </c>
      <c r="F49" s="2">
        <v>45172</v>
      </c>
      <c r="G49">
        <v>0.1489946153761667</v>
      </c>
      <c r="H49">
        <v>0.1145408008257066</v>
      </c>
      <c r="I49">
        <v>0.09202359152615122</v>
      </c>
      <c r="J49">
        <v>0.04766889259683393</v>
      </c>
      <c r="K49">
        <v>0.08775714820772608</v>
      </c>
      <c r="L49">
        <v>0.04575359037085858</v>
      </c>
      <c r="M49">
        <v>0.07203513711068428</v>
      </c>
      <c r="N49">
        <v>0.0483990289651616</v>
      </c>
      <c r="O49">
        <v>0.0981534817030025</v>
      </c>
      <c r="P49">
        <v>0.06208473915618913</v>
      </c>
      <c r="Q49">
        <v>0.03258897416151942</v>
      </c>
      <c r="R49">
        <v>0.15</v>
      </c>
      <c r="W49" s="2">
        <v>45172</v>
      </c>
      <c r="X49">
        <v>0.04761141177632995</v>
      </c>
      <c r="Y49">
        <v>0.08765132756434063</v>
      </c>
      <c r="Z49">
        <v>0.0456984190888705</v>
      </c>
      <c r="AA49">
        <v>0.0719482746190116</v>
      </c>
      <c r="AB49">
        <v>0.1144026835157802</v>
      </c>
      <c r="AC49">
        <v>0.09191262625596164</v>
      </c>
      <c r="AD49">
        <v>0.04834066772064849</v>
      </c>
      <c r="AE49">
        <v>0.09803512479651157</v>
      </c>
      <c r="AF49">
        <v>0.06200987520292604</v>
      </c>
      <c r="AG49">
        <v>0.1488149524497604</v>
      </c>
      <c r="AH49">
        <v>0.0325496772349046</v>
      </c>
      <c r="AI49">
        <v>0.1510249597749545</v>
      </c>
      <c r="AN49" s="2">
        <v>44904</v>
      </c>
      <c r="AO49">
        <v>0.8948287610019501</v>
      </c>
      <c r="AP49">
        <v>263.2659513736644</v>
      </c>
      <c r="AQ49">
        <v>6.85553638440704</v>
      </c>
      <c r="AR49">
        <v>0.0760346873805969</v>
      </c>
      <c r="AS49">
        <v>0.00365730580146661</v>
      </c>
      <c r="AT49">
        <v>2.143395409828287</v>
      </c>
      <c r="AU49">
        <v>15.17132740183365</v>
      </c>
      <c r="AV49">
        <v>0.03386285130850131</v>
      </c>
      <c r="AW49">
        <v>1.726530562394097</v>
      </c>
      <c r="AX49">
        <v>3.318232368127971</v>
      </c>
      <c r="AY49">
        <v>6.714653438261242</v>
      </c>
      <c r="AZ49">
        <v>8.960643756022481</v>
      </c>
    </row>
    <row r="50" spans="1:52">
      <c r="A50" s="2">
        <v>44905</v>
      </c>
      <c r="B50">
        <v>606.5688891992493</v>
      </c>
      <c r="C50">
        <v>-0.01034912992896098</v>
      </c>
      <c r="F50" s="2">
        <v>45179</v>
      </c>
      <c r="G50">
        <v>0.15</v>
      </c>
      <c r="H50">
        <v>0.1189600480534629</v>
      </c>
      <c r="I50">
        <v>0.1236893109418131</v>
      </c>
      <c r="J50">
        <v>0.01863136671008309</v>
      </c>
      <c r="K50">
        <v>0.1200804290189544</v>
      </c>
      <c r="L50">
        <v>0.02666547985205212</v>
      </c>
      <c r="M50">
        <v>0.05737247015700141</v>
      </c>
      <c r="N50">
        <v>0.05901334301180767</v>
      </c>
      <c r="O50">
        <v>0.113459263735875</v>
      </c>
      <c r="P50">
        <v>0.03939761886397802</v>
      </c>
      <c r="Q50">
        <v>0.02273066965497225</v>
      </c>
      <c r="R50">
        <v>0.15</v>
      </c>
      <c r="W50" s="2">
        <v>45179</v>
      </c>
      <c r="X50">
        <v>0.01750490716978358</v>
      </c>
      <c r="Y50">
        <v>0.1128203204624278</v>
      </c>
      <c r="Z50">
        <v>0.02505327476568277</v>
      </c>
      <c r="AA50">
        <v>0.0539037087201967</v>
      </c>
      <c r="AB50">
        <v>0.1117676781576039</v>
      </c>
      <c r="AC50">
        <v>0.1162110080072209</v>
      </c>
      <c r="AD50">
        <v>0.05544537377610786</v>
      </c>
      <c r="AE50">
        <v>0.1065994733587436</v>
      </c>
      <c r="AF50">
        <v>0.03701562379485655</v>
      </c>
      <c r="AG50">
        <v>0.1695115443250672</v>
      </c>
      <c r="AH50">
        <v>0.02135636469448952</v>
      </c>
      <c r="AI50">
        <v>0.1728107227678196</v>
      </c>
      <c r="AN50" s="2">
        <v>44905</v>
      </c>
      <c r="AO50">
        <v>0.906419349979797</v>
      </c>
      <c r="AP50">
        <v>263.0763373645788</v>
      </c>
      <c r="AQ50">
        <v>6.763146866474291</v>
      </c>
      <c r="AR50">
        <v>0.07637546656636128</v>
      </c>
      <c r="AS50">
        <v>0.003639586450030071</v>
      </c>
      <c r="AT50">
        <v>2.133848418432964</v>
      </c>
      <c r="AU50">
        <v>15.40637504270959</v>
      </c>
      <c r="AV50">
        <v>0.03400119282943051</v>
      </c>
      <c r="AW50">
        <v>1.746381926892398</v>
      </c>
      <c r="AX50">
        <v>3.35209918687662</v>
      </c>
      <c r="AY50">
        <v>6.695105292583243</v>
      </c>
      <c r="AZ50">
        <v>8.901208351527178</v>
      </c>
    </row>
    <row r="51" spans="1:52">
      <c r="A51" s="2">
        <v>44906</v>
      </c>
      <c r="B51">
        <v>606.0905978696957</v>
      </c>
      <c r="C51">
        <v>-0.0007885193884324959</v>
      </c>
      <c r="F51" s="2">
        <v>45186</v>
      </c>
      <c r="G51">
        <v>0.15</v>
      </c>
      <c r="H51">
        <v>0.1380214875413819</v>
      </c>
      <c r="I51">
        <v>0.1221463128899667</v>
      </c>
      <c r="J51">
        <v>0.006904938345026815</v>
      </c>
      <c r="K51">
        <v>0.1215833639441124</v>
      </c>
      <c r="L51">
        <v>0.01340319166839216</v>
      </c>
      <c r="M51">
        <v>0.05842791476927701</v>
      </c>
      <c r="N51">
        <v>0.06462470443571523</v>
      </c>
      <c r="O51">
        <v>0.1213416359056587</v>
      </c>
      <c r="P51">
        <v>0.03383325980742301</v>
      </c>
      <c r="Q51">
        <v>0.01971319069304615</v>
      </c>
      <c r="R51">
        <v>0.15</v>
      </c>
      <c r="W51" s="2">
        <v>45186</v>
      </c>
      <c r="X51">
        <v>0.006405494795976363</v>
      </c>
      <c r="Y51">
        <v>0.1127890744429649</v>
      </c>
      <c r="Z51">
        <v>0.01243372064910542</v>
      </c>
      <c r="AA51">
        <v>0.05420174450419383</v>
      </c>
      <c r="AB51">
        <v>0.1280382062811605</v>
      </c>
      <c r="AC51">
        <v>0.1133113045285771</v>
      </c>
      <c r="AD51">
        <v>0.05995031197528773</v>
      </c>
      <c r="AE51">
        <v>0.1125648309211568</v>
      </c>
      <c r="AF51">
        <v>0.03138605426990569</v>
      </c>
      <c r="AG51">
        <v>0.1760190474371093</v>
      </c>
      <c r="AH51">
        <v>0.01828730889209792</v>
      </c>
      <c r="AI51">
        <v>0.1746129013024645</v>
      </c>
      <c r="AN51" s="2">
        <v>44906</v>
      </c>
      <c r="AO51">
        <v>0.9070725660541125</v>
      </c>
      <c r="AP51">
        <v>262.3099844443466</v>
      </c>
      <c r="AQ51">
        <v>6.746618208831915</v>
      </c>
      <c r="AR51">
        <v>0.07579677021810315</v>
      </c>
      <c r="AS51">
        <v>0.003639251090153575</v>
      </c>
      <c r="AT51">
        <v>2.114437446942684</v>
      </c>
      <c r="AU51">
        <v>15.45676448937483</v>
      </c>
      <c r="AV51">
        <v>0.03387882850685164</v>
      </c>
      <c r="AW51">
        <v>1.748168754692279</v>
      </c>
      <c r="AX51">
        <v>3.352157090044835</v>
      </c>
      <c r="AY51">
        <v>6.697454287918536</v>
      </c>
      <c r="AZ51">
        <v>9.006084765038617</v>
      </c>
    </row>
    <row r="52" spans="1:52">
      <c r="A52" s="2">
        <v>44907</v>
      </c>
      <c r="B52">
        <v>595.2133633991992</v>
      </c>
      <c r="C52">
        <v>-0.01794654876470292</v>
      </c>
      <c r="F52" s="2">
        <v>45193</v>
      </c>
      <c r="G52">
        <v>0.15</v>
      </c>
      <c r="H52">
        <v>0.1176286949121387</v>
      </c>
      <c r="I52">
        <v>0.1434408693217467</v>
      </c>
      <c r="J52">
        <v>0.003388530522578578</v>
      </c>
      <c r="K52">
        <v>0.1375966347718189</v>
      </c>
      <c r="L52">
        <v>0</v>
      </c>
      <c r="M52">
        <v>0.08813979340222694</v>
      </c>
      <c r="N52">
        <v>0.05486874471111417</v>
      </c>
      <c r="O52">
        <v>0.1444431782300585</v>
      </c>
      <c r="P52">
        <v>0.01049355412831738</v>
      </c>
      <c r="Q52">
        <v>0</v>
      </c>
      <c r="R52">
        <v>0.15</v>
      </c>
      <c r="W52" s="2">
        <v>45193</v>
      </c>
      <c r="X52">
        <v>0.002902014129809517</v>
      </c>
      <c r="Y52">
        <v>0.1178408680876206</v>
      </c>
      <c r="Z52">
        <v>0</v>
      </c>
      <c r="AA52">
        <v>0.07548491127567312</v>
      </c>
      <c r="AB52">
        <v>0.1007398730604657</v>
      </c>
      <c r="AC52">
        <v>0.1228460026522356</v>
      </c>
      <c r="AD52">
        <v>0.04699083315778871</v>
      </c>
      <c r="AE52">
        <v>0.1237044026563003</v>
      </c>
      <c r="AF52">
        <v>0.008986916939182405</v>
      </c>
      <c r="AG52">
        <v>0.2059347336952938</v>
      </c>
      <c r="AH52">
        <v>0</v>
      </c>
      <c r="AI52">
        <v>0.1945694443456301</v>
      </c>
      <c r="AN52" s="2">
        <v>44907</v>
      </c>
      <c r="AO52">
        <v>0.8753315495552428</v>
      </c>
      <c r="AP52">
        <v>226.1581055382969</v>
      </c>
      <c r="AQ52">
        <v>6.865553663086387</v>
      </c>
      <c r="AR52">
        <v>0.09129969367564815</v>
      </c>
      <c r="AS52">
        <v>0.00301258036473825</v>
      </c>
      <c r="AT52">
        <v>4.499293916903378</v>
      </c>
      <c r="AU52">
        <v>14.75461693498199</v>
      </c>
      <c r="AV52">
        <v>0.03329178462234484</v>
      </c>
      <c r="AW52">
        <v>5.182945472929219</v>
      </c>
      <c r="AX52">
        <v>2.788362041817087</v>
      </c>
      <c r="AY52">
        <v>6.655300313906817</v>
      </c>
      <c r="AZ52">
        <v>7.466817538210713</v>
      </c>
    </row>
    <row r="53" spans="1:52">
      <c r="A53" s="2">
        <v>44908</v>
      </c>
      <c r="B53">
        <v>594.3694793054607</v>
      </c>
      <c r="C53">
        <v>-0.001417784185689719</v>
      </c>
      <c r="F53" s="2">
        <v>45200</v>
      </c>
      <c r="G53">
        <v>0.15</v>
      </c>
      <c r="H53">
        <v>0.15</v>
      </c>
      <c r="I53">
        <v>0.1359774290026572</v>
      </c>
      <c r="J53">
        <v>0.00637715949274896</v>
      </c>
      <c r="K53">
        <v>0.1408751016632043</v>
      </c>
      <c r="L53">
        <v>0</v>
      </c>
      <c r="M53">
        <v>0.0839309968482346</v>
      </c>
      <c r="N53">
        <v>0.04545953786689372</v>
      </c>
      <c r="O53">
        <v>0.1373797751262612</v>
      </c>
      <c r="P53">
        <v>0</v>
      </c>
      <c r="Q53">
        <v>0</v>
      </c>
      <c r="R53">
        <v>0.15</v>
      </c>
      <c r="W53" s="2">
        <v>45200</v>
      </c>
      <c r="X53">
        <v>0.005579256071363199</v>
      </c>
      <c r="Y53">
        <v>0.1232489585923049</v>
      </c>
      <c r="Z53">
        <v>0</v>
      </c>
      <c r="AA53">
        <v>0.07342963968103976</v>
      </c>
      <c r="AB53">
        <v>0.1370340067503209</v>
      </c>
      <c r="AC53">
        <v>0.1189640775323318</v>
      </c>
      <c r="AD53">
        <v>0.03977168877987419</v>
      </c>
      <c r="AE53">
        <v>0.1201909635986387</v>
      </c>
      <c r="AF53">
        <v>0</v>
      </c>
      <c r="AG53">
        <v>0.1958312081515929</v>
      </c>
      <c r="AH53">
        <v>0</v>
      </c>
      <c r="AI53">
        <v>0.1859502008425338</v>
      </c>
      <c r="AN53" s="2">
        <v>44908</v>
      </c>
      <c r="AO53">
        <v>0.8674399315907758</v>
      </c>
      <c r="AP53">
        <v>226.3215532334094</v>
      </c>
      <c r="AQ53">
        <v>6.864531792102715</v>
      </c>
      <c r="AR53">
        <v>0.09373356747062914</v>
      </c>
      <c r="AS53">
        <v>0.002990610757126313</v>
      </c>
      <c r="AT53">
        <v>4.572203642472854</v>
      </c>
      <c r="AU53">
        <v>14.73424789246539</v>
      </c>
      <c r="AV53">
        <v>0.03293918790734327</v>
      </c>
      <c r="AW53">
        <v>5.195351096137833</v>
      </c>
      <c r="AX53">
        <v>2.726167210496116</v>
      </c>
      <c r="AY53">
        <v>6.694101169868692</v>
      </c>
      <c r="AZ53">
        <v>7.464934654374113</v>
      </c>
    </row>
    <row r="54" spans="1:52">
      <c r="A54" s="2">
        <v>44909</v>
      </c>
      <c r="B54">
        <v>612.2521471229435</v>
      </c>
      <c r="C54">
        <v>0.03008678682219568</v>
      </c>
      <c r="F54" s="2">
        <v>45207</v>
      </c>
      <c r="G54">
        <v>0.1041063687807691</v>
      </c>
      <c r="H54">
        <v>0.15</v>
      </c>
      <c r="I54">
        <v>0.15</v>
      </c>
      <c r="J54">
        <v>0</v>
      </c>
      <c r="K54">
        <v>0.05803361628299723</v>
      </c>
      <c r="L54">
        <v>0</v>
      </c>
      <c r="M54">
        <v>0.07167989269394212</v>
      </c>
      <c r="N54">
        <v>0.01618012224229157</v>
      </c>
      <c r="O54">
        <v>0.15</v>
      </c>
      <c r="P54">
        <v>0</v>
      </c>
      <c r="Q54">
        <v>0.15</v>
      </c>
      <c r="R54">
        <v>0.15</v>
      </c>
      <c r="W54" s="2">
        <v>45207</v>
      </c>
      <c r="X54">
        <v>0</v>
      </c>
      <c r="Y54">
        <v>0.07960886787508971</v>
      </c>
      <c r="Z54">
        <v>0</v>
      </c>
      <c r="AA54">
        <v>0.09832844258655138</v>
      </c>
      <c r="AB54">
        <v>0.1655688748357153</v>
      </c>
      <c r="AC54">
        <v>0.16702283693961</v>
      </c>
      <c r="AD54">
        <v>0.02219543251463332</v>
      </c>
      <c r="AE54">
        <v>0.1481577919205325</v>
      </c>
      <c r="AF54">
        <v>0</v>
      </c>
      <c r="AG54">
        <v>0.1428101622481827</v>
      </c>
      <c r="AH54">
        <v>0</v>
      </c>
      <c r="AI54">
        <v>0.1763075910796852</v>
      </c>
      <c r="AN54" s="2">
        <v>44909</v>
      </c>
      <c r="AO54">
        <v>0.8686473921424698</v>
      </c>
      <c r="AP54">
        <v>228.936333601412</v>
      </c>
      <c r="AQ54">
        <v>6.687161134218279</v>
      </c>
      <c r="AR54">
        <v>0.09822206432191447</v>
      </c>
      <c r="AS54">
        <v>0.002980173680039326</v>
      </c>
      <c r="AT54">
        <v>4.835941477189861</v>
      </c>
      <c r="AU54">
        <v>14.84569453148377</v>
      </c>
      <c r="AV54">
        <v>0.03275788716052899</v>
      </c>
      <c r="AW54">
        <v>5.175853734586507</v>
      </c>
      <c r="AX54">
        <v>2.77820345400014</v>
      </c>
      <c r="AY54">
        <v>6.644131991545959</v>
      </c>
      <c r="AZ54">
        <v>7.475548385039641</v>
      </c>
    </row>
    <row r="55" spans="1:52">
      <c r="A55" s="2">
        <v>44910</v>
      </c>
      <c r="B55">
        <v>610.0117077942263</v>
      </c>
      <c r="C55">
        <v>-0.00365934090920772</v>
      </c>
      <c r="F55" s="2">
        <v>45214</v>
      </c>
      <c r="G55">
        <v>0.07267114561797237</v>
      </c>
      <c r="H55">
        <v>0.15</v>
      </c>
      <c r="I55">
        <v>0.15</v>
      </c>
      <c r="J55">
        <v>0</v>
      </c>
      <c r="K55">
        <v>0.03772982717388052</v>
      </c>
      <c r="L55">
        <v>0</v>
      </c>
      <c r="M55">
        <v>0.09383569218634259</v>
      </c>
      <c r="N55">
        <v>0.05067979728243674</v>
      </c>
      <c r="O55">
        <v>0.1481104729302828</v>
      </c>
      <c r="P55">
        <v>0</v>
      </c>
      <c r="Q55">
        <v>0.15</v>
      </c>
      <c r="R55">
        <v>0.146973064809085</v>
      </c>
      <c r="W55" s="2">
        <v>45214</v>
      </c>
      <c r="X55">
        <v>0</v>
      </c>
      <c r="Y55">
        <v>0.04247956132701802</v>
      </c>
      <c r="Z55">
        <v>0</v>
      </c>
      <c r="AA55">
        <v>0.10564848395734</v>
      </c>
      <c r="AB55">
        <v>0.1912348329339354</v>
      </c>
      <c r="AC55">
        <v>0.189526742723795</v>
      </c>
      <c r="AD55">
        <v>0.05705977784574864</v>
      </c>
      <c r="AE55">
        <v>0.166755810701703</v>
      </c>
      <c r="AF55">
        <v>0</v>
      </c>
      <c r="AG55">
        <v>0.08181957401385605</v>
      </c>
      <c r="AH55">
        <v>0</v>
      </c>
      <c r="AI55">
        <v>0.1654752164966038</v>
      </c>
      <c r="AN55" s="2">
        <v>44910</v>
      </c>
      <c r="AO55">
        <v>0.8541558109118403</v>
      </c>
      <c r="AP55">
        <v>231.2029468266947</v>
      </c>
      <c r="AQ55">
        <v>6.670802452396885</v>
      </c>
      <c r="AR55">
        <v>0.09926721777837434</v>
      </c>
      <c r="AS55">
        <v>0.002963465049658018</v>
      </c>
      <c r="AT55">
        <v>4.886125787777006</v>
      </c>
      <c r="AU55">
        <v>14.97455699709658</v>
      </c>
      <c r="AV55">
        <v>0.03294374371680706</v>
      </c>
      <c r="AW55">
        <v>5.294485357229537</v>
      </c>
      <c r="AX55">
        <v>2.82018092737507</v>
      </c>
      <c r="AY55">
        <v>6.467894380852526</v>
      </c>
      <c r="AZ55">
        <v>7.666122539905428</v>
      </c>
    </row>
    <row r="56" spans="1:52">
      <c r="A56" s="2">
        <v>44911</v>
      </c>
      <c r="B56">
        <v>595.1679421454705</v>
      </c>
      <c r="C56">
        <v>-0.02433357501027333</v>
      </c>
      <c r="F56" s="2">
        <v>45221</v>
      </c>
      <c r="G56">
        <v>0.0633302840472922</v>
      </c>
      <c r="H56">
        <v>0.15</v>
      </c>
      <c r="I56">
        <v>0.111943212517305</v>
      </c>
      <c r="J56">
        <v>0.01402063660531858</v>
      </c>
      <c r="K56">
        <v>0.05719665542181695</v>
      </c>
      <c r="L56">
        <v>0</v>
      </c>
      <c r="M56">
        <v>0.09988256004469398</v>
      </c>
      <c r="N56">
        <v>0.05362665136357329</v>
      </c>
      <c r="O56">
        <v>0.15</v>
      </c>
      <c r="P56">
        <v>0</v>
      </c>
      <c r="Q56">
        <v>0.15</v>
      </c>
      <c r="R56">
        <v>0.15</v>
      </c>
      <c r="W56" s="2">
        <v>45221</v>
      </c>
      <c r="X56">
        <v>0.01678377522135695</v>
      </c>
      <c r="Y56">
        <v>0.06846877463816629</v>
      </c>
      <c r="Z56">
        <v>0</v>
      </c>
      <c r="AA56">
        <v>0.1195670698495891</v>
      </c>
      <c r="AB56">
        <v>0.1543307780125162</v>
      </c>
      <c r="AC56">
        <v>0.1340045940377861</v>
      </c>
      <c r="AD56">
        <v>0.06419520651571997</v>
      </c>
      <c r="AE56">
        <v>0.1971705857962672</v>
      </c>
      <c r="AF56">
        <v>0</v>
      </c>
      <c r="AG56">
        <v>0.07581119759934669</v>
      </c>
      <c r="AH56">
        <v>0</v>
      </c>
      <c r="AI56">
        <v>0.1696680183292515</v>
      </c>
      <c r="AN56" s="2">
        <v>44911</v>
      </c>
      <c r="AO56">
        <v>0.8585965230554382</v>
      </c>
      <c r="AP56">
        <v>231.9674656506414</v>
      </c>
      <c r="AQ56">
        <v>6.786455116949488</v>
      </c>
      <c r="AR56">
        <v>0.1007478835485049</v>
      </c>
      <c r="AS56">
        <v>0.002968983148079635</v>
      </c>
      <c r="AT56">
        <v>4.912732897168829</v>
      </c>
      <c r="AU56">
        <v>14.5810789590454</v>
      </c>
      <c r="AV56">
        <v>0.03326136617058355</v>
      </c>
      <c r="AW56">
        <v>5.399472405908228</v>
      </c>
      <c r="AX56">
        <v>2.840105202423525</v>
      </c>
      <c r="AY56">
        <v>6.373332803062961</v>
      </c>
      <c r="AZ56">
        <v>7.63320047891427</v>
      </c>
    </row>
    <row r="57" spans="1:52">
      <c r="A57" s="2">
        <v>44912</v>
      </c>
      <c r="B57">
        <v>535.2290812110992</v>
      </c>
      <c r="C57">
        <v>-0.100709155668403</v>
      </c>
      <c r="AN57" s="2">
        <v>44912</v>
      </c>
      <c r="AO57">
        <v>0.8587456167005442</v>
      </c>
      <c r="AP57">
        <v>237.4787901316797</v>
      </c>
      <c r="AQ57">
        <v>6.805994315552562</v>
      </c>
      <c r="AR57">
        <v>0.1015219591360177</v>
      </c>
      <c r="AS57">
        <v>0.002788628219733975</v>
      </c>
      <c r="AT57">
        <v>4.95003309416684</v>
      </c>
      <c r="AU57">
        <v>14.74698211759785</v>
      </c>
      <c r="AV57">
        <v>0.03246937532979473</v>
      </c>
      <c r="AW57">
        <v>5.32975677089678</v>
      </c>
      <c r="AX57">
        <v>2.818288816533224</v>
      </c>
      <c r="AY57">
        <v>6.560610117011254</v>
      </c>
      <c r="AZ57">
        <v>7.519825192126548</v>
      </c>
    </row>
    <row r="58" spans="1:52">
      <c r="A58" s="2">
        <v>44913</v>
      </c>
      <c r="B58">
        <v>545.3386752753594</v>
      </c>
      <c r="C58">
        <v>0.01888834971632058</v>
      </c>
      <c r="AN58" s="2">
        <v>44913</v>
      </c>
      <c r="AO58">
        <v>0.861292978210181</v>
      </c>
      <c r="AP58">
        <v>238.3714303019167</v>
      </c>
      <c r="AQ58">
        <v>6.846478749132639</v>
      </c>
      <c r="AR58">
        <v>0.0984607290823802</v>
      </c>
      <c r="AS58">
        <v>0.002812797796350046</v>
      </c>
      <c r="AT58">
        <v>4.847011793645565</v>
      </c>
      <c r="AU58">
        <v>14.82506964849974</v>
      </c>
      <c r="AV58">
        <v>0.03245463410923524</v>
      </c>
      <c r="AW58">
        <v>5.286752884194001</v>
      </c>
      <c r="AX58">
        <v>2.79433911131574</v>
      </c>
      <c r="AY58">
        <v>6.54951705192973</v>
      </c>
      <c r="AZ58">
        <v>7.518193030552429</v>
      </c>
    </row>
    <row r="59" spans="1:52">
      <c r="A59" s="2">
        <v>44914</v>
      </c>
      <c r="B59">
        <v>546.3403633971617</v>
      </c>
      <c r="C59">
        <v>0.001836818416182551</v>
      </c>
      <c r="AN59" s="2">
        <v>44914</v>
      </c>
      <c r="AO59">
        <v>0.826628366376741</v>
      </c>
      <c r="AP59">
        <v>306.7020707080257</v>
      </c>
      <c r="AQ59">
        <v>6.853063604905902</v>
      </c>
      <c r="AR59">
        <v>0.1094672259935788</v>
      </c>
      <c r="AS59">
        <v>0.002535320771183399</v>
      </c>
      <c r="AT59">
        <v>4.020627696048104</v>
      </c>
      <c r="AU59">
        <v>15.90769002100043</v>
      </c>
      <c r="AV59">
        <v>0.0340607221579288</v>
      </c>
      <c r="AW59">
        <v>3.398563603054463</v>
      </c>
      <c r="AX59">
        <v>0</v>
      </c>
      <c r="AY59">
        <v>6.574000792342146</v>
      </c>
      <c r="AZ59">
        <v>6.540584039675393</v>
      </c>
    </row>
    <row r="60" spans="1:52">
      <c r="A60" s="2">
        <v>44915</v>
      </c>
      <c r="B60">
        <v>523.8254811383679</v>
      </c>
      <c r="C60">
        <v>-0.04121035853693034</v>
      </c>
      <c r="AN60" s="2">
        <v>44915</v>
      </c>
      <c r="AO60">
        <v>0.8266977106542718</v>
      </c>
      <c r="AP60">
        <v>310.7855375301945</v>
      </c>
      <c r="AQ60">
        <v>6.905558709578245</v>
      </c>
      <c r="AR60">
        <v>0.1098932261382663</v>
      </c>
      <c r="AS60">
        <v>0.00248293445912733</v>
      </c>
      <c r="AT60">
        <v>4.004292076696057</v>
      </c>
      <c r="AU60">
        <v>15.92402596703719</v>
      </c>
      <c r="AV60">
        <v>0.03322412555735024</v>
      </c>
      <c r="AW60">
        <v>3.363658119061542</v>
      </c>
      <c r="AX60">
        <v>0</v>
      </c>
      <c r="AY60">
        <v>6.587698926550597</v>
      </c>
      <c r="AZ60">
        <v>6.58472732055611</v>
      </c>
    </row>
    <row r="61" spans="1:52">
      <c r="A61" s="2">
        <v>44916</v>
      </c>
      <c r="B61">
        <v>543.195705467976</v>
      </c>
      <c r="C61">
        <v>0.03697839266526937</v>
      </c>
      <c r="AN61" s="2">
        <v>44916</v>
      </c>
      <c r="AO61">
        <v>0.8253070393686113</v>
      </c>
      <c r="AP61">
        <v>314.5138093299151</v>
      </c>
      <c r="AQ61">
        <v>6.808680076925452</v>
      </c>
      <c r="AR61">
        <v>0.1089733771235759</v>
      </c>
      <c r="AS61">
        <v>0.002501980842419621</v>
      </c>
      <c r="AT61">
        <v>3.993133733504092</v>
      </c>
      <c r="AU61">
        <v>16.02778251538221</v>
      </c>
      <c r="AV61">
        <v>0.03301964373646402</v>
      </c>
      <c r="AW61">
        <v>3.35858015980775</v>
      </c>
      <c r="AX61">
        <v>0</v>
      </c>
      <c r="AY61">
        <v>6.635831084564138</v>
      </c>
      <c r="AZ61">
        <v>6.498326777440052</v>
      </c>
    </row>
    <row r="62" spans="1:52">
      <c r="A62" s="2">
        <v>44917</v>
      </c>
      <c r="B62">
        <v>534.3244552161239</v>
      </c>
      <c r="C62">
        <v>-0.01633159128938511</v>
      </c>
      <c r="AN62" s="2">
        <v>44917</v>
      </c>
      <c r="AO62">
        <v>0.8093507251845014</v>
      </c>
      <c r="AP62">
        <v>317.0449580472148</v>
      </c>
      <c r="AQ62">
        <v>6.858948906547978</v>
      </c>
      <c r="AR62">
        <v>0.1095669641709163</v>
      </c>
      <c r="AS62">
        <v>0.002475956658900079</v>
      </c>
      <c r="AT62">
        <v>4.038003938763943</v>
      </c>
      <c r="AU62">
        <v>16.24924385844425</v>
      </c>
      <c r="AV62">
        <v>0.03262535949691506</v>
      </c>
      <c r="AW62">
        <v>3.328030688900546</v>
      </c>
      <c r="AX62">
        <v>0</v>
      </c>
      <c r="AY62">
        <v>6.621111201927426</v>
      </c>
      <c r="AZ62">
        <v>6.452849522941091</v>
      </c>
    </row>
    <row r="63" spans="1:52">
      <c r="A63" s="2">
        <v>44918</v>
      </c>
      <c r="B63">
        <v>534.8533865964044</v>
      </c>
      <c r="C63">
        <v>0.0009899067413388085</v>
      </c>
      <c r="AN63" s="2">
        <v>44918</v>
      </c>
      <c r="AO63">
        <v>0.814993081614601</v>
      </c>
      <c r="AP63">
        <v>312.9265721804247</v>
      </c>
      <c r="AQ63">
        <v>6.783792753419651</v>
      </c>
      <c r="AR63">
        <v>0.1099206194854492</v>
      </c>
      <c r="AS63">
        <v>0.002476389783958349</v>
      </c>
      <c r="AT63">
        <v>4.064421288049301</v>
      </c>
      <c r="AU63">
        <v>16.13442667419587</v>
      </c>
      <c r="AV63">
        <v>0.03253771468347473</v>
      </c>
      <c r="AW63">
        <v>3.317404265017003</v>
      </c>
      <c r="AX63">
        <v>0</v>
      </c>
      <c r="AY63">
        <v>6.829346508296757</v>
      </c>
      <c r="AZ63">
        <v>6.414644601595437</v>
      </c>
    </row>
    <row r="64" spans="1:52">
      <c r="A64" s="2">
        <v>44919</v>
      </c>
      <c r="B64">
        <v>533.5261546893908</v>
      </c>
      <c r="C64">
        <v>-0.002481487338912958</v>
      </c>
      <c r="AN64" s="2">
        <v>44919</v>
      </c>
      <c r="AO64">
        <v>0.8297687788748549</v>
      </c>
      <c r="AP64">
        <v>308.5805037533345</v>
      </c>
      <c r="AQ64">
        <v>6.798462179040498</v>
      </c>
      <c r="AR64">
        <v>0.1095072990742389</v>
      </c>
      <c r="AS64">
        <v>0.002475206424712155</v>
      </c>
      <c r="AT64">
        <v>4.015503038985381</v>
      </c>
      <c r="AU64">
        <v>16.23817938772334</v>
      </c>
      <c r="AV64">
        <v>0.03237657716030191</v>
      </c>
      <c r="AW64">
        <v>3.344016966357144</v>
      </c>
      <c r="AX64">
        <v>0</v>
      </c>
      <c r="AY64">
        <v>6.797689269407458</v>
      </c>
      <c r="AZ64">
        <v>6.507931915248199</v>
      </c>
    </row>
    <row r="65" spans="1:52">
      <c r="A65" s="2">
        <v>44920</v>
      </c>
      <c r="B65">
        <v>529.8842140797731</v>
      </c>
      <c r="C65">
        <v>-0.006826170708984169</v>
      </c>
      <c r="AN65" s="2">
        <v>44920</v>
      </c>
      <c r="AO65">
        <v>0.8248102758663013</v>
      </c>
      <c r="AP65">
        <v>306.5576774849128</v>
      </c>
      <c r="AQ65">
        <v>6.81128696319266</v>
      </c>
      <c r="AR65">
        <v>0.109449850129955</v>
      </c>
      <c r="AS65">
        <v>0.002449974281367815</v>
      </c>
      <c r="AT65">
        <v>3.999915598310192</v>
      </c>
      <c r="AU65">
        <v>16.19727534508604</v>
      </c>
      <c r="AV65">
        <v>0.03213678484555257</v>
      </c>
      <c r="AW65">
        <v>3.334330658976013</v>
      </c>
      <c r="AX65">
        <v>0</v>
      </c>
      <c r="AY65">
        <v>6.944001722059935</v>
      </c>
      <c r="AZ65">
        <v>6.526900892025147</v>
      </c>
    </row>
    <row r="66" spans="1:52">
      <c r="A66" s="2">
        <v>44921</v>
      </c>
      <c r="B66">
        <v>529.5230044777742</v>
      </c>
      <c r="C66">
        <v>-0.0006816764727105573</v>
      </c>
      <c r="AN66" s="2">
        <v>44921</v>
      </c>
      <c r="AO66">
        <v>0.9557014814719744</v>
      </c>
      <c r="AP66">
        <v>306.5478437982574</v>
      </c>
      <c r="AQ66">
        <v>6.803605832388546</v>
      </c>
      <c r="AR66">
        <v>0.115987357538404</v>
      </c>
      <c r="AS66">
        <v>0.002303995784066373</v>
      </c>
      <c r="AT66">
        <v>6.470294633854694</v>
      </c>
      <c r="AU66">
        <v>17.70487819699796</v>
      </c>
      <c r="AV66">
        <v>0.02524843561671812</v>
      </c>
      <c r="AW66">
        <v>2.443459538495698</v>
      </c>
      <c r="AX66">
        <v>0</v>
      </c>
      <c r="AY66">
        <v>6.974277118137111</v>
      </c>
      <c r="AZ66">
        <v>5.040897620175055</v>
      </c>
    </row>
    <row r="67" spans="1:52">
      <c r="A67" s="2">
        <v>44922</v>
      </c>
      <c r="B67">
        <v>534.0120774528185</v>
      </c>
      <c r="C67">
        <v>0.008477578758776527</v>
      </c>
      <c r="AN67" s="2">
        <v>44922</v>
      </c>
      <c r="AO67">
        <v>0.9376013057928619</v>
      </c>
      <c r="AP67">
        <v>302.523339572665</v>
      </c>
      <c r="AQ67">
        <v>6.848396045404846</v>
      </c>
      <c r="AR67">
        <v>0.1167126902731845</v>
      </c>
      <c r="AS67">
        <v>0.002315943662528656</v>
      </c>
      <c r="AT67">
        <v>6.585244528413327</v>
      </c>
      <c r="AU67">
        <v>17.56624324023992</v>
      </c>
      <c r="AV67">
        <v>0.02532532094551649</v>
      </c>
      <c r="AW67">
        <v>2.445286278231042</v>
      </c>
      <c r="AX67">
        <v>0</v>
      </c>
      <c r="AY67">
        <v>7.096922281845639</v>
      </c>
      <c r="AZ67">
        <v>5.049508528043903</v>
      </c>
    </row>
    <row r="68" spans="1:52">
      <c r="A68" s="2">
        <v>44923</v>
      </c>
      <c r="B68">
        <v>530.0038837231426</v>
      </c>
      <c r="C68">
        <v>-0.007505811008609697</v>
      </c>
      <c r="AN68" s="2">
        <v>44923</v>
      </c>
      <c r="AO68">
        <v>0.9064609515272131</v>
      </c>
      <c r="AP68">
        <v>305.5510809317385</v>
      </c>
      <c r="AQ68">
        <v>6.829665114504327</v>
      </c>
      <c r="AR68">
        <v>0.1145292292601233</v>
      </c>
      <c r="AS68">
        <v>0.002323478505137597</v>
      </c>
      <c r="AT68">
        <v>6.511409346627381</v>
      </c>
      <c r="AU68">
        <v>17.76264799777114</v>
      </c>
      <c r="AV68">
        <v>0.02540082994721421</v>
      </c>
      <c r="AW68">
        <v>2.485326383916815</v>
      </c>
      <c r="AX68">
        <v>0</v>
      </c>
      <c r="AY68">
        <v>7.178097388861095</v>
      </c>
      <c r="AZ68">
        <v>5.024993613808439</v>
      </c>
    </row>
    <row r="69" spans="1:52">
      <c r="A69" s="2">
        <v>44924</v>
      </c>
      <c r="B69">
        <v>503.3866985867268</v>
      </c>
      <c r="C69">
        <v>-0.05022073602449262</v>
      </c>
      <c r="AN69" s="2">
        <v>44924</v>
      </c>
      <c r="AO69">
        <v>0.9201244540860429</v>
      </c>
      <c r="AP69">
        <v>304.1090763168127</v>
      </c>
      <c r="AQ69">
        <v>6.74368769325093</v>
      </c>
      <c r="AR69">
        <v>0.1098737183649897</v>
      </c>
      <c r="AS69">
        <v>0.002228493181134924</v>
      </c>
      <c r="AT69">
        <v>6.510197067769581</v>
      </c>
      <c r="AU69">
        <v>17.63993634109755</v>
      </c>
      <c r="AV69">
        <v>0.0246017051754996</v>
      </c>
      <c r="AW69">
        <v>2.450712597229853</v>
      </c>
      <c r="AX69">
        <v>0</v>
      </c>
      <c r="AY69">
        <v>7.723221266048083</v>
      </c>
      <c r="AZ69">
        <v>4.972289478076076</v>
      </c>
    </row>
    <row r="70" spans="1:52">
      <c r="A70" s="2">
        <v>44925</v>
      </c>
      <c r="B70">
        <v>501.4500876242523</v>
      </c>
      <c r="C70">
        <v>-0.003847163558178379</v>
      </c>
      <c r="AN70" s="2">
        <v>44925</v>
      </c>
      <c r="AO70">
        <v>0.9027811776680205</v>
      </c>
      <c r="AP70">
        <v>308.3362331688852</v>
      </c>
      <c r="AQ70">
        <v>6.850347846911111</v>
      </c>
      <c r="AR70">
        <v>0.1083875503688688</v>
      </c>
      <c r="AS70">
        <v>0.002207332391992895</v>
      </c>
      <c r="AT70">
        <v>6.368905741010648</v>
      </c>
      <c r="AU70">
        <v>17.47200825079028</v>
      </c>
      <c r="AV70">
        <v>0.02424558406730106</v>
      </c>
      <c r="AW70">
        <v>2.476821173551633</v>
      </c>
      <c r="AX70">
        <v>0</v>
      </c>
      <c r="AY70">
        <v>7.88346043304566</v>
      </c>
      <c r="AZ70">
        <v>4.871012506197945</v>
      </c>
    </row>
    <row r="71" spans="1:52">
      <c r="A71" s="2">
        <v>44926</v>
      </c>
      <c r="B71">
        <v>502.0019018457749</v>
      </c>
      <c r="C71">
        <v>0.001100436982944819</v>
      </c>
      <c r="AN71" s="2">
        <v>44926</v>
      </c>
      <c r="AO71">
        <v>0.9345030380134342</v>
      </c>
      <c r="AP71">
        <v>307.150021212076</v>
      </c>
      <c r="AQ71">
        <v>6.933840215974568</v>
      </c>
      <c r="AR71">
        <v>0.1087681568941433</v>
      </c>
      <c r="AS71">
        <v>0.002214675926594778</v>
      </c>
      <c r="AT71">
        <v>6.402790410257774</v>
      </c>
      <c r="AU71">
        <v>17.42834901579424</v>
      </c>
      <c r="AV71">
        <v>0.02431960423933536</v>
      </c>
      <c r="AW71">
        <v>2.542443381528435</v>
      </c>
      <c r="AX71">
        <v>0</v>
      </c>
      <c r="AY71">
        <v>7.62069765787679</v>
      </c>
      <c r="AZ71">
        <v>4.836859559308629</v>
      </c>
    </row>
    <row r="72" spans="1:52">
      <c r="A72" s="2">
        <v>44927</v>
      </c>
      <c r="B72">
        <v>502.5080719305111</v>
      </c>
      <c r="C72">
        <v>0.001008303121711407</v>
      </c>
      <c r="AN72" s="2">
        <v>44927</v>
      </c>
      <c r="AO72">
        <v>0.95061490111046</v>
      </c>
      <c r="AP72">
        <v>306.5853529970564</v>
      </c>
      <c r="AQ72">
        <v>6.924710999245884</v>
      </c>
      <c r="AR72">
        <v>0.1085639727265755</v>
      </c>
      <c r="AS72">
        <v>0.00222622930792685</v>
      </c>
      <c r="AT72">
        <v>6.430980621323175</v>
      </c>
      <c r="AU72">
        <v>17.48633334185495</v>
      </c>
      <c r="AV72">
        <v>0.0244103648291422</v>
      </c>
      <c r="AW72">
        <v>2.496266340670605</v>
      </c>
      <c r="AX72">
        <v>0</v>
      </c>
      <c r="AY72">
        <v>7.569246467634908</v>
      </c>
      <c r="AZ72">
        <v>4.775357168605973</v>
      </c>
    </row>
    <row r="73" spans="1:52">
      <c r="A73" s="2">
        <v>44928</v>
      </c>
      <c r="B73">
        <v>505.3047561722913</v>
      </c>
      <c r="C73">
        <v>0.005565451378793052</v>
      </c>
      <c r="AN73" s="2">
        <v>44928</v>
      </c>
      <c r="AO73">
        <v>0.9016958144271855</v>
      </c>
      <c r="AP73">
        <v>303.7776600528464</v>
      </c>
      <c r="AQ73">
        <v>6.370778110228591</v>
      </c>
      <c r="AR73">
        <v>0.07264056748752716</v>
      </c>
      <c r="AS73">
        <v>0.001690236805885774</v>
      </c>
      <c r="AT73">
        <v>10.58911160598989</v>
      </c>
      <c r="AU73">
        <v>15.5909387814795</v>
      </c>
      <c r="AV73">
        <v>0.0237148577606427</v>
      </c>
      <c r="AW73">
        <v>4.45203267582277</v>
      </c>
      <c r="AX73">
        <v>17.37785893113143</v>
      </c>
      <c r="AY73">
        <v>7.596732906032697</v>
      </c>
      <c r="AZ73">
        <v>4.49376369818622</v>
      </c>
    </row>
    <row r="74" spans="1:52">
      <c r="A74" s="2">
        <v>44929</v>
      </c>
      <c r="B74">
        <v>523.8523038053297</v>
      </c>
      <c r="C74">
        <v>0.03670566604901371</v>
      </c>
      <c r="AN74" s="2">
        <v>44929</v>
      </c>
      <c r="AO74">
        <v>0.9138445246839103</v>
      </c>
      <c r="AP74">
        <v>309.5968733502503</v>
      </c>
      <c r="AQ74">
        <v>6.423638833203442</v>
      </c>
      <c r="AR74">
        <v>0.07480688773020443</v>
      </c>
      <c r="AS74">
        <v>0.001743671698446044</v>
      </c>
      <c r="AT74">
        <v>10.88812355717469</v>
      </c>
      <c r="AU74">
        <v>15.7119479788569</v>
      </c>
      <c r="AV74">
        <v>0.02428516727472894</v>
      </c>
      <c r="AW74">
        <v>4.561642653500295</v>
      </c>
      <c r="AX74">
        <v>17.49977404378597</v>
      </c>
      <c r="AY74">
        <v>6.955671805542172</v>
      </c>
      <c r="AZ74">
        <v>4.549533857152706</v>
      </c>
    </row>
    <row r="75" spans="1:52">
      <c r="A75" s="2">
        <v>44930</v>
      </c>
      <c r="B75">
        <v>539.0332234385605</v>
      </c>
      <c r="C75">
        <v>0.02897938889063711</v>
      </c>
      <c r="AN75" s="2">
        <v>44930</v>
      </c>
      <c r="AO75">
        <v>0.9431914186998764</v>
      </c>
      <c r="AP75">
        <v>320.1784713748418</v>
      </c>
      <c r="AQ75">
        <v>6.490423331040171</v>
      </c>
      <c r="AR75">
        <v>0.07684732673445108</v>
      </c>
      <c r="AS75">
        <v>0.001796208667256435</v>
      </c>
      <c r="AT75">
        <v>11.17145511572975</v>
      </c>
      <c r="AU75">
        <v>16.06988414655548</v>
      </c>
      <c r="AV75">
        <v>0.0250015322530533</v>
      </c>
      <c r="AW75">
        <v>4.7514516332444</v>
      </c>
      <c r="AX75">
        <v>18.06056781626119</v>
      </c>
      <c r="AY75">
        <v>6.06767758174604</v>
      </c>
      <c r="AZ75">
        <v>4.675265137758135</v>
      </c>
    </row>
    <row r="76" spans="1:52">
      <c r="A76" s="2">
        <v>44931</v>
      </c>
      <c r="B76">
        <v>560.0262883755485</v>
      </c>
      <c r="C76">
        <v>0.03894577184513892</v>
      </c>
      <c r="AN76" s="2">
        <v>44931</v>
      </c>
      <c r="AO76">
        <v>0.9156551286012402</v>
      </c>
      <c r="AP76">
        <v>313.86910717692</v>
      </c>
      <c r="AQ76">
        <v>6.345661934636626</v>
      </c>
      <c r="AR76">
        <v>0.07590408249599458</v>
      </c>
      <c r="AS76">
        <v>0.001846415742607286</v>
      </c>
      <c r="AT76">
        <v>11.28298282159864</v>
      </c>
      <c r="AU76">
        <v>16.3155140980007</v>
      </c>
      <c r="AV76">
        <v>0.02511286325311803</v>
      </c>
      <c r="AW76">
        <v>4.779292565429378</v>
      </c>
      <c r="AX76">
        <v>18.14565183888156</v>
      </c>
      <c r="AY76">
        <v>6.239678564867421</v>
      </c>
      <c r="AZ76">
        <v>4.733255064009601</v>
      </c>
    </row>
    <row r="77" spans="1:52">
      <c r="A77" s="2">
        <v>44932</v>
      </c>
      <c r="B77">
        <v>554.1097917030812</v>
      </c>
      <c r="C77">
        <v>-0.01056467668621242</v>
      </c>
      <c r="AN77" s="2">
        <v>44932</v>
      </c>
      <c r="AO77">
        <v>0.9287742323648517</v>
      </c>
      <c r="AP77">
        <v>309.1136000425789</v>
      </c>
      <c r="AQ77">
        <v>6.463576959121471</v>
      </c>
      <c r="AR77">
        <v>0.07582087255132708</v>
      </c>
      <c r="AS77">
        <v>0.001829467839021446</v>
      </c>
      <c r="AT77">
        <v>11.2361715190886</v>
      </c>
      <c r="AU77">
        <v>16.19186184844365</v>
      </c>
      <c r="AV77">
        <v>0.02496231646915984</v>
      </c>
      <c r="AW77">
        <v>4.861248603765493</v>
      </c>
      <c r="AX77">
        <v>18.36873052314854</v>
      </c>
      <c r="AY77">
        <v>6.193592185859669</v>
      </c>
      <c r="AZ77">
        <v>4.822176502120181</v>
      </c>
    </row>
    <row r="78" spans="1:52">
      <c r="A78" s="2">
        <v>44933</v>
      </c>
      <c r="B78">
        <v>562.7399279594591</v>
      </c>
      <c r="C78">
        <v>0.01557477666989571</v>
      </c>
      <c r="AN78" s="2">
        <v>44933</v>
      </c>
      <c r="AO78">
        <v>0.9240255869240493</v>
      </c>
      <c r="AP78">
        <v>303.0699757588839</v>
      </c>
      <c r="AQ78">
        <v>6.541390543162086</v>
      </c>
      <c r="AR78">
        <v>0.07600451354797949</v>
      </c>
      <c r="AS78">
        <v>0.001843382654214887</v>
      </c>
      <c r="AT78">
        <v>11.27778207275548</v>
      </c>
      <c r="AU78">
        <v>16.1872498712939</v>
      </c>
      <c r="AV78">
        <v>0.02496952693186434</v>
      </c>
      <c r="AW78">
        <v>4.878857341160175</v>
      </c>
      <c r="AX78">
        <v>18.39072476949001</v>
      </c>
      <c r="AY78">
        <v>6.266974386510765</v>
      </c>
      <c r="AZ78">
        <v>4.755431598731413</v>
      </c>
    </row>
    <row r="79" spans="1:52">
      <c r="A79" s="2">
        <v>44934</v>
      </c>
      <c r="B79">
        <v>558.8595173006972</v>
      </c>
      <c r="C79">
        <v>-0.00689556661250712</v>
      </c>
      <c r="AN79" s="2">
        <v>44934</v>
      </c>
      <c r="AO79">
        <v>0.9269107542471587</v>
      </c>
      <c r="AP79">
        <v>302.8171315088729</v>
      </c>
      <c r="AQ79">
        <v>6.521966855497331</v>
      </c>
      <c r="AR79">
        <v>0.07505964906189903</v>
      </c>
      <c r="AS79">
        <v>0.001832317504363683</v>
      </c>
      <c r="AT79">
        <v>11.19190202330795</v>
      </c>
      <c r="AU79">
        <v>16.15285739134776</v>
      </c>
      <c r="AV79">
        <v>0.02491015904635632</v>
      </c>
      <c r="AW79">
        <v>4.752445138819841</v>
      </c>
      <c r="AX79">
        <v>18.10591177343938</v>
      </c>
      <c r="AY79">
        <v>6.406627982026007</v>
      </c>
      <c r="AZ79">
        <v>4.818136792336778</v>
      </c>
    </row>
    <row r="80" spans="1:52">
      <c r="A80" s="2">
        <v>44935</v>
      </c>
      <c r="B80">
        <v>581.6489369282563</v>
      </c>
      <c r="C80">
        <v>0.04077844059564795</v>
      </c>
      <c r="AN80" s="2">
        <v>44935</v>
      </c>
      <c r="AO80">
        <v>0.8158428935987966</v>
      </c>
      <c r="AP80">
        <v>290.5414872598501</v>
      </c>
      <c r="AQ80">
        <v>6.462285892458232</v>
      </c>
      <c r="AR80">
        <v>0.07131596242947967</v>
      </c>
      <c r="AS80">
        <v>0.002269053603658996</v>
      </c>
      <c r="AT80">
        <v>13.08323486691216</v>
      </c>
      <c r="AU80">
        <v>15.47350020282019</v>
      </c>
      <c r="AV80">
        <v>0.02751469834799581</v>
      </c>
      <c r="AW80">
        <v>6.171879924206681</v>
      </c>
      <c r="AX80">
        <v>12.63530262508209</v>
      </c>
      <c r="AY80">
        <v>6.227743836159972</v>
      </c>
      <c r="AZ80">
        <v>4.234539152642669</v>
      </c>
    </row>
    <row r="81" spans="1:52">
      <c r="A81" s="2">
        <v>44936</v>
      </c>
      <c r="B81">
        <v>609.2018051304447</v>
      </c>
      <c r="C81">
        <v>0.04737027174449548</v>
      </c>
      <c r="AN81" s="2">
        <v>44936</v>
      </c>
      <c r="AO81">
        <v>0.8264996931198104</v>
      </c>
      <c r="AP81">
        <v>282.8109197632344</v>
      </c>
      <c r="AQ81">
        <v>6.688872193680466</v>
      </c>
      <c r="AR81">
        <v>0.07500324927029489</v>
      </c>
      <c r="AS81">
        <v>0.002359515730436318</v>
      </c>
      <c r="AT81">
        <v>13.78033098196506</v>
      </c>
      <c r="AU81">
        <v>15.86556743026741</v>
      </c>
      <c r="AV81">
        <v>0.02803290306564981</v>
      </c>
      <c r="AW81">
        <v>6.316237906228594</v>
      </c>
      <c r="AX81">
        <v>13.164758537098</v>
      </c>
      <c r="AY81">
        <v>5.622740674083104</v>
      </c>
      <c r="AZ81">
        <v>4.259621412704452</v>
      </c>
    </row>
    <row r="82" spans="1:52">
      <c r="A82" s="2">
        <v>44937</v>
      </c>
      <c r="B82">
        <v>617.8781595060078</v>
      </c>
      <c r="C82">
        <v>0.01424216787030907</v>
      </c>
      <c r="AN82" s="2">
        <v>44937</v>
      </c>
      <c r="AO82">
        <v>0.8302268496481734</v>
      </c>
      <c r="AP82">
        <v>281.7091321633245</v>
      </c>
      <c r="AQ82">
        <v>6.498799923225941</v>
      </c>
      <c r="AR82">
        <v>0.07475121117895168</v>
      </c>
      <c r="AS82">
        <v>0.002358584411968018</v>
      </c>
      <c r="AT82">
        <v>13.84066949781536</v>
      </c>
      <c r="AU82">
        <v>15.99590645770942</v>
      </c>
      <c r="AV82">
        <v>0.02811210480330123</v>
      </c>
      <c r="AW82">
        <v>6.313442051059959</v>
      </c>
      <c r="AX82">
        <v>13.11443928238774</v>
      </c>
      <c r="AY82">
        <v>5.714764272689449</v>
      </c>
      <c r="AZ82">
        <v>4.323396174914509</v>
      </c>
    </row>
    <row r="83" spans="1:52">
      <c r="A83" s="2">
        <v>44938</v>
      </c>
      <c r="B83">
        <v>648.3703148011547</v>
      </c>
      <c r="C83">
        <v>0.04934978656556699</v>
      </c>
      <c r="AN83" s="2">
        <v>44938</v>
      </c>
      <c r="AO83">
        <v>0.8444409166091147</v>
      </c>
      <c r="AP83">
        <v>296.7808704221081</v>
      </c>
      <c r="AQ83">
        <v>5.4867352076949</v>
      </c>
      <c r="AR83">
        <v>0.07661198604281474</v>
      </c>
      <c r="AS83">
        <v>0.002419495945772731</v>
      </c>
      <c r="AT83">
        <v>14.27826012903278</v>
      </c>
      <c r="AU83">
        <v>16.16849839467174</v>
      </c>
      <c r="AV83">
        <v>0.02854089212411143</v>
      </c>
      <c r="AW83">
        <v>6.514279578653752</v>
      </c>
      <c r="AX83">
        <v>13.25653871447359</v>
      </c>
      <c r="AY83">
        <v>5.942646309644907</v>
      </c>
      <c r="AZ83">
        <v>4.439300706051285</v>
      </c>
    </row>
    <row r="84" spans="1:52">
      <c r="A84" s="2">
        <v>44939</v>
      </c>
      <c r="B84">
        <v>662.0089641182276</v>
      </c>
      <c r="C84">
        <v>0.0210352772261877</v>
      </c>
      <c r="AN84" s="2">
        <v>44939</v>
      </c>
      <c r="AO84">
        <v>0.8110782425976151</v>
      </c>
      <c r="AP84">
        <v>295.0360071613398</v>
      </c>
      <c r="AQ84">
        <v>5.760080631480292</v>
      </c>
      <c r="AR84">
        <v>0.07726829058432753</v>
      </c>
      <c r="AS84">
        <v>0.002334760117933227</v>
      </c>
      <c r="AT84">
        <v>14.43705429522072</v>
      </c>
      <c r="AU84">
        <v>16.11593157366611</v>
      </c>
      <c r="AV84">
        <v>0.02838801049608755</v>
      </c>
      <c r="AW84">
        <v>6.527852525044503</v>
      </c>
      <c r="AX84">
        <v>13.20120817176607</v>
      </c>
      <c r="AY84">
        <v>5.982613835073313</v>
      </c>
      <c r="AZ84">
        <v>4.343057000283487</v>
      </c>
    </row>
    <row r="85" spans="1:52">
      <c r="A85" s="2">
        <v>44940</v>
      </c>
      <c r="B85">
        <v>691.9823405728037</v>
      </c>
      <c r="C85">
        <v>0.04527639062183919</v>
      </c>
      <c r="AN85" s="2">
        <v>44940</v>
      </c>
      <c r="AO85">
        <v>0.8076562299032921</v>
      </c>
      <c r="AP85">
        <v>294.5520859545888</v>
      </c>
      <c r="AQ85">
        <v>5.819921895858331</v>
      </c>
      <c r="AR85">
        <v>0.0790864693413709</v>
      </c>
      <c r="AS85">
        <v>0.002317760263562797</v>
      </c>
      <c r="AT85">
        <v>14.77266635549249</v>
      </c>
      <c r="AU85">
        <v>16.33246599349042</v>
      </c>
      <c r="AV85">
        <v>0.02900327271895525</v>
      </c>
      <c r="AW85">
        <v>6.592889001884033</v>
      </c>
      <c r="AX85">
        <v>13.54356582416354</v>
      </c>
      <c r="AY85">
        <v>5.693737494670998</v>
      </c>
      <c r="AZ85">
        <v>4.447203906635028</v>
      </c>
    </row>
    <row r="86" spans="1:52">
      <c r="A86" s="2">
        <v>44941</v>
      </c>
      <c r="B86">
        <v>763.0014055967819</v>
      </c>
      <c r="C86">
        <v>0.1026313257722598</v>
      </c>
      <c r="AN86" s="2">
        <v>44941</v>
      </c>
      <c r="AO86">
        <v>0</v>
      </c>
      <c r="AP86">
        <v>318.0518001603964</v>
      </c>
      <c r="AQ86">
        <v>0</v>
      </c>
      <c r="AR86">
        <v>0.08375019384576805</v>
      </c>
      <c r="AS86">
        <v>0.002416705371613731</v>
      </c>
      <c r="AT86">
        <v>0</v>
      </c>
      <c r="AU86">
        <v>16.10404426220241</v>
      </c>
      <c r="AV86">
        <v>0.02988382427208853</v>
      </c>
      <c r="AW86">
        <v>6.988531166262575</v>
      </c>
      <c r="AX86">
        <v>13.9094227719515</v>
      </c>
      <c r="AY86">
        <v>4.702957997035013</v>
      </c>
      <c r="AZ86">
        <v>4.657778240829844</v>
      </c>
    </row>
    <row r="87" spans="1:52">
      <c r="A87" s="2">
        <v>44942</v>
      </c>
      <c r="B87">
        <v>527.7137831270494</v>
      </c>
      <c r="C87">
        <v>-0.3083711520632156</v>
      </c>
      <c r="AN87" s="2">
        <v>44942</v>
      </c>
      <c r="AO87">
        <v>0</v>
      </c>
      <c r="AP87">
        <v>226.0543476694535</v>
      </c>
      <c r="AQ87">
        <v>0</v>
      </c>
      <c r="AR87">
        <v>0.2282141445580243</v>
      </c>
      <c r="AS87">
        <v>0.00207459417080759</v>
      </c>
      <c r="AT87">
        <v>0</v>
      </c>
      <c r="AU87">
        <v>13.35376763448417</v>
      </c>
      <c r="AV87">
        <v>0.02272513525974713</v>
      </c>
      <c r="AW87">
        <v>0</v>
      </c>
      <c r="AX87">
        <v>80.47309286367619</v>
      </c>
      <c r="AY87">
        <v>3.46173721544702</v>
      </c>
      <c r="AZ87">
        <v>9.652786911773868</v>
      </c>
    </row>
    <row r="88" spans="1:52">
      <c r="A88" s="2">
        <v>44943</v>
      </c>
      <c r="B88">
        <v>531.7798507286687</v>
      </c>
      <c r="C88">
        <v>0.007705062349376623</v>
      </c>
      <c r="AN88" s="2">
        <v>44943</v>
      </c>
      <c r="AO88">
        <v>0</v>
      </c>
      <c r="AP88">
        <v>227.9428387244156</v>
      </c>
      <c r="AQ88">
        <v>0</v>
      </c>
      <c r="AR88">
        <v>0.2321430647369126</v>
      </c>
      <c r="AS88">
        <v>0.002060533393038987</v>
      </c>
      <c r="AT88">
        <v>0</v>
      </c>
      <c r="AU88">
        <v>13.73401841169865</v>
      </c>
      <c r="AV88">
        <v>0.02252824228311689</v>
      </c>
      <c r="AW88">
        <v>0</v>
      </c>
      <c r="AX88">
        <v>78.253053660782</v>
      </c>
      <c r="AY88">
        <v>3.378690682159511</v>
      </c>
      <c r="AZ88">
        <v>9.789194782926462</v>
      </c>
    </row>
    <row r="89" spans="1:52">
      <c r="A89" s="2">
        <v>44944</v>
      </c>
      <c r="B89">
        <v>528.0858182022332</v>
      </c>
      <c r="C89">
        <v>-0.006946544742855165</v>
      </c>
      <c r="AN89" s="2">
        <v>44944</v>
      </c>
      <c r="AO89">
        <v>0</v>
      </c>
      <c r="AP89">
        <v>228.7388062428197</v>
      </c>
      <c r="AQ89">
        <v>0</v>
      </c>
      <c r="AR89">
        <v>0.2296298223811344</v>
      </c>
      <c r="AS89">
        <v>0.002046423917692797</v>
      </c>
      <c r="AT89">
        <v>0</v>
      </c>
      <c r="AU89">
        <v>13.26679237496069</v>
      </c>
      <c r="AV89">
        <v>0.02248233694557156</v>
      </c>
      <c r="AW89">
        <v>0</v>
      </c>
      <c r="AX89">
        <v>79.22960144611834</v>
      </c>
      <c r="AY89">
        <v>3.441583138969538</v>
      </c>
      <c r="AZ89">
        <v>9.996532959102451</v>
      </c>
    </row>
    <row r="90" spans="1:52">
      <c r="A90" s="2">
        <v>44945</v>
      </c>
      <c r="B90">
        <v>500.0959219815898</v>
      </c>
      <c r="C90">
        <v>-0.05300255234259021</v>
      </c>
      <c r="AN90" s="2">
        <v>44945</v>
      </c>
      <c r="AO90">
        <v>0</v>
      </c>
      <c r="AP90">
        <v>229.0674095858538</v>
      </c>
      <c r="AQ90">
        <v>0</v>
      </c>
      <c r="AR90">
        <v>0.2268503970183682</v>
      </c>
      <c r="AS90">
        <v>0.001981811507033004</v>
      </c>
      <c r="AT90">
        <v>0</v>
      </c>
      <c r="AU90">
        <v>13.24586488686909</v>
      </c>
      <c r="AV90">
        <v>0.0219940457114919</v>
      </c>
      <c r="AW90">
        <v>0</v>
      </c>
      <c r="AX90">
        <v>79.58306155606384</v>
      </c>
      <c r="AY90">
        <v>3.588926277696658</v>
      </c>
      <c r="AZ90">
        <v>9.926922340770966</v>
      </c>
    </row>
    <row r="91" spans="1:52">
      <c r="A91" s="2">
        <v>44946</v>
      </c>
      <c r="B91">
        <v>510.6997418840962</v>
      </c>
      <c r="C91">
        <v>0.0212035720277215</v>
      </c>
      <c r="AN91" s="2">
        <v>44946</v>
      </c>
      <c r="AO91">
        <v>0</v>
      </c>
      <c r="AP91">
        <v>226.0998147050617</v>
      </c>
      <c r="AQ91">
        <v>0</v>
      </c>
      <c r="AR91">
        <v>0.226279835558245</v>
      </c>
      <c r="AS91">
        <v>0.001989049064134602</v>
      </c>
      <c r="AT91">
        <v>0</v>
      </c>
      <c r="AU91">
        <v>13.20898328686688</v>
      </c>
      <c r="AV91">
        <v>0.02202075207841179</v>
      </c>
      <c r="AW91">
        <v>0</v>
      </c>
      <c r="AX91">
        <v>80.56224846117037</v>
      </c>
      <c r="AY91">
        <v>3.581023394218746</v>
      </c>
      <c r="AZ91">
        <v>10.01357689801674</v>
      </c>
    </row>
    <row r="92" spans="1:52">
      <c r="A92" s="2">
        <v>44947</v>
      </c>
      <c r="B92">
        <v>555.5685907826511</v>
      </c>
      <c r="C92">
        <v>0.08785759071078192</v>
      </c>
      <c r="AN92" s="2">
        <v>44947</v>
      </c>
      <c r="AO92">
        <v>0</v>
      </c>
      <c r="AP92">
        <v>229.7953349258841</v>
      </c>
      <c r="AQ92">
        <v>0</v>
      </c>
      <c r="AR92">
        <v>0.2380226951930147</v>
      </c>
      <c r="AS92">
        <v>0.002012084524503131</v>
      </c>
      <c r="AT92">
        <v>0</v>
      </c>
      <c r="AU92">
        <v>13.33738636092208</v>
      </c>
      <c r="AV92">
        <v>0.02239872481817583</v>
      </c>
      <c r="AW92">
        <v>0</v>
      </c>
      <c r="AX92">
        <v>81.53325536892257</v>
      </c>
      <c r="AY92">
        <v>3.266169128213138</v>
      </c>
      <c r="AZ92">
        <v>10.05586717161352</v>
      </c>
    </row>
    <row r="93" spans="1:52">
      <c r="A93" s="2">
        <v>44948</v>
      </c>
      <c r="B93">
        <v>550.9405656209176</v>
      </c>
      <c r="C93">
        <v>-0.008330249835063253</v>
      </c>
      <c r="AN93" s="2">
        <v>44948</v>
      </c>
      <c r="AO93">
        <v>0</v>
      </c>
      <c r="AP93">
        <v>223.9537300050488</v>
      </c>
      <c r="AQ93">
        <v>0</v>
      </c>
      <c r="AR93">
        <v>0</v>
      </c>
      <c r="AS93">
        <v>0.001982858187773503</v>
      </c>
      <c r="AT93">
        <v>20.12695993844513</v>
      </c>
      <c r="AU93">
        <v>1.842736958270807</v>
      </c>
      <c r="AV93">
        <v>0.02262069825188721</v>
      </c>
      <c r="AW93">
        <v>0</v>
      </c>
      <c r="AX93">
        <v>83.24920201814626</v>
      </c>
      <c r="AY93">
        <v>3.345088247149443</v>
      </c>
      <c r="AZ93">
        <v>0</v>
      </c>
    </row>
    <row r="94" spans="1:52">
      <c r="A94" s="2">
        <v>44949</v>
      </c>
      <c r="B94">
        <v>418.0708569498214</v>
      </c>
      <c r="C94">
        <v>-0.2411688609666094</v>
      </c>
      <c r="AN94" s="2">
        <v>44949</v>
      </c>
      <c r="AO94">
        <v>0</v>
      </c>
      <c r="AP94">
        <v>166.5386296278773</v>
      </c>
      <c r="AQ94">
        <v>1.006387170295049</v>
      </c>
      <c r="AR94">
        <v>0</v>
      </c>
      <c r="AS94">
        <v>0.002760603244957315</v>
      </c>
      <c r="AT94">
        <v>16.4810986279338</v>
      </c>
      <c r="AU94">
        <v>1.410488083685322</v>
      </c>
      <c r="AV94">
        <v>0.03851372815725864</v>
      </c>
      <c r="AW94">
        <v>2.981205374973901</v>
      </c>
      <c r="AX94">
        <v>63.15528965767633</v>
      </c>
      <c r="AY94">
        <v>2.371226430880402</v>
      </c>
      <c r="AZ94">
        <v>0</v>
      </c>
    </row>
    <row r="95" spans="1:52">
      <c r="A95" s="2">
        <v>44950</v>
      </c>
      <c r="B95">
        <v>422.2293696777745</v>
      </c>
      <c r="C95">
        <v>0.009946908900306806</v>
      </c>
      <c r="AN95" s="2">
        <v>44950</v>
      </c>
      <c r="AO95">
        <v>0</v>
      </c>
      <c r="AP95">
        <v>168.8156742036282</v>
      </c>
      <c r="AQ95">
        <v>0.9797247993821818</v>
      </c>
      <c r="AR95">
        <v>0</v>
      </c>
      <c r="AS95">
        <v>0.002762193584135482</v>
      </c>
      <c r="AT95">
        <v>16.15630579648102</v>
      </c>
      <c r="AU95">
        <v>1.341716346782692</v>
      </c>
      <c r="AV95">
        <v>0.03890473748426584</v>
      </c>
      <c r="AW95">
        <v>2.99179250740796</v>
      </c>
      <c r="AX95">
        <v>63.5846072826314</v>
      </c>
      <c r="AY95">
        <v>2.381919224991838</v>
      </c>
      <c r="AZ95">
        <v>0</v>
      </c>
    </row>
    <row r="96" spans="1:52">
      <c r="A96" s="2">
        <v>44951</v>
      </c>
      <c r="B96">
        <v>406.1105897845378</v>
      </c>
      <c r="C96">
        <v>-0.03817541140148017</v>
      </c>
      <c r="AN96" s="2">
        <v>44951</v>
      </c>
      <c r="AO96">
        <v>0</v>
      </c>
      <c r="AP96">
        <v>169.8983146787155</v>
      </c>
      <c r="AQ96">
        <v>0.9967101970289162</v>
      </c>
      <c r="AR96">
        <v>0</v>
      </c>
      <c r="AS96">
        <v>0.002694097856971258</v>
      </c>
      <c r="AT96">
        <v>15.69426108827065</v>
      </c>
      <c r="AU96">
        <v>1.374745547306412</v>
      </c>
      <c r="AV96">
        <v>0.03920637165132888</v>
      </c>
      <c r="AW96">
        <v>3.037263539375127</v>
      </c>
      <c r="AX96">
        <v>63.77077439177131</v>
      </c>
      <c r="AY96">
        <v>2.451402034841445</v>
      </c>
      <c r="AZ96">
        <v>0</v>
      </c>
    </row>
    <row r="97" spans="1:52">
      <c r="A97" s="2">
        <v>44952</v>
      </c>
      <c r="B97">
        <v>422.2270766583907</v>
      </c>
      <c r="C97">
        <v>0.03968497074258415</v>
      </c>
      <c r="AN97" s="2">
        <v>44952</v>
      </c>
      <c r="AO97">
        <v>0</v>
      </c>
      <c r="AP97">
        <v>169.8132021021244</v>
      </c>
      <c r="AQ97">
        <v>0.9910163224859815</v>
      </c>
      <c r="AR97">
        <v>0</v>
      </c>
      <c r="AS97">
        <v>0.00274065644819035</v>
      </c>
      <c r="AT97">
        <v>15.9462549521801</v>
      </c>
      <c r="AU97">
        <v>1.381709886940827</v>
      </c>
      <c r="AV97">
        <v>0.03939342251403968</v>
      </c>
      <c r="AW97">
        <v>3.021458022081759</v>
      </c>
      <c r="AX97">
        <v>63.83165611533547</v>
      </c>
      <c r="AY97">
        <v>2.363643656153789</v>
      </c>
      <c r="AZ97">
        <v>0</v>
      </c>
    </row>
    <row r="98" spans="1:52">
      <c r="A98" s="2">
        <v>44953</v>
      </c>
      <c r="B98">
        <v>430.561449982594</v>
      </c>
      <c r="C98">
        <v>0.01973907829446553</v>
      </c>
      <c r="AN98" s="2">
        <v>44953</v>
      </c>
      <c r="AO98">
        <v>0</v>
      </c>
      <c r="AP98">
        <v>170.0183225241299</v>
      </c>
      <c r="AQ98">
        <v>0.99273519811991</v>
      </c>
      <c r="AR98">
        <v>0</v>
      </c>
      <c r="AS98">
        <v>0.00280694898173189</v>
      </c>
      <c r="AT98">
        <v>16.33539389119156</v>
      </c>
      <c r="AU98">
        <v>1.393257740111581</v>
      </c>
      <c r="AV98">
        <v>0.04031637670519424</v>
      </c>
      <c r="AW98">
        <v>2.986092401787208</v>
      </c>
      <c r="AX98">
        <v>58.34829934090626</v>
      </c>
      <c r="AY98">
        <v>2.432770719577543</v>
      </c>
      <c r="AZ98">
        <v>0</v>
      </c>
    </row>
    <row r="99" spans="1:52">
      <c r="A99" s="2">
        <v>44954</v>
      </c>
      <c r="B99">
        <v>440.1687441015713</v>
      </c>
      <c r="C99">
        <v>0.02231340989623121</v>
      </c>
      <c r="AN99" s="2">
        <v>44954</v>
      </c>
      <c r="AO99">
        <v>0</v>
      </c>
      <c r="AP99">
        <v>169.8644256516326</v>
      </c>
      <c r="AQ99">
        <v>0.8630228277606441</v>
      </c>
      <c r="AR99">
        <v>0</v>
      </c>
      <c r="AS99">
        <v>0.002861893836347634</v>
      </c>
      <c r="AT99">
        <v>16.4321571986099</v>
      </c>
      <c r="AU99">
        <v>1.404339513632446</v>
      </c>
      <c r="AV99">
        <v>0.04131696903072425</v>
      </c>
      <c r="AW99">
        <v>2.972061345211794</v>
      </c>
      <c r="AX99">
        <v>56.96384626953022</v>
      </c>
      <c r="AY99">
        <v>2.485785556851067</v>
      </c>
      <c r="AZ99">
        <v>0</v>
      </c>
    </row>
    <row r="100" spans="1:52">
      <c r="A100" s="2">
        <v>44955</v>
      </c>
      <c r="B100">
        <v>434.0065163423762</v>
      </c>
      <c r="C100">
        <v>-0.01399969407589996</v>
      </c>
      <c r="AN100" s="2">
        <v>44955</v>
      </c>
      <c r="AO100">
        <v>0</v>
      </c>
      <c r="AP100">
        <v>0</v>
      </c>
      <c r="AQ100">
        <v>0.8803436460291151</v>
      </c>
      <c r="AR100">
        <v>0</v>
      </c>
      <c r="AS100">
        <v>0.002829393565563457</v>
      </c>
      <c r="AT100">
        <v>16.30173461008377</v>
      </c>
      <c r="AU100">
        <v>1.423918143264213</v>
      </c>
      <c r="AV100">
        <v>0.0414606411760897</v>
      </c>
      <c r="AW100">
        <v>3.000489269057589</v>
      </c>
      <c r="AX100">
        <v>56.9301275059052</v>
      </c>
      <c r="AY100">
        <v>2.49420592518053</v>
      </c>
      <c r="AZ100">
        <v>0</v>
      </c>
    </row>
    <row r="101" spans="1:52">
      <c r="A101" s="2">
        <v>44956</v>
      </c>
      <c r="B101">
        <v>385.0616478529645</v>
      </c>
      <c r="C101">
        <v>-0.1127745014104821</v>
      </c>
      <c r="AN101" s="2">
        <v>44956</v>
      </c>
      <c r="AO101">
        <v>0.2659327908362658</v>
      </c>
      <c r="AP101">
        <v>0</v>
      </c>
      <c r="AQ101">
        <v>2.744243836234479</v>
      </c>
      <c r="AR101">
        <v>0.07805850377230444</v>
      </c>
      <c r="AS101">
        <v>0.002429411398602609</v>
      </c>
      <c r="AT101">
        <v>14.02513968461893</v>
      </c>
      <c r="AU101">
        <v>0.4498552222120579</v>
      </c>
      <c r="AV101">
        <v>0.02338463578109328</v>
      </c>
      <c r="AW101">
        <v>0</v>
      </c>
      <c r="AX101">
        <v>49.10112331058717</v>
      </c>
      <c r="AY101">
        <v>2.208090022468171</v>
      </c>
      <c r="AZ101">
        <v>0.9649117122936235</v>
      </c>
    </row>
    <row r="102" spans="1:52">
      <c r="A102" s="2">
        <v>44957</v>
      </c>
      <c r="B102">
        <v>362.3972210150102</v>
      </c>
      <c r="C102">
        <v>-0.058859216347115</v>
      </c>
      <c r="AN102" s="2">
        <v>44957</v>
      </c>
      <c r="AO102">
        <v>0.2712209198643474</v>
      </c>
      <c r="AP102">
        <v>0</v>
      </c>
      <c r="AQ102">
        <v>2.760013492114114</v>
      </c>
      <c r="AR102">
        <v>0.07602361141936669</v>
      </c>
      <c r="AS102">
        <v>0.0023842521361904</v>
      </c>
      <c r="AT102">
        <v>13.70720847987477</v>
      </c>
      <c r="AU102">
        <v>0.4525314499625101</v>
      </c>
      <c r="AV102">
        <v>0.02313688126455614</v>
      </c>
      <c r="AW102">
        <v>0</v>
      </c>
      <c r="AX102">
        <v>50.07912748592978</v>
      </c>
      <c r="AY102">
        <v>2.272203575114828</v>
      </c>
      <c r="AZ102">
        <v>0.9685364221624977</v>
      </c>
    </row>
    <row r="103" spans="1:52">
      <c r="A103" s="2">
        <v>44958</v>
      </c>
      <c r="B103">
        <v>367.1736706102357</v>
      </c>
      <c r="C103">
        <v>0.01318014962103597</v>
      </c>
      <c r="AN103" s="2">
        <v>44958</v>
      </c>
      <c r="AO103">
        <v>0.2681803613285429</v>
      </c>
      <c r="AP103">
        <v>0</v>
      </c>
      <c r="AQ103">
        <v>2.777276514186989</v>
      </c>
      <c r="AR103">
        <v>0.07569184721299421</v>
      </c>
      <c r="AS103">
        <v>0.002381146864615704</v>
      </c>
      <c r="AT103">
        <v>13.66437154937021</v>
      </c>
      <c r="AU103">
        <v>0.4529631414810488</v>
      </c>
      <c r="AV103">
        <v>0.02316326528078803</v>
      </c>
      <c r="AW103">
        <v>0</v>
      </c>
      <c r="AX103">
        <v>49.70310143229271</v>
      </c>
      <c r="AY103">
        <v>2.301121635287187</v>
      </c>
      <c r="AZ103">
        <v>0.9701759168591855</v>
      </c>
    </row>
    <row r="104" spans="1:52">
      <c r="A104" s="2">
        <v>44959</v>
      </c>
      <c r="B104">
        <v>382.6268866467556</v>
      </c>
      <c r="C104">
        <v>0.0420869394334209</v>
      </c>
      <c r="AN104" s="2">
        <v>44959</v>
      </c>
      <c r="AO104">
        <v>0.2630278175412539</v>
      </c>
      <c r="AP104">
        <v>0</v>
      </c>
      <c r="AQ104">
        <v>2.744795693109878</v>
      </c>
      <c r="AR104">
        <v>0.0775467467071998</v>
      </c>
      <c r="AS104">
        <v>0.002418912753700512</v>
      </c>
      <c r="AT104">
        <v>14.0589369652506</v>
      </c>
      <c r="AU104">
        <v>0.4569198136039916</v>
      </c>
      <c r="AV104">
        <v>0.02329896949886655</v>
      </c>
      <c r="AW104">
        <v>0</v>
      </c>
      <c r="AX104">
        <v>48.00759671947886</v>
      </c>
      <c r="AY104">
        <v>2.295832315744472</v>
      </c>
      <c r="AZ104">
        <v>0.9737512736359915</v>
      </c>
    </row>
    <row r="105" spans="1:52">
      <c r="A105" s="2">
        <v>44960</v>
      </c>
      <c r="B105">
        <v>383.2149040965857</v>
      </c>
      <c r="C105">
        <v>0.001536790723159598</v>
      </c>
      <c r="AN105" s="2">
        <v>44960</v>
      </c>
      <c r="AO105">
        <v>0.2621014226573072</v>
      </c>
      <c r="AP105">
        <v>0</v>
      </c>
      <c r="AQ105">
        <v>2.705757392845444</v>
      </c>
      <c r="AR105">
        <v>0.07602204870395357</v>
      </c>
      <c r="AS105">
        <v>0.002445469325220307</v>
      </c>
      <c r="AT105">
        <v>13.84333225948043</v>
      </c>
      <c r="AU105">
        <v>0.451388373934847</v>
      </c>
      <c r="AV105">
        <v>0.02327190646168015</v>
      </c>
      <c r="AW105">
        <v>0</v>
      </c>
      <c r="AX105">
        <v>48.45074435764661</v>
      </c>
      <c r="AY105">
        <v>2.361705943443143</v>
      </c>
      <c r="AZ105">
        <v>0.932330357221742</v>
      </c>
    </row>
    <row r="106" spans="1:52">
      <c r="A106" s="2">
        <v>44961</v>
      </c>
      <c r="B106">
        <v>391.9783429481685</v>
      </c>
      <c r="C106">
        <v>0.02286820986840854</v>
      </c>
      <c r="AN106" s="2">
        <v>44961</v>
      </c>
      <c r="AO106">
        <v>0.2615777177215449</v>
      </c>
      <c r="AP106">
        <v>0</v>
      </c>
      <c r="AQ106">
        <v>2.750964553598574</v>
      </c>
      <c r="AR106">
        <v>0.07597495756674409</v>
      </c>
      <c r="AS106">
        <v>0.002507771899289339</v>
      </c>
      <c r="AT106">
        <v>13.46018038527196</v>
      </c>
      <c r="AU106">
        <v>0.431389185965502</v>
      </c>
      <c r="AV106">
        <v>0.02352872975267713</v>
      </c>
      <c r="AW106">
        <v>0</v>
      </c>
      <c r="AX106">
        <v>47.20775541236527</v>
      </c>
      <c r="AY106">
        <v>2.379585175535465</v>
      </c>
      <c r="AZ106">
        <v>0.9615382059734818</v>
      </c>
    </row>
    <row r="107" spans="1:52">
      <c r="A107" s="2">
        <v>44962</v>
      </c>
      <c r="B107">
        <v>392.8739358746003</v>
      </c>
      <c r="C107">
        <v>0.002284802062521685</v>
      </c>
      <c r="AN107" s="2">
        <v>44962</v>
      </c>
      <c r="AO107">
        <v>0.2672571535137276</v>
      </c>
      <c r="AP107">
        <v>0</v>
      </c>
      <c r="AQ107">
        <v>2.792186911210651</v>
      </c>
      <c r="AR107">
        <v>0.07640626282731675</v>
      </c>
      <c r="AS107">
        <v>0.002523218464565843</v>
      </c>
      <c r="AT107">
        <v>0</v>
      </c>
      <c r="AU107">
        <v>0.4389261671986646</v>
      </c>
      <c r="AV107">
        <v>0.02350569275159356</v>
      </c>
      <c r="AW107">
        <v>0</v>
      </c>
      <c r="AX107">
        <v>46.84992848974807</v>
      </c>
      <c r="AY107">
        <v>2.413213344512194</v>
      </c>
      <c r="AZ107">
        <v>0.9399208332105231</v>
      </c>
    </row>
    <row r="108" spans="1:52">
      <c r="A108" s="2">
        <v>44963</v>
      </c>
      <c r="B108">
        <v>323.0263281722689</v>
      </c>
      <c r="C108">
        <v>-0.1777863108858048</v>
      </c>
      <c r="AN108" s="2">
        <v>44963</v>
      </c>
      <c r="AO108">
        <v>0.1612070593048027</v>
      </c>
      <c r="AP108">
        <v>0</v>
      </c>
      <c r="AQ108">
        <v>2.410113171937401</v>
      </c>
      <c r="AR108">
        <v>0.1478011107566349</v>
      </c>
      <c r="AS108">
        <v>0.002110618719104776</v>
      </c>
      <c r="AT108">
        <v>0</v>
      </c>
      <c r="AU108">
        <v>1.665313335397963</v>
      </c>
      <c r="AV108">
        <v>0.02970591698324116</v>
      </c>
      <c r="AW108">
        <v>0</v>
      </c>
      <c r="AX108">
        <v>40.21624409668925</v>
      </c>
      <c r="AY108">
        <v>2.059950960478655</v>
      </c>
      <c r="AZ108">
        <v>1.076162853520947</v>
      </c>
    </row>
    <row r="109" spans="1:52">
      <c r="A109" s="2">
        <v>44964</v>
      </c>
      <c r="B109">
        <v>317.3151138188699</v>
      </c>
      <c r="C109">
        <v>-0.01768033703541738</v>
      </c>
      <c r="AN109" s="2">
        <v>44964</v>
      </c>
      <c r="AO109">
        <v>0.1613943434667299</v>
      </c>
      <c r="AP109">
        <v>0</v>
      </c>
      <c r="AQ109">
        <v>2.430386936369723</v>
      </c>
      <c r="AR109">
        <v>0.1465891159080894</v>
      </c>
      <c r="AS109">
        <v>0.002092632302081213</v>
      </c>
      <c r="AT109">
        <v>0</v>
      </c>
      <c r="AU109">
        <v>1.675693157194269</v>
      </c>
      <c r="AV109">
        <v>0.02948523164367018</v>
      </c>
      <c r="AW109">
        <v>0</v>
      </c>
      <c r="AX109">
        <v>39.98103164806245</v>
      </c>
      <c r="AY109">
        <v>2.098568310568345</v>
      </c>
      <c r="AZ109">
        <v>1.098107982808372</v>
      </c>
    </row>
    <row r="110" spans="1:52">
      <c r="A110" s="2">
        <v>44965</v>
      </c>
      <c r="B110">
        <v>332.0415355569203</v>
      </c>
      <c r="C110">
        <v>0.04640945576407884</v>
      </c>
      <c r="AN110" s="2">
        <v>44965</v>
      </c>
      <c r="AO110">
        <v>0.1597801643910483</v>
      </c>
      <c r="AP110">
        <v>0</v>
      </c>
      <c r="AQ110">
        <v>2.388661124895907</v>
      </c>
      <c r="AR110">
        <v>0.14944094712179</v>
      </c>
      <c r="AS110">
        <v>0.002140705495045839</v>
      </c>
      <c r="AT110">
        <v>0</v>
      </c>
      <c r="AU110">
        <v>1.639411367494025</v>
      </c>
      <c r="AV110">
        <v>0.02977555210934457</v>
      </c>
      <c r="AW110">
        <v>0</v>
      </c>
      <c r="AX110">
        <v>39.28943257537103</v>
      </c>
      <c r="AY110">
        <v>2.085770617551904</v>
      </c>
      <c r="AZ110">
        <v>1.092194620437146</v>
      </c>
    </row>
    <row r="111" spans="1:52">
      <c r="A111" s="2">
        <v>44966</v>
      </c>
      <c r="B111">
        <v>327.4671397691891</v>
      </c>
      <c r="C111">
        <v>-0.0137765770178685</v>
      </c>
      <c r="AN111" s="2">
        <v>44966</v>
      </c>
      <c r="AO111">
        <v>0.1610449756183231</v>
      </c>
      <c r="AP111">
        <v>0</v>
      </c>
      <c r="AQ111">
        <v>2.445228252112224</v>
      </c>
      <c r="AR111">
        <v>0.149744812887149</v>
      </c>
      <c r="AS111">
        <v>0.002141467019729275</v>
      </c>
      <c r="AT111">
        <v>0</v>
      </c>
      <c r="AU111">
        <v>1.661040810764574</v>
      </c>
      <c r="AV111">
        <v>0.02976553676133397</v>
      </c>
      <c r="AW111">
        <v>0</v>
      </c>
      <c r="AX111">
        <v>37.57722361211698</v>
      </c>
      <c r="AY111">
        <v>2.116436963102112</v>
      </c>
      <c r="AZ111">
        <v>1.106651007566015</v>
      </c>
    </row>
    <row r="112" spans="1:52">
      <c r="A112" s="2">
        <v>44967</v>
      </c>
      <c r="B112">
        <v>301.6995035152514</v>
      </c>
      <c r="C112">
        <v>-0.07868770061050923</v>
      </c>
      <c r="AN112" s="2">
        <v>44967</v>
      </c>
      <c r="AO112">
        <v>0.1658240760230307</v>
      </c>
      <c r="AP112">
        <v>0</v>
      </c>
      <c r="AQ112">
        <v>2.531535712422154</v>
      </c>
      <c r="AR112">
        <v>0.1480198368568419</v>
      </c>
      <c r="AS112">
        <v>0.002074182458415941</v>
      </c>
      <c r="AT112">
        <v>0</v>
      </c>
      <c r="AU112">
        <v>1.658548364191474</v>
      </c>
      <c r="AV112">
        <v>0.02927937978614515</v>
      </c>
      <c r="AW112">
        <v>0</v>
      </c>
      <c r="AX112">
        <v>36.81184689101555</v>
      </c>
      <c r="AY112">
        <v>2.208766096061462</v>
      </c>
      <c r="AZ112">
        <v>1.099778101543985</v>
      </c>
    </row>
    <row r="113" spans="1:52">
      <c r="A113" s="2">
        <v>44968</v>
      </c>
      <c r="B113">
        <v>299.7021814963126</v>
      </c>
      <c r="C113">
        <v>-0.006620236346652764</v>
      </c>
      <c r="AN113" s="2">
        <v>44968</v>
      </c>
      <c r="AO113">
        <v>0.1626999542831213</v>
      </c>
      <c r="AP113">
        <v>0</v>
      </c>
      <c r="AQ113">
        <v>2.525823923590847</v>
      </c>
      <c r="AR113">
        <v>0.1469438112009564</v>
      </c>
      <c r="AS113">
        <v>0.002079285324667376</v>
      </c>
      <c r="AT113">
        <v>0</v>
      </c>
      <c r="AU113">
        <v>1.65954325165358</v>
      </c>
      <c r="AV113">
        <v>0.02968818069331511</v>
      </c>
      <c r="AW113">
        <v>0</v>
      </c>
      <c r="AX113">
        <v>36.54752069428913</v>
      </c>
      <c r="AY113">
        <v>2.230076817432692</v>
      </c>
      <c r="AZ113">
        <v>1.08347844355277</v>
      </c>
    </row>
    <row r="114" spans="1:52">
      <c r="A114" s="2">
        <v>44969</v>
      </c>
      <c r="B114">
        <v>305.0487997413571</v>
      </c>
      <c r="C114">
        <v>0.01783977086303024</v>
      </c>
      <c r="AN114" s="2">
        <v>44969</v>
      </c>
      <c r="AO114">
        <v>0.1643133608835347</v>
      </c>
      <c r="AP114">
        <v>0</v>
      </c>
      <c r="AQ114">
        <v>2.537328195475126</v>
      </c>
      <c r="AR114">
        <v>0.1472419293682474</v>
      </c>
      <c r="AS114">
        <v>0.002092733016967841</v>
      </c>
      <c r="AT114">
        <v>0</v>
      </c>
      <c r="AU114">
        <v>1.663342535425466</v>
      </c>
      <c r="AV114">
        <v>0.02970904496457453</v>
      </c>
      <c r="AW114">
        <v>0</v>
      </c>
      <c r="AX114">
        <v>36.53626667184459</v>
      </c>
      <c r="AY114">
        <v>2.196958604795231</v>
      </c>
      <c r="AZ114">
        <v>1.081332191121575</v>
      </c>
    </row>
    <row r="115" spans="1:52">
      <c r="A115" s="2">
        <v>44970</v>
      </c>
      <c r="B115">
        <v>304.0023818878238</v>
      </c>
      <c r="C115">
        <v>-0.003430329358517614</v>
      </c>
      <c r="AN115" s="2">
        <v>44970</v>
      </c>
      <c r="AO115">
        <v>0.1539147125433289</v>
      </c>
      <c r="AP115">
        <v>4.10019690529811</v>
      </c>
      <c r="AQ115">
        <v>2.568804794335914</v>
      </c>
      <c r="AR115">
        <v>0.1455018582330839</v>
      </c>
      <c r="AS115">
        <v>0.002094436416689895</v>
      </c>
      <c r="AT115">
        <v>0</v>
      </c>
      <c r="AU115">
        <v>1.298376083985423</v>
      </c>
      <c r="AV115">
        <v>0.03012363258346691</v>
      </c>
      <c r="AW115">
        <v>0.4623414903817588</v>
      </c>
      <c r="AX115">
        <v>36.85400544879343</v>
      </c>
      <c r="AY115">
        <v>2.123545403826653</v>
      </c>
      <c r="AZ115">
        <v>0.9208069400033978</v>
      </c>
    </row>
    <row r="116" spans="1:52">
      <c r="A116" s="2">
        <v>44971</v>
      </c>
      <c r="B116">
        <v>297.7738768648727</v>
      </c>
      <c r="C116">
        <v>-0.02048834283558143</v>
      </c>
      <c r="AN116" s="2">
        <v>44971</v>
      </c>
      <c r="AO116">
        <v>0.1417358609828013</v>
      </c>
      <c r="AP116">
        <v>4.064371711171228</v>
      </c>
      <c r="AQ116">
        <v>2.533895609526188</v>
      </c>
      <c r="AR116">
        <v>0.1521473090818496</v>
      </c>
      <c r="AS116">
        <v>0.002049023534686547</v>
      </c>
      <c r="AT116">
        <v>0</v>
      </c>
      <c r="AU116">
        <v>1.283933291685616</v>
      </c>
      <c r="AV116">
        <v>0.02965436662453754</v>
      </c>
      <c r="AW116">
        <v>0.4624980287151011</v>
      </c>
      <c r="AX116">
        <v>37.69111696168726</v>
      </c>
      <c r="AY116">
        <v>2.15111797870118</v>
      </c>
      <c r="AZ116">
        <v>0.9141189576730123</v>
      </c>
    </row>
    <row r="117" spans="1:52">
      <c r="A117" s="2">
        <v>44972</v>
      </c>
      <c r="B117">
        <v>307.7875120246146</v>
      </c>
      <c r="C117">
        <v>0.03362831980149128</v>
      </c>
      <c r="AN117" s="2">
        <v>44972</v>
      </c>
      <c r="AO117">
        <v>0.1451220447933847</v>
      </c>
      <c r="AP117">
        <v>3.906499427088956</v>
      </c>
      <c r="AQ117">
        <v>2.541954658288828</v>
      </c>
      <c r="AR117">
        <v>0.1557974236933142</v>
      </c>
      <c r="AS117">
        <v>0.002077547679342005</v>
      </c>
      <c r="AT117">
        <v>0</v>
      </c>
      <c r="AU117">
        <v>1.30178691105011</v>
      </c>
      <c r="AV117">
        <v>0.0296438522136774</v>
      </c>
      <c r="AW117">
        <v>0.467727909395654</v>
      </c>
      <c r="AX117">
        <v>36.68230145308389</v>
      </c>
      <c r="AY117">
        <v>2.115685645835486</v>
      </c>
      <c r="AZ117">
        <v>0.8975897584664486</v>
      </c>
    </row>
    <row r="118" spans="1:52">
      <c r="A118" s="2">
        <v>44973</v>
      </c>
      <c r="B118">
        <v>331.9234762271219</v>
      </c>
      <c r="C118">
        <v>0.07841762014235676</v>
      </c>
      <c r="AN118" s="2">
        <v>44973</v>
      </c>
      <c r="AO118">
        <v>0.1459035825559916</v>
      </c>
      <c r="AP118">
        <v>3.954284540169299</v>
      </c>
      <c r="AQ118">
        <v>2.508761215121587</v>
      </c>
      <c r="AR118">
        <v>0.1570014682087841</v>
      </c>
      <c r="AS118">
        <v>0.002048521466660986</v>
      </c>
      <c r="AT118">
        <v>0</v>
      </c>
      <c r="AU118">
        <v>1.324036702645604</v>
      </c>
      <c r="AV118">
        <v>0.02976281355203291</v>
      </c>
      <c r="AW118">
        <v>0.4729817827644765</v>
      </c>
      <c r="AX118">
        <v>37.47866763685877</v>
      </c>
      <c r="AY118">
        <v>2.089034783358176</v>
      </c>
      <c r="AZ118">
        <v>0.9194958928745821</v>
      </c>
    </row>
    <row r="119" spans="1:52">
      <c r="A119" s="2">
        <v>44974</v>
      </c>
      <c r="B119">
        <v>322.1935904699519</v>
      </c>
      <c r="C119">
        <v>-0.02931364140845572</v>
      </c>
      <c r="AN119" s="2">
        <v>44974</v>
      </c>
      <c r="AO119">
        <v>0.14913280749279</v>
      </c>
      <c r="AP119">
        <v>4.069525360505239</v>
      </c>
      <c r="AQ119">
        <v>2.589510306427377</v>
      </c>
      <c r="AR119">
        <v>0.158004638326074</v>
      </c>
      <c r="AS119">
        <v>0.00203555407891535</v>
      </c>
      <c r="AT119">
        <v>0</v>
      </c>
      <c r="AU119">
        <v>1.336007222294166</v>
      </c>
      <c r="AV119">
        <v>0.02939908906609063</v>
      </c>
      <c r="AW119">
        <v>0.4742999266709104</v>
      </c>
      <c r="AX119">
        <v>35.1685061073805</v>
      </c>
      <c r="AY119">
        <v>2.166350962826279</v>
      </c>
      <c r="AZ119">
        <v>0.9505422807047206</v>
      </c>
    </row>
    <row r="120" spans="1:52">
      <c r="A120" s="2">
        <v>44975</v>
      </c>
      <c r="B120">
        <v>338.1899889327255</v>
      </c>
      <c r="C120">
        <v>0.04964840684583827</v>
      </c>
      <c r="AN120" s="2">
        <v>44975</v>
      </c>
      <c r="AO120">
        <v>0.1531619875389847</v>
      </c>
      <c r="AP120">
        <v>4.110811712693194</v>
      </c>
      <c r="AQ120">
        <v>2.603373087623719</v>
      </c>
      <c r="AR120">
        <v>0.1617453693687453</v>
      </c>
      <c r="AS120">
        <v>0.002061519343385679</v>
      </c>
      <c r="AT120">
        <v>0</v>
      </c>
      <c r="AU120">
        <v>1.220131505228955</v>
      </c>
      <c r="AV120">
        <v>0.02990986329600068</v>
      </c>
      <c r="AW120">
        <v>0.4583675712183006</v>
      </c>
      <c r="AX120">
        <v>33.24568538636397</v>
      </c>
      <c r="AY120">
        <v>2.190470949376606</v>
      </c>
      <c r="AZ120">
        <v>0.9649254287539214</v>
      </c>
    </row>
    <row r="121" spans="1:52">
      <c r="A121" s="2">
        <v>44976</v>
      </c>
      <c r="B121">
        <v>339.3586110979664</v>
      </c>
      <c r="C121">
        <v>0.003455519688589481</v>
      </c>
      <c r="AN121" s="2">
        <v>44976</v>
      </c>
      <c r="AO121">
        <v>0.1460497571217324</v>
      </c>
      <c r="AP121">
        <v>4.101163454262365</v>
      </c>
      <c r="AQ121">
        <v>2.59787973196582</v>
      </c>
      <c r="AR121">
        <v>0.1609907203898676</v>
      </c>
      <c r="AS121">
        <v>0.002066191897288343</v>
      </c>
      <c r="AT121">
        <v>0</v>
      </c>
      <c r="AU121">
        <v>1.233730229407463</v>
      </c>
      <c r="AV121">
        <v>0.03010390653737034</v>
      </c>
      <c r="AW121">
        <v>0.4387724221198436</v>
      </c>
      <c r="AX121">
        <v>34.21033553102419</v>
      </c>
      <c r="AY121">
        <v>0</v>
      </c>
      <c r="AZ121">
        <v>0.9341245255757772</v>
      </c>
    </row>
    <row r="122" spans="1:52">
      <c r="A122" s="2">
        <v>44977</v>
      </c>
      <c r="B122">
        <v>288.1306791074124</v>
      </c>
      <c r="C122">
        <v>-0.1509551557416217</v>
      </c>
      <c r="AN122" s="2">
        <v>44977</v>
      </c>
      <c r="AO122">
        <v>0.1199174473990437</v>
      </c>
      <c r="AP122">
        <v>57.03683926471538</v>
      </c>
      <c r="AQ122">
        <v>1.689083247662192</v>
      </c>
      <c r="AR122">
        <v>0.08751352777466603</v>
      </c>
      <c r="AS122">
        <v>0.001773694679438129</v>
      </c>
      <c r="AT122">
        <v>0</v>
      </c>
      <c r="AU122">
        <v>4.411001417209226</v>
      </c>
      <c r="AV122">
        <v>0.01933180594429822</v>
      </c>
      <c r="AW122">
        <v>2.719935666399595</v>
      </c>
      <c r="AX122">
        <v>29.11638106625982</v>
      </c>
      <c r="AY122">
        <v>0</v>
      </c>
      <c r="AZ122">
        <v>2.756407517246825</v>
      </c>
    </row>
    <row r="123" spans="1:52">
      <c r="A123" s="2">
        <v>44978</v>
      </c>
      <c r="B123">
        <v>291.8509689075673</v>
      </c>
      <c r="C123">
        <v>0.01291181422151855</v>
      </c>
      <c r="AN123" s="2">
        <v>44978</v>
      </c>
      <c r="AO123">
        <v>0.1197526370004726</v>
      </c>
      <c r="AP123">
        <v>57.36182387139161</v>
      </c>
      <c r="AQ123">
        <v>1.632611751788902</v>
      </c>
      <c r="AR123">
        <v>0.08791519598937549</v>
      </c>
      <c r="AS123">
        <v>0.00176538117741452</v>
      </c>
      <c r="AT123">
        <v>0</v>
      </c>
      <c r="AU123">
        <v>4.426458298972849</v>
      </c>
      <c r="AV123">
        <v>0.01937790238020193</v>
      </c>
      <c r="AW123">
        <v>2.74606271026998</v>
      </c>
      <c r="AX123">
        <v>29.72898809703727</v>
      </c>
      <c r="AY123">
        <v>0</v>
      </c>
      <c r="AZ123">
        <v>2.741766992574221</v>
      </c>
    </row>
    <row r="124" spans="1:52">
      <c r="A124" s="2">
        <v>44979</v>
      </c>
      <c r="B124">
        <v>282.8918406859646</v>
      </c>
      <c r="C124">
        <v>-0.0306976134262561</v>
      </c>
      <c r="AN124" s="2">
        <v>44979</v>
      </c>
      <c r="AO124">
        <v>0.1219788432517312</v>
      </c>
      <c r="AP124">
        <v>57.23782728187168</v>
      </c>
      <c r="AQ124">
        <v>1.578231637100441</v>
      </c>
      <c r="AR124">
        <v>0.08627999310704867</v>
      </c>
      <c r="AS124">
        <v>0.00173906143155978</v>
      </c>
      <c r="AT124">
        <v>0</v>
      </c>
      <c r="AU124">
        <v>4.46879185386284</v>
      </c>
      <c r="AV124">
        <v>0.01930270266992638</v>
      </c>
      <c r="AW124">
        <v>2.794942434196575</v>
      </c>
      <c r="AX124">
        <v>30.70875567856478</v>
      </c>
      <c r="AY124">
        <v>0</v>
      </c>
      <c r="AZ124">
        <v>2.782932866020806</v>
      </c>
    </row>
    <row r="125" spans="1:52">
      <c r="A125" s="2">
        <v>44980</v>
      </c>
      <c r="B125">
        <v>280.9695194260174</v>
      </c>
      <c r="C125">
        <v>-0.006795251695085547</v>
      </c>
      <c r="AN125" s="2">
        <v>44980</v>
      </c>
      <c r="AO125">
        <v>0.1246004972103964</v>
      </c>
      <c r="AP125">
        <v>57.31103104055843</v>
      </c>
      <c r="AQ125">
        <v>1.613987913861524</v>
      </c>
      <c r="AR125">
        <v>0.08531365947604538</v>
      </c>
      <c r="AS125">
        <v>0.001744160038581891</v>
      </c>
      <c r="AT125">
        <v>0</v>
      </c>
      <c r="AU125">
        <v>4.479908853448888</v>
      </c>
      <c r="AV125">
        <v>0.0193251179165453</v>
      </c>
      <c r="AW125">
        <v>2.743786013577041</v>
      </c>
      <c r="AX125">
        <v>30.28782422954837</v>
      </c>
      <c r="AY125">
        <v>0</v>
      </c>
      <c r="AZ125">
        <v>2.800404826151862</v>
      </c>
    </row>
    <row r="126" spans="1:52">
      <c r="A126" s="2">
        <v>44981</v>
      </c>
      <c r="B126">
        <v>278.1735852702164</v>
      </c>
      <c r="C126">
        <v>-0.009951023020264627</v>
      </c>
      <c r="AN126" s="2">
        <v>44981</v>
      </c>
      <c r="AO126">
        <v>0.1227771368379045</v>
      </c>
      <c r="AP126">
        <v>57.61830123493181</v>
      </c>
      <c r="AQ126">
        <v>1.646888397195198</v>
      </c>
      <c r="AR126">
        <v>0.08559647308198805</v>
      </c>
      <c r="AS126">
        <v>0.001745126645296784</v>
      </c>
      <c r="AT126">
        <v>0</v>
      </c>
      <c r="AU126">
        <v>4.491102194101618</v>
      </c>
      <c r="AV126">
        <v>0.01904637428168007</v>
      </c>
      <c r="AW126">
        <v>2.637104850658296</v>
      </c>
      <c r="AX126">
        <v>30.86393483630819</v>
      </c>
      <c r="AY126">
        <v>0</v>
      </c>
      <c r="AZ126">
        <v>2.769255932173957</v>
      </c>
    </row>
    <row r="127" spans="1:52">
      <c r="A127" s="2">
        <v>44982</v>
      </c>
      <c r="B127">
        <v>264.8818674728807</v>
      </c>
      <c r="C127">
        <v>-0.0477820990243345</v>
      </c>
      <c r="AN127" s="2">
        <v>44982</v>
      </c>
      <c r="AO127">
        <v>0.122506643131704</v>
      </c>
      <c r="AP127">
        <v>57.41224854487283</v>
      </c>
      <c r="AQ127">
        <v>1.681034419559098</v>
      </c>
      <c r="AR127">
        <v>0.08326089913175007</v>
      </c>
      <c r="AS127">
        <v>0.001714384773190486</v>
      </c>
      <c r="AT127">
        <v>0</v>
      </c>
      <c r="AU127">
        <v>4.581939271893513</v>
      </c>
      <c r="AV127">
        <v>0.01859970126748484</v>
      </c>
      <c r="AW127">
        <v>2.677210869193074</v>
      </c>
      <c r="AX127">
        <v>31.38817406045337</v>
      </c>
      <c r="AY127">
        <v>0</v>
      </c>
      <c r="AZ127">
        <v>2.783815826783456</v>
      </c>
    </row>
    <row r="128" spans="1:52">
      <c r="A128" s="2">
        <v>44983</v>
      </c>
      <c r="B128">
        <v>262.1039488019262</v>
      </c>
      <c r="C128">
        <v>-0.01048738706600572</v>
      </c>
      <c r="AN128" s="2">
        <v>44983</v>
      </c>
      <c r="AO128">
        <v>0.1237323322901727</v>
      </c>
      <c r="AP128">
        <v>57.41925676296941</v>
      </c>
      <c r="AQ128">
        <v>1.702938295001739</v>
      </c>
      <c r="AR128">
        <v>0.08229014970403681</v>
      </c>
      <c r="AS128">
        <v>0.001697577963066625</v>
      </c>
      <c r="AT128">
        <v>0</v>
      </c>
      <c r="AU128">
        <v>4.586494649970336</v>
      </c>
      <c r="AV128">
        <v>0.01857085799602596</v>
      </c>
      <c r="AW128">
        <v>2.674763181288803</v>
      </c>
      <c r="AX128">
        <v>31.52133351639486</v>
      </c>
      <c r="AY128">
        <v>0</v>
      </c>
      <c r="AZ128">
        <v>2.800723754016576</v>
      </c>
    </row>
    <row r="129" spans="1:52">
      <c r="A129" s="2">
        <v>44984</v>
      </c>
      <c r="B129">
        <v>268.1011145851311</v>
      </c>
      <c r="C129">
        <v>0.0228808677267851</v>
      </c>
      <c r="AN129" s="2">
        <v>44984</v>
      </c>
      <c r="AO129">
        <v>0.265975944101964</v>
      </c>
      <c r="AP129">
        <v>109.0558575596612</v>
      </c>
      <c r="AQ129">
        <v>0.69888307157726</v>
      </c>
      <c r="AR129">
        <v>0</v>
      </c>
      <c r="AS129">
        <v>0.001708223705164496</v>
      </c>
      <c r="AT129">
        <v>9.926949568813962</v>
      </c>
      <c r="AU129">
        <v>0</v>
      </c>
      <c r="AV129">
        <v>0</v>
      </c>
      <c r="AW129">
        <v>0</v>
      </c>
      <c r="AX129">
        <v>31.42707973300155</v>
      </c>
      <c r="AY129">
        <v>1.72929331823566</v>
      </c>
      <c r="AZ129">
        <v>4.895395386125042</v>
      </c>
    </row>
    <row r="130" spans="1:52">
      <c r="A130" s="2">
        <v>44985</v>
      </c>
      <c r="B130">
        <v>263.2406820810973</v>
      </c>
      <c r="C130">
        <v>-0.01812910219174224</v>
      </c>
      <c r="AN130" s="2">
        <v>44985</v>
      </c>
      <c r="AO130">
        <v>0.2673473720386918</v>
      </c>
      <c r="AP130">
        <v>108.3009541672054</v>
      </c>
      <c r="AQ130">
        <v>0.7057523169299518</v>
      </c>
      <c r="AR130">
        <v>0</v>
      </c>
      <c r="AS130">
        <v>0.001679960181146247</v>
      </c>
      <c r="AT130">
        <v>9.843013736156438</v>
      </c>
      <c r="AU130">
        <v>0</v>
      </c>
      <c r="AV130">
        <v>0</v>
      </c>
      <c r="AW130">
        <v>0</v>
      </c>
      <c r="AX130">
        <v>31.97295952474606</v>
      </c>
      <c r="AY130">
        <v>1.740478986481173</v>
      </c>
      <c r="AZ130">
        <v>4.921369783076594</v>
      </c>
    </row>
    <row r="131" spans="1:52">
      <c r="A131" s="2">
        <v>44986</v>
      </c>
      <c r="B131">
        <v>256.9403253608402</v>
      </c>
      <c r="C131">
        <v>-0.02393382614893891</v>
      </c>
      <c r="AN131" s="2">
        <v>44986</v>
      </c>
      <c r="AO131">
        <v>0.269688019622621</v>
      </c>
      <c r="AP131">
        <v>109.4877601645206</v>
      </c>
      <c r="AQ131">
        <v>0.7214214271763311</v>
      </c>
      <c r="AR131">
        <v>0</v>
      </c>
      <c r="AS131">
        <v>0.001665131491972249</v>
      </c>
      <c r="AT131">
        <v>9.813429299029707</v>
      </c>
      <c r="AU131">
        <v>0</v>
      </c>
      <c r="AV131">
        <v>0</v>
      </c>
      <c r="AW131">
        <v>0</v>
      </c>
      <c r="AX131">
        <v>32.19550007350374</v>
      </c>
      <c r="AY131">
        <v>1.757295970778029</v>
      </c>
      <c r="AZ131">
        <v>4.768469324149806</v>
      </c>
    </row>
    <row r="132" spans="1:52">
      <c r="A132" s="2">
        <v>44987</v>
      </c>
      <c r="B132">
        <v>264.9906929269407</v>
      </c>
      <c r="C132">
        <v>0.03133166253601782</v>
      </c>
      <c r="AN132" s="2">
        <v>44987</v>
      </c>
      <c r="AO132">
        <v>0.2612911108244173</v>
      </c>
      <c r="AP132">
        <v>110.4324806729835</v>
      </c>
      <c r="AQ132">
        <v>0.7175491785375983</v>
      </c>
      <c r="AR132">
        <v>0</v>
      </c>
      <c r="AS132">
        <v>0.001683502514140924</v>
      </c>
      <c r="AT132">
        <v>10.02037049801441</v>
      </c>
      <c r="AU132">
        <v>0</v>
      </c>
      <c r="AV132">
        <v>0</v>
      </c>
      <c r="AW132">
        <v>0</v>
      </c>
      <c r="AX132">
        <v>31.92991619190706</v>
      </c>
      <c r="AY132">
        <v>1.768263360668664</v>
      </c>
      <c r="AZ132">
        <v>4.666813392461819</v>
      </c>
    </row>
    <row r="133" spans="1:52">
      <c r="A133" s="2">
        <v>44988</v>
      </c>
      <c r="B133">
        <v>259.7488353975863</v>
      </c>
      <c r="C133">
        <v>-0.01978128918965305</v>
      </c>
      <c r="AN133" s="2">
        <v>44988</v>
      </c>
      <c r="AO133">
        <v>0.26525130095029</v>
      </c>
      <c r="AP133">
        <v>111.4240146168765</v>
      </c>
      <c r="AQ133">
        <v>0.7146374246510155</v>
      </c>
      <c r="AR133">
        <v>0</v>
      </c>
      <c r="AS133">
        <v>0.001660088751935982</v>
      </c>
      <c r="AT133">
        <v>9.954120226287078</v>
      </c>
      <c r="AU133">
        <v>0</v>
      </c>
      <c r="AV133">
        <v>0</v>
      </c>
      <c r="AW133">
        <v>0</v>
      </c>
      <c r="AX133">
        <v>31.8001218695069</v>
      </c>
      <c r="AY133">
        <v>1.771888902676174</v>
      </c>
      <c r="AZ133">
        <v>4.716197709835837</v>
      </c>
    </row>
    <row r="134" spans="1:52">
      <c r="A134" s="2">
        <v>44989</v>
      </c>
      <c r="B134">
        <v>249.5361213852915</v>
      </c>
      <c r="C134">
        <v>-0.03931765082473859</v>
      </c>
      <c r="AN134" s="2">
        <v>44989</v>
      </c>
      <c r="AO134">
        <v>0.2644977400139083</v>
      </c>
      <c r="AP134">
        <v>109.3700663897887</v>
      </c>
      <c r="AQ134">
        <v>0.7198185996209516</v>
      </c>
      <c r="AR134">
        <v>0</v>
      </c>
      <c r="AS134">
        <v>0.001674731858681198</v>
      </c>
      <c r="AT134">
        <v>9.968947017916049</v>
      </c>
      <c r="AU134">
        <v>0</v>
      </c>
      <c r="AV134">
        <v>0</v>
      </c>
      <c r="AW134">
        <v>0</v>
      </c>
      <c r="AX134">
        <v>32.0627130148663</v>
      </c>
      <c r="AY134">
        <v>1.74923312169972</v>
      </c>
      <c r="AZ134">
        <v>4.799109448654725</v>
      </c>
    </row>
    <row r="135" spans="1:52">
      <c r="A135" s="2">
        <v>44990</v>
      </c>
      <c r="B135">
        <v>245.6812517792416</v>
      </c>
      <c r="C135">
        <v>-0.01544814267629779</v>
      </c>
      <c r="AN135" s="2">
        <v>44990</v>
      </c>
      <c r="AO135">
        <v>0.2658270792632757</v>
      </c>
      <c r="AP135">
        <v>109.7697587181856</v>
      </c>
      <c r="AQ135">
        <v>0.7327984153809974</v>
      </c>
      <c r="AR135">
        <v>0</v>
      </c>
      <c r="AS135">
        <v>0.001650027629336494</v>
      </c>
      <c r="AT135">
        <v>9.7007723184933</v>
      </c>
      <c r="AU135">
        <v>0</v>
      </c>
      <c r="AV135">
        <v>0</v>
      </c>
      <c r="AW135">
        <v>0</v>
      </c>
      <c r="AX135">
        <v>32.75897860027703</v>
      </c>
      <c r="AY135">
        <v>1.762561900877464</v>
      </c>
      <c r="AZ135">
        <v>4.817651324048896</v>
      </c>
    </row>
    <row r="136" spans="1:52">
      <c r="A136" s="2">
        <v>44991</v>
      </c>
      <c r="B136">
        <v>246.9767336604659</v>
      </c>
      <c r="C136">
        <v>0.005273018888671155</v>
      </c>
      <c r="AN136" s="2">
        <v>44991</v>
      </c>
      <c r="AO136">
        <v>0.2524138583444409</v>
      </c>
      <c r="AP136">
        <v>82.13602289618234</v>
      </c>
      <c r="AQ136">
        <v>1.391427758433848</v>
      </c>
      <c r="AR136">
        <v>0.09759928480770813</v>
      </c>
      <c r="AS136">
        <v>0</v>
      </c>
      <c r="AT136">
        <v>8.90814306065559</v>
      </c>
      <c r="AU136">
        <v>3.723418620910453</v>
      </c>
      <c r="AV136">
        <v>0.003140726802056566</v>
      </c>
      <c r="AW136">
        <v>3.833891152655967</v>
      </c>
      <c r="AX136">
        <v>3.068337049701888</v>
      </c>
      <c r="AY136">
        <v>1.756013716710202</v>
      </c>
      <c r="AZ136">
        <v>3.505596270765192</v>
      </c>
    </row>
    <row r="137" spans="1:52">
      <c r="A137" s="2">
        <v>44992</v>
      </c>
      <c r="B137">
        <v>246.4208656018704</v>
      </c>
      <c r="C137">
        <v>-0.002250689975354825</v>
      </c>
      <c r="AN137" s="2">
        <v>44992</v>
      </c>
      <c r="AO137">
        <v>0.2461005547480741</v>
      </c>
      <c r="AP137">
        <v>83.44868680001535</v>
      </c>
      <c r="AQ137">
        <v>1.35703212934508</v>
      </c>
      <c r="AR137">
        <v>0.09746907062893825</v>
      </c>
      <c r="AS137">
        <v>0</v>
      </c>
      <c r="AT137">
        <v>8.8797220573486</v>
      </c>
      <c r="AU137">
        <v>3.749378598194788</v>
      </c>
      <c r="AV137">
        <v>0.003125849592980644</v>
      </c>
      <c r="AW137">
        <v>3.868470969732168</v>
      </c>
      <c r="AX137">
        <v>3.069200337336384</v>
      </c>
      <c r="AY137">
        <v>1.7770698754259</v>
      </c>
      <c r="AZ137">
        <v>3.506964773321729</v>
      </c>
    </row>
    <row r="138" spans="1:52">
      <c r="A138" s="2">
        <v>44993</v>
      </c>
      <c r="B138">
        <v>244.6643684804696</v>
      </c>
      <c r="C138">
        <v>-0.007128037299563128</v>
      </c>
      <c r="AN138" s="2">
        <v>44993</v>
      </c>
      <c r="AO138">
        <v>0.249727233411859</v>
      </c>
      <c r="AP138">
        <v>82.98808971450521</v>
      </c>
      <c r="AQ138">
        <v>1.379117845481621</v>
      </c>
      <c r="AR138">
        <v>0.09648334612740798</v>
      </c>
      <c r="AS138">
        <v>0</v>
      </c>
      <c r="AT138">
        <v>8.855104714531134</v>
      </c>
      <c r="AU138">
        <v>3.776623756616645</v>
      </c>
      <c r="AV138">
        <v>0.003118505411280645</v>
      </c>
      <c r="AW138">
        <v>3.838737704003714</v>
      </c>
      <c r="AX138">
        <v>3.010987595204217</v>
      </c>
      <c r="AY138">
        <v>1.802750663645003</v>
      </c>
      <c r="AZ138">
        <v>3.437287275735168</v>
      </c>
    </row>
    <row r="139" spans="1:52">
      <c r="A139" s="2">
        <v>44994</v>
      </c>
      <c r="B139">
        <v>234.5145516705262</v>
      </c>
      <c r="C139">
        <v>-0.04148465456159645</v>
      </c>
      <c r="AN139" s="2">
        <v>44994</v>
      </c>
      <c r="AO139">
        <v>0.2507784593804546</v>
      </c>
      <c r="AP139">
        <v>82.55277056216661</v>
      </c>
      <c r="AQ139">
        <v>1.407432989278903</v>
      </c>
      <c r="AR139">
        <v>0.09303263841687016</v>
      </c>
      <c r="AS139">
        <v>0</v>
      </c>
      <c r="AT139">
        <v>8.547014367161939</v>
      </c>
      <c r="AU139">
        <v>3.774835293110431</v>
      </c>
      <c r="AV139">
        <v>0.003039401961562207</v>
      </c>
      <c r="AW139">
        <v>3.832411385984706</v>
      </c>
      <c r="AX139">
        <v>3.13463399417158</v>
      </c>
      <c r="AY139">
        <v>1.894560022375288</v>
      </c>
      <c r="AZ139">
        <v>3.464619813785276</v>
      </c>
    </row>
    <row r="140" spans="1:52">
      <c r="A140" s="2">
        <v>44995</v>
      </c>
      <c r="B140">
        <v>223.2814749869338</v>
      </c>
      <c r="C140">
        <v>-0.04789927364240476</v>
      </c>
      <c r="AN140" s="2">
        <v>44995</v>
      </c>
      <c r="AO140">
        <v>0.249866763684201</v>
      </c>
      <c r="AP140">
        <v>80.92518548363026</v>
      </c>
      <c r="AQ140">
        <v>1.413082314896204</v>
      </c>
      <c r="AR140">
        <v>0.0918658494010931</v>
      </c>
      <c r="AS140">
        <v>0</v>
      </c>
      <c r="AT140">
        <v>8.448020377929737</v>
      </c>
      <c r="AU140">
        <v>3.747221427923176</v>
      </c>
      <c r="AV140">
        <v>0.003090324883923413</v>
      </c>
      <c r="AW140">
        <v>3.915209872888315</v>
      </c>
      <c r="AX140">
        <v>3.110556864793911</v>
      </c>
      <c r="AY140">
        <v>1.923131781888632</v>
      </c>
      <c r="AZ140">
        <v>3.517450030439211</v>
      </c>
    </row>
    <row r="141" spans="1:52">
      <c r="A141" s="2">
        <v>44996</v>
      </c>
      <c r="B141">
        <v>227.7859137113487</v>
      </c>
      <c r="C141">
        <v>0.02017381300745402</v>
      </c>
      <c r="AN141" s="2">
        <v>44996</v>
      </c>
      <c r="AO141">
        <v>0.254423595020728</v>
      </c>
      <c r="AP141">
        <v>80.53721871867238</v>
      </c>
      <c r="AQ141">
        <v>1.390372178096479</v>
      </c>
      <c r="AR141">
        <v>0.09322104322184893</v>
      </c>
      <c r="AS141">
        <v>0</v>
      </c>
      <c r="AT141">
        <v>8.635232356609359</v>
      </c>
      <c r="AU141">
        <v>3.678760831536151</v>
      </c>
      <c r="AV141">
        <v>0.003158207513964904</v>
      </c>
      <c r="AW141">
        <v>3.925660837616356</v>
      </c>
      <c r="AX141">
        <v>3.024613664197</v>
      </c>
      <c r="AY141">
        <v>1.856353608523168</v>
      </c>
      <c r="AZ141">
        <v>3.637494431691201</v>
      </c>
    </row>
    <row r="142" spans="1:52">
      <c r="A142" s="2">
        <v>44997</v>
      </c>
      <c r="B142">
        <v>224.306893555725</v>
      </c>
      <c r="C142">
        <v>-0.01527320148528744</v>
      </c>
      <c r="AN142" s="2">
        <v>44997</v>
      </c>
      <c r="AO142">
        <v>0.2558467042338834</v>
      </c>
      <c r="AP142">
        <v>81.89559567741453</v>
      </c>
      <c r="AQ142">
        <v>1.401030330893885</v>
      </c>
      <c r="AR142">
        <v>0.09217806471347116</v>
      </c>
      <c r="AS142">
        <v>0</v>
      </c>
      <c r="AT142">
        <v>8.652908180536432</v>
      </c>
      <c r="AU142">
        <v>3.680211941573335</v>
      </c>
      <c r="AV142">
        <v>0.003019242873617723</v>
      </c>
      <c r="AW142">
        <v>3.899326363020069</v>
      </c>
      <c r="AX142">
        <v>2.979111452563291</v>
      </c>
      <c r="AY142">
        <v>1.838101042838483</v>
      </c>
      <c r="AZ142">
        <v>3.7005647560418</v>
      </c>
    </row>
    <row r="143" spans="1:52">
      <c r="A143" s="2">
        <v>44998</v>
      </c>
      <c r="B143">
        <v>241.7080934085092</v>
      </c>
      <c r="C143">
        <v>0.07757764185014304</v>
      </c>
      <c r="AN143" s="2">
        <v>44998</v>
      </c>
      <c r="AO143">
        <v>0</v>
      </c>
      <c r="AP143">
        <v>109.6332801827892</v>
      </c>
      <c r="AQ143">
        <v>0</v>
      </c>
      <c r="AR143">
        <v>0.05324553603735772</v>
      </c>
      <c r="AS143">
        <v>0.001643081972893006</v>
      </c>
      <c r="AT143">
        <v>9.88226477721639</v>
      </c>
      <c r="AU143">
        <v>2.483861979992411</v>
      </c>
      <c r="AV143">
        <v>0.02285295660939365</v>
      </c>
      <c r="AW143">
        <v>5.349565260995979</v>
      </c>
      <c r="AX143">
        <v>0</v>
      </c>
      <c r="AY143">
        <v>0</v>
      </c>
      <c r="AZ143">
        <v>5.306473888320536</v>
      </c>
    </row>
    <row r="144" spans="1:52">
      <c r="A144" s="2">
        <v>44999</v>
      </c>
      <c r="B144">
        <v>253.6388338659797</v>
      </c>
      <c r="C144">
        <v>0.04936011984218691</v>
      </c>
      <c r="AN144" s="2">
        <v>44999</v>
      </c>
      <c r="AO144">
        <v>0</v>
      </c>
      <c r="AP144">
        <v>110.4600151869565</v>
      </c>
      <c r="AQ144">
        <v>0</v>
      </c>
      <c r="AR144">
        <v>0.05236215463798619</v>
      </c>
      <c r="AS144">
        <v>0.00157510760990307</v>
      </c>
      <c r="AT144">
        <v>10.00927536661245</v>
      </c>
      <c r="AU144">
        <v>2.519513939420405</v>
      </c>
      <c r="AV144">
        <v>0.02267484940229731</v>
      </c>
      <c r="AW144">
        <v>5.456819905737095</v>
      </c>
      <c r="AX144">
        <v>0</v>
      </c>
      <c r="AY144">
        <v>0</v>
      </c>
      <c r="AZ144">
        <v>5.396871723418117</v>
      </c>
    </row>
    <row r="145" spans="1:52">
      <c r="A145" s="2">
        <v>45000</v>
      </c>
      <c r="B145">
        <v>258.3132997563604</v>
      </c>
      <c r="C145">
        <v>0.01842961434229973</v>
      </c>
      <c r="AN145" s="2">
        <v>45000</v>
      </c>
      <c r="AO145">
        <v>0</v>
      </c>
      <c r="AP145">
        <v>112.4286537981891</v>
      </c>
      <c r="AQ145">
        <v>0</v>
      </c>
      <c r="AR145">
        <v>0.05316207284566613</v>
      </c>
      <c r="AS145">
        <v>0.001564333137367869</v>
      </c>
      <c r="AT145">
        <v>10.15020798486457</v>
      </c>
      <c r="AU145">
        <v>2.506263660733496</v>
      </c>
      <c r="AV145">
        <v>0.02270030632758373</v>
      </c>
      <c r="AW145">
        <v>5.392220427584636</v>
      </c>
      <c r="AX145">
        <v>0</v>
      </c>
      <c r="AY145">
        <v>0</v>
      </c>
      <c r="AZ145">
        <v>5.29345681843686</v>
      </c>
    </row>
    <row r="146" spans="1:52">
      <c r="A146" s="2">
        <v>45001</v>
      </c>
      <c r="B146">
        <v>247.8679021746449</v>
      </c>
      <c r="C146">
        <v>-0.04043693294757766</v>
      </c>
      <c r="AN146" s="2">
        <v>45001</v>
      </c>
      <c r="AO146">
        <v>0</v>
      </c>
      <c r="AP146">
        <v>114.5409664445578</v>
      </c>
      <c r="AQ146">
        <v>0</v>
      </c>
      <c r="AR146">
        <v>0.05141017876990606</v>
      </c>
      <c r="AS146">
        <v>0.001523166214297643</v>
      </c>
      <c r="AT146">
        <v>9.969233943640777</v>
      </c>
      <c r="AU146">
        <v>2.55677448315544</v>
      </c>
      <c r="AV146">
        <v>0.02245950079580065</v>
      </c>
      <c r="AW146">
        <v>5.511335036366885</v>
      </c>
      <c r="AX146">
        <v>0</v>
      </c>
      <c r="AY146">
        <v>0</v>
      </c>
      <c r="AZ146">
        <v>5.446056930866484</v>
      </c>
    </row>
    <row r="147" spans="1:52">
      <c r="A147" s="2">
        <v>45002</v>
      </c>
      <c r="B147">
        <v>253.0186499336667</v>
      </c>
      <c r="C147">
        <v>0.02078021282236286</v>
      </c>
      <c r="AN147" s="2">
        <v>45002</v>
      </c>
      <c r="AO147">
        <v>0</v>
      </c>
      <c r="AP147">
        <v>116.8420615484157</v>
      </c>
      <c r="AQ147">
        <v>0</v>
      </c>
      <c r="AR147">
        <v>0.04883777830802741</v>
      </c>
      <c r="AS147">
        <v>0.001515490776656815</v>
      </c>
      <c r="AT147">
        <v>9.88318574262871</v>
      </c>
      <c r="AU147">
        <v>2.515469114031169</v>
      </c>
      <c r="AV147">
        <v>0.02262788031293048</v>
      </c>
      <c r="AW147">
        <v>5.516650413310995</v>
      </c>
      <c r="AX147">
        <v>0</v>
      </c>
      <c r="AY147">
        <v>0</v>
      </c>
      <c r="AZ147">
        <v>5.548737147088421</v>
      </c>
    </row>
    <row r="148" spans="1:52">
      <c r="A148" s="2">
        <v>45003</v>
      </c>
      <c r="B148">
        <v>270.412884047712</v>
      </c>
      <c r="C148">
        <v>0.06874684581000468</v>
      </c>
      <c r="AN148" s="2">
        <v>45003</v>
      </c>
      <c r="AO148">
        <v>0</v>
      </c>
      <c r="AP148">
        <v>116.0140965657949</v>
      </c>
      <c r="AQ148">
        <v>0</v>
      </c>
      <c r="AR148">
        <v>0.05078351364404962</v>
      </c>
      <c r="AS148">
        <v>0.001477632212043596</v>
      </c>
      <c r="AT148">
        <v>10.36284843927718</v>
      </c>
      <c r="AU148">
        <v>2.479524906208589</v>
      </c>
      <c r="AV148">
        <v>0.02264738658928141</v>
      </c>
      <c r="AW148">
        <v>5.45055568878925</v>
      </c>
      <c r="AX148">
        <v>0</v>
      </c>
      <c r="AY148">
        <v>0</v>
      </c>
      <c r="AZ148">
        <v>5.474779785232156</v>
      </c>
    </row>
    <row r="149" spans="1:52">
      <c r="A149" s="2">
        <v>45004</v>
      </c>
      <c r="B149">
        <v>264.3803016925972</v>
      </c>
      <c r="C149">
        <v>-0.02230878301660488</v>
      </c>
      <c r="AN149" s="2">
        <v>45004</v>
      </c>
      <c r="AO149">
        <v>0</v>
      </c>
      <c r="AP149">
        <v>117.3397101264596</v>
      </c>
      <c r="AQ149">
        <v>0</v>
      </c>
      <c r="AR149">
        <v>0.05074394507655162</v>
      </c>
      <c r="AS149">
        <v>0.001469555815203391</v>
      </c>
      <c r="AT149">
        <v>10.43685639350051</v>
      </c>
      <c r="AU149">
        <v>2.533976111251219</v>
      </c>
      <c r="AV149">
        <v>0.02247666415916675</v>
      </c>
      <c r="AW149">
        <v>5.549671113792016</v>
      </c>
      <c r="AX149">
        <v>0</v>
      </c>
      <c r="AY149">
        <v>0</v>
      </c>
      <c r="AZ149">
        <v>5.293444518634342</v>
      </c>
    </row>
    <row r="150" spans="1:52">
      <c r="A150" s="2">
        <v>45005</v>
      </c>
      <c r="B150">
        <v>271.1867103350427</v>
      </c>
      <c r="C150">
        <v>0.02574476463968756</v>
      </c>
      <c r="AN150" s="2">
        <v>45005</v>
      </c>
      <c r="AO150">
        <v>0.330702643570245</v>
      </c>
      <c r="AP150">
        <v>12.3854940165099</v>
      </c>
      <c r="AQ150">
        <v>1.332856262425819</v>
      </c>
      <c r="AR150">
        <v>0.076335005944786</v>
      </c>
      <c r="AS150">
        <v>0.001443239725039588</v>
      </c>
      <c r="AT150">
        <v>0</v>
      </c>
      <c r="AU150">
        <v>2.134733252058846</v>
      </c>
      <c r="AV150">
        <v>0.0225769364498921</v>
      </c>
      <c r="AW150">
        <v>2.084586332074911</v>
      </c>
      <c r="AX150">
        <v>27.47442384731535</v>
      </c>
      <c r="AY150">
        <v>1.597203283400503</v>
      </c>
      <c r="AZ150">
        <v>2.027078901146611</v>
      </c>
    </row>
    <row r="151" spans="1:52">
      <c r="A151" s="2">
        <v>45006</v>
      </c>
      <c r="B151">
        <v>262.9595038966402</v>
      </c>
      <c r="C151">
        <v>-0.03033779357490674</v>
      </c>
      <c r="AN151" s="2">
        <v>45006</v>
      </c>
      <c r="AO151">
        <v>0.3367741276666627</v>
      </c>
      <c r="AP151">
        <v>12.54233028802787</v>
      </c>
      <c r="AQ151">
        <v>1.367877080490085</v>
      </c>
      <c r="AR151">
        <v>0.07500872022509876</v>
      </c>
      <c r="AS151">
        <v>0.001417095972040853</v>
      </c>
      <c r="AT151">
        <v>0</v>
      </c>
      <c r="AU151">
        <v>2.201907013546349</v>
      </c>
      <c r="AV151">
        <v>0.02270314263899471</v>
      </c>
      <c r="AW151">
        <v>2.04166205688293</v>
      </c>
      <c r="AX151">
        <v>28.30558346223393</v>
      </c>
      <c r="AY151">
        <v>1.533138528298056</v>
      </c>
      <c r="AZ151">
        <v>2.075653570784587</v>
      </c>
    </row>
    <row r="152" spans="1:52">
      <c r="A152" s="2">
        <v>45007</v>
      </c>
      <c r="B152">
        <v>271.2110695286999</v>
      </c>
      <c r="C152">
        <v>0.03137960602216183</v>
      </c>
      <c r="AN152" s="2">
        <v>45007</v>
      </c>
      <c r="AO152">
        <v>0.3360335066978579</v>
      </c>
      <c r="AP152">
        <v>11.62293057659403</v>
      </c>
      <c r="AQ152">
        <v>1.349508571937429</v>
      </c>
      <c r="AR152">
        <v>0.07696392975072711</v>
      </c>
      <c r="AS152">
        <v>0.001444005124401303</v>
      </c>
      <c r="AT152">
        <v>0</v>
      </c>
      <c r="AU152">
        <v>2.177033055538204</v>
      </c>
      <c r="AV152">
        <v>0.02253718487168541</v>
      </c>
      <c r="AW152">
        <v>2.012152136709876</v>
      </c>
      <c r="AX152">
        <v>27.96958300364581</v>
      </c>
      <c r="AY152">
        <v>1.55551491221896</v>
      </c>
      <c r="AZ152">
        <v>2.063001382007684</v>
      </c>
    </row>
    <row r="153" spans="1:52">
      <c r="A153" s="2">
        <v>45008</v>
      </c>
      <c r="B153">
        <v>260.3776883530084</v>
      </c>
      <c r="C153">
        <v>-0.03994446537347218</v>
      </c>
      <c r="AN153" s="2">
        <v>45008</v>
      </c>
      <c r="AO153">
        <v>0.3380483817696862</v>
      </c>
      <c r="AP153">
        <v>11.48774777123859</v>
      </c>
      <c r="AQ153">
        <v>1.348644693216411</v>
      </c>
      <c r="AR153">
        <v>0.07696940748823927</v>
      </c>
      <c r="AS153">
        <v>0.001428472163001136</v>
      </c>
      <c r="AT153">
        <v>0</v>
      </c>
      <c r="AU153">
        <v>2.199169464431363</v>
      </c>
      <c r="AV153">
        <v>0.02246870164169263</v>
      </c>
      <c r="AW153">
        <v>1.994515122978453</v>
      </c>
      <c r="AX153">
        <v>27.92900637266225</v>
      </c>
      <c r="AY153">
        <v>1.57162578400354</v>
      </c>
      <c r="AZ153">
        <v>2.095194812437668</v>
      </c>
    </row>
    <row r="154" spans="1:52">
      <c r="A154" s="2">
        <v>45009</v>
      </c>
      <c r="B154">
        <v>269.890658304127</v>
      </c>
      <c r="C154">
        <v>0.03653527309229876</v>
      </c>
      <c r="AN154" s="2">
        <v>45009</v>
      </c>
      <c r="AO154">
        <v>0.3419012759121647</v>
      </c>
      <c r="AP154">
        <v>11.52818724690766</v>
      </c>
      <c r="AQ154">
        <v>1.334141429542877</v>
      </c>
      <c r="AR154">
        <v>0.07790633704060233</v>
      </c>
      <c r="AS154">
        <v>0.001426086937168132</v>
      </c>
      <c r="AT154">
        <v>0</v>
      </c>
      <c r="AU154">
        <v>2.18493756388316</v>
      </c>
      <c r="AV154">
        <v>0.02225301696672493</v>
      </c>
      <c r="AW154">
        <v>1.944385587377688</v>
      </c>
      <c r="AX154">
        <v>28.29809544230269</v>
      </c>
      <c r="AY154">
        <v>1.576003121053886</v>
      </c>
      <c r="AZ154">
        <v>2.111568653621192</v>
      </c>
    </row>
    <row r="155" spans="1:52">
      <c r="A155" s="2">
        <v>45010</v>
      </c>
      <c r="B155">
        <v>258.4320282283602</v>
      </c>
      <c r="C155">
        <v>-0.04245656425371569</v>
      </c>
      <c r="AN155" s="2">
        <v>45010</v>
      </c>
      <c r="AO155">
        <v>0.3458327574462824</v>
      </c>
      <c r="AP155">
        <v>11.41999036681153</v>
      </c>
      <c r="AQ155">
        <v>1.319861652775244</v>
      </c>
      <c r="AR155">
        <v>0.07636546941542056</v>
      </c>
      <c r="AS155">
        <v>0.001411470575209872</v>
      </c>
      <c r="AT155">
        <v>0</v>
      </c>
      <c r="AU155">
        <v>2.196922216956618</v>
      </c>
      <c r="AV155">
        <v>0.02213698444860055</v>
      </c>
      <c r="AW155">
        <v>1.969208566986435</v>
      </c>
      <c r="AX155">
        <v>28.04583779798797</v>
      </c>
      <c r="AY155">
        <v>1.622541391893218</v>
      </c>
      <c r="AZ155">
        <v>2.147355102199318</v>
      </c>
    </row>
    <row r="156" spans="1:52">
      <c r="A156" s="2">
        <v>45011</v>
      </c>
      <c r="B156">
        <v>255.4924040240137</v>
      </c>
      <c r="C156">
        <v>-0.01137484476865602</v>
      </c>
      <c r="AN156" s="2">
        <v>45011</v>
      </c>
      <c r="AO156">
        <v>0.3501474039428629</v>
      </c>
      <c r="AP156">
        <v>11.55479629017922</v>
      </c>
      <c r="AQ156">
        <v>1.319409055866469</v>
      </c>
      <c r="AR156">
        <v>0.07547535103095288</v>
      </c>
      <c r="AS156">
        <v>0.001394154880410693</v>
      </c>
      <c r="AT156">
        <v>0</v>
      </c>
      <c r="AU156">
        <v>2.218250063116167</v>
      </c>
      <c r="AV156">
        <v>0.0219939892153731</v>
      </c>
      <c r="AW156">
        <v>1.983069732478678</v>
      </c>
      <c r="AX156">
        <v>28.2678790354988</v>
      </c>
      <c r="AY156">
        <v>1.623339229538928</v>
      </c>
      <c r="AZ156">
        <v>2.188597860153097</v>
      </c>
    </row>
    <row r="157" spans="1:52">
      <c r="A157" s="2">
        <v>45012</v>
      </c>
      <c r="B157">
        <v>261.4743132393655</v>
      </c>
      <c r="C157">
        <v>0.02341325660229643</v>
      </c>
      <c r="AN157" s="2">
        <v>45012</v>
      </c>
      <c r="AO157">
        <v>0.3032184140782582</v>
      </c>
      <c r="AP157">
        <v>45.22264556328153</v>
      </c>
      <c r="AQ157">
        <v>1.762182573631637</v>
      </c>
      <c r="AR157">
        <v>0.03682137575104923</v>
      </c>
      <c r="AS157">
        <v>0.001398288683683889</v>
      </c>
      <c r="AT157">
        <v>0</v>
      </c>
      <c r="AU157">
        <v>2.843181801357853</v>
      </c>
      <c r="AV157">
        <v>0.02205257230117496</v>
      </c>
      <c r="AW157">
        <v>0.765744380517052</v>
      </c>
      <c r="AX157">
        <v>31.85778300701571</v>
      </c>
      <c r="AY157">
        <v>1.691708982153429</v>
      </c>
      <c r="AZ157">
        <v>1.504606633488158</v>
      </c>
    </row>
    <row r="158" spans="1:52">
      <c r="A158" s="2">
        <v>45013</v>
      </c>
      <c r="B158">
        <v>250.510305139383</v>
      </c>
      <c r="C158">
        <v>-0.0419314921001267</v>
      </c>
      <c r="AN158" s="2">
        <v>45013</v>
      </c>
      <c r="AO158">
        <v>0.304299975618379</v>
      </c>
      <c r="AP158">
        <v>44.73847824197766</v>
      </c>
      <c r="AQ158">
        <v>1.75494160978759</v>
      </c>
      <c r="AR158">
        <v>0.03741117647423296</v>
      </c>
      <c r="AS158">
        <v>0.001383780180212917</v>
      </c>
      <c r="AT158">
        <v>0</v>
      </c>
      <c r="AU158">
        <v>2.815000199606553</v>
      </c>
      <c r="AV158">
        <v>0.02191214420603425</v>
      </c>
      <c r="AW158">
        <v>0.7763900324107332</v>
      </c>
      <c r="AX158">
        <v>32.33162503087978</v>
      </c>
      <c r="AY158">
        <v>1.712811887837123</v>
      </c>
      <c r="AZ158">
        <v>1.484946159691496</v>
      </c>
    </row>
    <row r="159" spans="1:52">
      <c r="A159" s="2">
        <v>45014</v>
      </c>
      <c r="B159">
        <v>257.1395594037358</v>
      </c>
      <c r="C159">
        <v>0.02646300023731296</v>
      </c>
      <c r="AN159" s="2">
        <v>45014</v>
      </c>
      <c r="AO159">
        <v>0.3082989057628813</v>
      </c>
      <c r="AP159">
        <v>43.06142821965006</v>
      </c>
      <c r="AQ159">
        <v>1.77604541498195</v>
      </c>
      <c r="AR159">
        <v>0.0380663481265314</v>
      </c>
      <c r="AS159">
        <v>0.001413685150535959</v>
      </c>
      <c r="AT159">
        <v>0</v>
      </c>
      <c r="AU159">
        <v>2.794262353218067</v>
      </c>
      <c r="AV159">
        <v>0.02173107732326927</v>
      </c>
      <c r="AW159">
        <v>0.7873897086424477</v>
      </c>
      <c r="AX159">
        <v>31.91524183771138</v>
      </c>
      <c r="AY159">
        <v>1.707657105399387</v>
      </c>
      <c r="AZ159">
        <v>1.474847944419808</v>
      </c>
    </row>
    <row r="160" spans="1:52">
      <c r="A160" s="2">
        <v>45015</v>
      </c>
      <c r="B160">
        <v>264.671001454382</v>
      </c>
      <c r="C160">
        <v>0.02928931693011516</v>
      </c>
      <c r="AN160" s="2">
        <v>45015</v>
      </c>
      <c r="AO160">
        <v>0.3074860727744497</v>
      </c>
      <c r="AP160">
        <v>42.71268728932551</v>
      </c>
      <c r="AQ160">
        <v>1.767078032393009</v>
      </c>
      <c r="AR160">
        <v>0.03907839824987105</v>
      </c>
      <c r="AS160">
        <v>0.001398437499882782</v>
      </c>
      <c r="AT160">
        <v>0</v>
      </c>
      <c r="AU160">
        <v>2.819561882536242</v>
      </c>
      <c r="AV160">
        <v>0.02212044880159654</v>
      </c>
      <c r="AW160">
        <v>0.7625706014548491</v>
      </c>
      <c r="AX160">
        <v>31.80571481530708</v>
      </c>
      <c r="AY160">
        <v>1.703460126311353</v>
      </c>
      <c r="AZ160">
        <v>1.484125273763809</v>
      </c>
    </row>
    <row r="161" spans="1:52">
      <c r="A161" s="2">
        <v>45016</v>
      </c>
      <c r="B161">
        <v>260.8859221834327</v>
      </c>
      <c r="C161">
        <v>-0.0143010728419436</v>
      </c>
      <c r="AN161" s="2">
        <v>45016</v>
      </c>
      <c r="AO161">
        <v>0.3103407462551231</v>
      </c>
      <c r="AP161">
        <v>42.75155064869217</v>
      </c>
      <c r="AQ161">
        <v>1.749589030527386</v>
      </c>
      <c r="AR161">
        <v>0.03820325345981397</v>
      </c>
      <c r="AS161">
        <v>0.001396527912800885</v>
      </c>
      <c r="AT161">
        <v>0</v>
      </c>
      <c r="AU161">
        <v>2.811649130876542</v>
      </c>
      <c r="AV161">
        <v>0.02184002820995297</v>
      </c>
      <c r="AW161">
        <v>0.7684328507786403</v>
      </c>
      <c r="AX161">
        <v>32.28662355070105</v>
      </c>
      <c r="AY161">
        <v>1.726867753676802</v>
      </c>
      <c r="AZ161">
        <v>1.478789290033909</v>
      </c>
    </row>
    <row r="162" spans="1:52">
      <c r="A162" s="2">
        <v>45017</v>
      </c>
      <c r="B162">
        <v>268.4249436542258</v>
      </c>
      <c r="C162">
        <v>0.02889777036528729</v>
      </c>
      <c r="AN162" s="2">
        <v>45017</v>
      </c>
      <c r="AO162">
        <v>0.3060153852629312</v>
      </c>
      <c r="AP162">
        <v>41.46420719798921</v>
      </c>
      <c r="AQ162">
        <v>1.750672775701334</v>
      </c>
      <c r="AR162">
        <v>0.03925115894961571</v>
      </c>
      <c r="AS162">
        <v>0.001412035474487432</v>
      </c>
      <c r="AT162">
        <v>0</v>
      </c>
      <c r="AU162">
        <v>2.79076709744571</v>
      </c>
      <c r="AV162">
        <v>0.02207439667109716</v>
      </c>
      <c r="AW162">
        <v>0.7518360822670151</v>
      </c>
      <c r="AX162">
        <v>32.36859519625906</v>
      </c>
      <c r="AY162">
        <v>1.719400675563504</v>
      </c>
      <c r="AZ162">
        <v>1.477635713190643</v>
      </c>
    </row>
    <row r="163" spans="1:52">
      <c r="A163" s="2">
        <v>45018</v>
      </c>
      <c r="B163">
        <v>267.834214621237</v>
      </c>
      <c r="C163">
        <v>-0.002200723319326636</v>
      </c>
      <c r="AN163" s="2">
        <v>45018</v>
      </c>
      <c r="AO163">
        <v>0.3055706580159011</v>
      </c>
      <c r="AP163">
        <v>41.95127131240968</v>
      </c>
      <c r="AQ163">
        <v>1.738426474942193</v>
      </c>
      <c r="AR163">
        <v>0.03942170014920059</v>
      </c>
      <c r="AS163">
        <v>0.001409922690989769</v>
      </c>
      <c r="AT163">
        <v>0</v>
      </c>
      <c r="AU163">
        <v>2.778964325629182</v>
      </c>
      <c r="AV163">
        <v>0.022044984859272</v>
      </c>
      <c r="AW163">
        <v>0.7557293552386842</v>
      </c>
      <c r="AX163">
        <v>32.514120355678</v>
      </c>
      <c r="AY163">
        <v>1.725214340952533</v>
      </c>
      <c r="AZ163">
        <v>1.46670603396964</v>
      </c>
    </row>
    <row r="164" spans="1:52">
      <c r="A164" s="2">
        <v>45019</v>
      </c>
      <c r="B164">
        <v>262.7375416842442</v>
      </c>
      <c r="C164">
        <v>-0.01902920784112794</v>
      </c>
      <c r="AN164" s="2">
        <v>45019</v>
      </c>
      <c r="AO164">
        <v>0.2217429115472768</v>
      </c>
      <c r="AP164">
        <v>89.25128569136693</v>
      </c>
      <c r="AQ164">
        <v>1.941132858810162</v>
      </c>
      <c r="AR164">
        <v>0.04371673212421198</v>
      </c>
      <c r="AS164">
        <v>0.001399425964092707</v>
      </c>
      <c r="AT164">
        <v>0</v>
      </c>
      <c r="AU164">
        <v>3.248499237384189</v>
      </c>
      <c r="AV164">
        <v>0.0219587703650937</v>
      </c>
      <c r="AW164">
        <v>0</v>
      </c>
      <c r="AX164">
        <v>24.31409271571212</v>
      </c>
      <c r="AY164">
        <v>1.919650316165142</v>
      </c>
      <c r="AZ164">
        <v>0</v>
      </c>
    </row>
    <row r="165" spans="1:52">
      <c r="A165" s="2">
        <v>45020</v>
      </c>
      <c r="B165">
        <v>263.3716722868029</v>
      </c>
      <c r="C165">
        <v>0.002413551556027071</v>
      </c>
      <c r="AN165" s="2">
        <v>45020</v>
      </c>
      <c r="AO165">
        <v>0.220229169317758</v>
      </c>
      <c r="AP165">
        <v>87.91736705692212</v>
      </c>
      <c r="AQ165">
        <v>1.960871577046643</v>
      </c>
      <c r="AR165">
        <v>0.04451642857517141</v>
      </c>
      <c r="AS165">
        <v>0.001418468970320679</v>
      </c>
      <c r="AT165">
        <v>0</v>
      </c>
      <c r="AU165">
        <v>3.182928624587955</v>
      </c>
      <c r="AV165">
        <v>0.02181209762772903</v>
      </c>
      <c r="AW165">
        <v>0</v>
      </c>
      <c r="AX165">
        <v>24.3491696339219</v>
      </c>
      <c r="AY165">
        <v>1.930101096698571</v>
      </c>
      <c r="AZ165">
        <v>0</v>
      </c>
    </row>
    <row r="166" spans="1:52">
      <c r="A166" s="2">
        <v>45021</v>
      </c>
      <c r="B166">
        <v>268.6370045152727</v>
      </c>
      <c r="C166">
        <v>0.019992021855471</v>
      </c>
      <c r="AN166" s="2">
        <v>45021</v>
      </c>
      <c r="AO166">
        <v>0.2169700562528781</v>
      </c>
      <c r="AP166">
        <v>89.40463945804912</v>
      </c>
      <c r="AQ166">
        <v>1.944332791647835</v>
      </c>
      <c r="AR166">
        <v>0.04511900776776324</v>
      </c>
      <c r="AS166">
        <v>0.001433293381666076</v>
      </c>
      <c r="AT166">
        <v>0</v>
      </c>
      <c r="AU166">
        <v>3.238628726832969</v>
      </c>
      <c r="AV166">
        <v>0.02156928654311427</v>
      </c>
      <c r="AW166">
        <v>0</v>
      </c>
      <c r="AX166">
        <v>23.96010492956108</v>
      </c>
      <c r="AY166">
        <v>1.927648380306933</v>
      </c>
      <c r="AZ166">
        <v>0</v>
      </c>
    </row>
    <row r="167" spans="1:52">
      <c r="A167" s="2">
        <v>45022</v>
      </c>
      <c r="B167">
        <v>271.5014559071885</v>
      </c>
      <c r="C167">
        <v>0.01066290698515071</v>
      </c>
      <c r="AN167" s="2">
        <v>45022</v>
      </c>
      <c r="AO167">
        <v>0.2137580374896536</v>
      </c>
      <c r="AP167">
        <v>89.65677806132173</v>
      </c>
      <c r="AQ167">
        <v>1.921784089920608</v>
      </c>
      <c r="AR167">
        <v>0.04510834492111731</v>
      </c>
      <c r="AS167">
        <v>0.001444653005427408</v>
      </c>
      <c r="AT167">
        <v>0</v>
      </c>
      <c r="AU167">
        <v>3.28595338954491</v>
      </c>
      <c r="AV167">
        <v>0.02130954717655803</v>
      </c>
      <c r="AW167">
        <v>0</v>
      </c>
      <c r="AX167">
        <v>24.14625604390734</v>
      </c>
      <c r="AY167">
        <v>1.940825053665459</v>
      </c>
      <c r="AZ167">
        <v>0</v>
      </c>
    </row>
    <row r="168" spans="1:52">
      <c r="A168" s="2">
        <v>45023</v>
      </c>
      <c r="B168">
        <v>268.3148352354771</v>
      </c>
      <c r="C168">
        <v>-0.01173702977416369</v>
      </c>
      <c r="AN168" s="2">
        <v>45023</v>
      </c>
      <c r="AO168">
        <v>0.2054795009832553</v>
      </c>
      <c r="AP168">
        <v>90.66730087351181</v>
      </c>
      <c r="AQ168">
        <v>1.898781540005018</v>
      </c>
      <c r="AR168">
        <v>0.04483713975498319</v>
      </c>
      <c r="AS168">
        <v>0.001434886035875654</v>
      </c>
      <c r="AT168">
        <v>0</v>
      </c>
      <c r="AU168">
        <v>3.310281175026117</v>
      </c>
      <c r="AV168">
        <v>0.02149857594259278</v>
      </c>
      <c r="AW168">
        <v>0</v>
      </c>
      <c r="AX168">
        <v>24.46672676818699</v>
      </c>
      <c r="AY168">
        <v>1.952565142673912</v>
      </c>
      <c r="AZ168">
        <v>0</v>
      </c>
    </row>
    <row r="169" spans="1:52">
      <c r="A169" s="2">
        <v>45024</v>
      </c>
      <c r="B169">
        <v>266.1052076057846</v>
      </c>
      <c r="C169">
        <v>-0.008235204839692201</v>
      </c>
      <c r="AN169" s="2">
        <v>45024</v>
      </c>
      <c r="AO169">
        <v>0.2095347611255269</v>
      </c>
      <c r="AP169">
        <v>89.89473213997996</v>
      </c>
      <c r="AQ169">
        <v>1.92394025449328</v>
      </c>
      <c r="AR169">
        <v>0.04471590824698288</v>
      </c>
      <c r="AS169">
        <v>0.001428788374218226</v>
      </c>
      <c r="AT169">
        <v>0</v>
      </c>
      <c r="AU169">
        <v>3.335636264317159</v>
      </c>
      <c r="AV169">
        <v>0.02138716905369503</v>
      </c>
      <c r="AW169">
        <v>0</v>
      </c>
      <c r="AX169">
        <v>24.39070036175169</v>
      </c>
      <c r="AY169">
        <v>1.949195276997336</v>
      </c>
      <c r="AZ169">
        <v>0</v>
      </c>
    </row>
    <row r="170" spans="1:52">
      <c r="A170" s="2">
        <v>45025</v>
      </c>
      <c r="B170">
        <v>264.2466538574689</v>
      </c>
      <c r="C170">
        <v>-0.006984281762230982</v>
      </c>
      <c r="AN170" s="2">
        <v>45025</v>
      </c>
      <c r="AO170">
        <v>0.2133557609643153</v>
      </c>
      <c r="AP170">
        <v>88.7129102225734</v>
      </c>
      <c r="AQ170">
        <v>1.928753969855922</v>
      </c>
      <c r="AR170">
        <v>0.04440043258300933</v>
      </c>
      <c r="AS170">
        <v>0.001417426885842494</v>
      </c>
      <c r="AT170">
        <v>0</v>
      </c>
      <c r="AU170">
        <v>3.337224175690906</v>
      </c>
      <c r="AV170">
        <v>0.0214051550097108</v>
      </c>
      <c r="AW170">
        <v>0</v>
      </c>
      <c r="AX170">
        <v>24.31953442621344</v>
      </c>
      <c r="AY170">
        <v>1.978324659077356</v>
      </c>
      <c r="AZ170">
        <v>0</v>
      </c>
    </row>
    <row r="171" spans="1:52">
      <c r="A171" s="2">
        <v>45026</v>
      </c>
      <c r="B171">
        <v>266.4743119589892</v>
      </c>
      <c r="C171">
        <v>0.008430222555332323</v>
      </c>
      <c r="AN171" s="2">
        <v>45026</v>
      </c>
      <c r="AO171">
        <v>0.3202741577573007</v>
      </c>
      <c r="AP171">
        <v>76.78908269048151</v>
      </c>
      <c r="AQ171">
        <v>1.592491457990683</v>
      </c>
      <c r="AR171">
        <v>0.04334359755483017</v>
      </c>
      <c r="AS171">
        <v>0.001409528826147908</v>
      </c>
      <c r="AT171">
        <v>0</v>
      </c>
      <c r="AU171">
        <v>3.49383746391407</v>
      </c>
      <c r="AV171">
        <v>0.02147678335692421</v>
      </c>
      <c r="AW171">
        <v>0.8924755788356178</v>
      </c>
      <c r="AX171">
        <v>24.39655533108821</v>
      </c>
      <c r="AY171">
        <v>1.750152704642985</v>
      </c>
      <c r="AZ171">
        <v>0</v>
      </c>
    </row>
    <row r="172" spans="1:52">
      <c r="A172" s="2">
        <v>45027</v>
      </c>
      <c r="B172">
        <v>273.4802231905792</v>
      </c>
      <c r="C172">
        <v>0.02629113170453845</v>
      </c>
      <c r="AN172" s="2">
        <v>45027</v>
      </c>
      <c r="AO172">
        <v>0.3199618637946305</v>
      </c>
      <c r="AP172">
        <v>77.32711076589857</v>
      </c>
      <c r="AQ172">
        <v>1.600496040682962</v>
      </c>
      <c r="AR172">
        <v>0.0437691420807205</v>
      </c>
      <c r="AS172">
        <v>0.00138179177791737</v>
      </c>
      <c r="AT172">
        <v>0</v>
      </c>
      <c r="AU172">
        <v>3.539826472925276</v>
      </c>
      <c r="AV172">
        <v>0.02145373690269589</v>
      </c>
      <c r="AW172">
        <v>0.8986940096176086</v>
      </c>
      <c r="AX172">
        <v>24.59798006764698</v>
      </c>
      <c r="AY172">
        <v>1.745003728610228</v>
      </c>
      <c r="AZ172">
        <v>0</v>
      </c>
    </row>
    <row r="173" spans="1:52">
      <c r="A173" s="2">
        <v>45028</v>
      </c>
      <c r="B173">
        <v>278.9207704981316</v>
      </c>
      <c r="C173">
        <v>0.01989375042948183</v>
      </c>
      <c r="AN173" s="2">
        <v>45028</v>
      </c>
      <c r="AO173">
        <v>0.3239791739732361</v>
      </c>
      <c r="AP173">
        <v>77.98464792025544</v>
      </c>
      <c r="AQ173">
        <v>1.611202711407088</v>
      </c>
      <c r="AR173">
        <v>0.0439820171054565</v>
      </c>
      <c r="AS173">
        <v>0.001383210992760497</v>
      </c>
      <c r="AT173">
        <v>0</v>
      </c>
      <c r="AU173">
        <v>3.536654976773733</v>
      </c>
      <c r="AV173">
        <v>0.02211640377232026</v>
      </c>
      <c r="AW173">
        <v>0.9220436704126627</v>
      </c>
      <c r="AX173">
        <v>25.2899418625693</v>
      </c>
      <c r="AY173">
        <v>1.614585215617488</v>
      </c>
      <c r="AZ173">
        <v>0</v>
      </c>
    </row>
    <row r="174" spans="1:52">
      <c r="A174" s="2">
        <v>45029</v>
      </c>
      <c r="B174">
        <v>280.389250794472</v>
      </c>
      <c r="C174">
        <v>0.005264865336911839</v>
      </c>
      <c r="AN174" s="2">
        <v>45029</v>
      </c>
      <c r="AO174">
        <v>0.3256868579854733</v>
      </c>
      <c r="AP174">
        <v>77.70618197986967</v>
      </c>
      <c r="AQ174">
        <v>1.612026650451213</v>
      </c>
      <c r="AR174">
        <v>0.04459354284895968</v>
      </c>
      <c r="AS174">
        <v>0.001406023556076726</v>
      </c>
      <c r="AT174">
        <v>0</v>
      </c>
      <c r="AU174">
        <v>3.565169769008515</v>
      </c>
      <c r="AV174">
        <v>0.0218851270373856</v>
      </c>
      <c r="AW174">
        <v>0.9354356762662235</v>
      </c>
      <c r="AX174">
        <v>25.62370797522315</v>
      </c>
      <c r="AY174">
        <v>1.569952264625458</v>
      </c>
      <c r="AZ174">
        <v>0</v>
      </c>
    </row>
    <row r="175" spans="1:52">
      <c r="A175" s="2">
        <v>45030</v>
      </c>
      <c r="B175">
        <v>289.1408071242775</v>
      </c>
      <c r="C175">
        <v>0.03121216774540514</v>
      </c>
      <c r="AN175" s="2">
        <v>45030</v>
      </c>
      <c r="AO175">
        <v>0.3270425255836363</v>
      </c>
      <c r="AP175">
        <v>76.25865579026579</v>
      </c>
      <c r="AQ175">
        <v>1.611977561413197</v>
      </c>
      <c r="AR175">
        <v>0.04534423707904926</v>
      </c>
      <c r="AS175">
        <v>0.001428052259025614</v>
      </c>
      <c r="AT175">
        <v>0</v>
      </c>
      <c r="AU175">
        <v>3.55016309840082</v>
      </c>
      <c r="AV175">
        <v>0.02156841131747219</v>
      </c>
      <c r="AW175">
        <v>0.9365755524155442</v>
      </c>
      <c r="AX175">
        <v>25.73839229596466</v>
      </c>
      <c r="AY175">
        <v>1.580165549110775</v>
      </c>
      <c r="AZ175">
        <v>0</v>
      </c>
    </row>
    <row r="176" spans="1:52">
      <c r="A176" s="2">
        <v>45031</v>
      </c>
      <c r="B176">
        <v>295.5650773335425</v>
      </c>
      <c r="C176">
        <v>0.02221848335127508</v>
      </c>
      <c r="AN176" s="2">
        <v>45031</v>
      </c>
      <c r="AO176">
        <v>0.3282247971437192</v>
      </c>
      <c r="AP176">
        <v>75.69018919478663</v>
      </c>
      <c r="AQ176">
        <v>1.61335119841507</v>
      </c>
      <c r="AR176">
        <v>0.04572865695774325</v>
      </c>
      <c r="AS176">
        <v>0.001455556820852159</v>
      </c>
      <c r="AT176">
        <v>0</v>
      </c>
      <c r="AU176">
        <v>3.576260199830093</v>
      </c>
      <c r="AV176">
        <v>0.0210893864546604</v>
      </c>
      <c r="AW176">
        <v>0.9212274658582535</v>
      </c>
      <c r="AX176">
        <v>25.65085928284178</v>
      </c>
      <c r="AY176">
        <v>1.591108053335091</v>
      </c>
      <c r="AZ176">
        <v>0</v>
      </c>
    </row>
    <row r="177" spans="1:52">
      <c r="A177" s="2">
        <v>45032</v>
      </c>
      <c r="B177">
        <v>296.2709454709709</v>
      </c>
      <c r="C177">
        <v>0.002388198713448864</v>
      </c>
      <c r="AN177" s="2">
        <v>45032</v>
      </c>
      <c r="AO177">
        <v>0.3286979444694143</v>
      </c>
      <c r="AP177">
        <v>73.19703045657744</v>
      </c>
      <c r="AQ177">
        <v>1.627475104819755</v>
      </c>
      <c r="AR177">
        <v>0.04520130384339599</v>
      </c>
      <c r="AS177">
        <v>0.001464654777114944</v>
      </c>
      <c r="AT177">
        <v>0</v>
      </c>
      <c r="AU177">
        <v>3.544125770865164</v>
      </c>
      <c r="AV177">
        <v>0.02121790005304787</v>
      </c>
      <c r="AW177">
        <v>0.8918440180638145</v>
      </c>
      <c r="AX177">
        <v>25.4699964190491</v>
      </c>
      <c r="AY177">
        <v>1.640061228903314</v>
      </c>
      <c r="AZ177">
        <v>0</v>
      </c>
    </row>
    <row r="178" spans="1:52">
      <c r="A178" s="2">
        <v>45033</v>
      </c>
      <c r="B178">
        <v>301.6761173499467</v>
      </c>
      <c r="C178">
        <v>0.01824401603195791</v>
      </c>
      <c r="AN178" s="2">
        <v>45033</v>
      </c>
      <c r="AO178">
        <v>0.263394974612111</v>
      </c>
      <c r="AP178">
        <v>82.70073208599928</v>
      </c>
      <c r="AQ178">
        <v>1.108630425090067</v>
      </c>
      <c r="AR178">
        <v>0.07187500778798527</v>
      </c>
      <c r="AS178">
        <v>0.001492809053056724</v>
      </c>
      <c r="AT178">
        <v>2.431787070019228</v>
      </c>
      <c r="AU178">
        <v>3.53041752362489</v>
      </c>
      <c r="AV178">
        <v>0.0191020501241259</v>
      </c>
      <c r="AW178">
        <v>2.378435066781528</v>
      </c>
      <c r="AX178">
        <v>18.18122524523707</v>
      </c>
      <c r="AY178">
        <v>0.9678324589605954</v>
      </c>
      <c r="AZ178">
        <v>1.700210325257688</v>
      </c>
    </row>
    <row r="179" spans="1:52">
      <c r="A179" s="2">
        <v>45034</v>
      </c>
      <c r="B179">
        <v>295.3519542633187</v>
      </c>
      <c r="C179">
        <v>-0.02096341978338268</v>
      </c>
      <c r="AN179" s="2">
        <v>45034</v>
      </c>
      <c r="AO179">
        <v>0.2642963661807571</v>
      </c>
      <c r="AP179">
        <v>84.20987068908283</v>
      </c>
      <c r="AQ179">
        <v>1.067657695252387</v>
      </c>
      <c r="AR179">
        <v>0.07209574030754587</v>
      </c>
      <c r="AS179">
        <v>0.001503343643882303</v>
      </c>
      <c r="AT179">
        <v>2.439186101389277</v>
      </c>
      <c r="AU179">
        <v>3.52178781102102</v>
      </c>
      <c r="AV179">
        <v>0.01908688894478211</v>
      </c>
      <c r="AW179">
        <v>2.317432576796111</v>
      </c>
      <c r="AX179">
        <v>18.25331233018245</v>
      </c>
      <c r="AY179">
        <v>0.9752413789825876</v>
      </c>
      <c r="AZ179">
        <v>1.713576596816908</v>
      </c>
    </row>
    <row r="180" spans="1:52">
      <c r="A180" s="2">
        <v>45035</v>
      </c>
      <c r="B180">
        <v>301.6505473706476</v>
      </c>
      <c r="C180">
        <v>0.02132572009905664</v>
      </c>
      <c r="AN180" s="2">
        <v>45035</v>
      </c>
      <c r="AO180">
        <v>0.2677987633715654</v>
      </c>
      <c r="AP180">
        <v>84.26451385914432</v>
      </c>
      <c r="AQ180">
        <v>1.05765196706414</v>
      </c>
      <c r="AR180">
        <v>0.07298834144189939</v>
      </c>
      <c r="AS180">
        <v>0.001490031029121637</v>
      </c>
      <c r="AT180">
        <v>2.459819251316106</v>
      </c>
      <c r="AU180">
        <v>3.485901321826428</v>
      </c>
      <c r="AV180">
        <v>0.01926151170281184</v>
      </c>
      <c r="AW180">
        <v>2.257411227230822</v>
      </c>
      <c r="AX180">
        <v>18.37820276624353</v>
      </c>
      <c r="AY180">
        <v>0.9885481786198833</v>
      </c>
      <c r="AZ180">
        <v>1.698298496171163</v>
      </c>
    </row>
    <row r="181" spans="1:52">
      <c r="A181" s="2">
        <v>45036</v>
      </c>
      <c r="B181">
        <v>278.5192905874007</v>
      </c>
      <c r="C181">
        <v>-0.07668229673332805</v>
      </c>
      <c r="AN181" s="2">
        <v>45036</v>
      </c>
      <c r="AO181">
        <v>0.2744269532291916</v>
      </c>
      <c r="AP181">
        <v>83.26313353336091</v>
      </c>
      <c r="AQ181">
        <v>1.093722180286818</v>
      </c>
      <c r="AR181">
        <v>0.0717568143468537</v>
      </c>
      <c r="AS181">
        <v>0.00145078531968405</v>
      </c>
      <c r="AT181">
        <v>2.4126415479375</v>
      </c>
      <c r="AU181">
        <v>3.530616189005122</v>
      </c>
      <c r="AV181">
        <v>0.01930337073187881</v>
      </c>
      <c r="AW181">
        <v>2.302972735988875</v>
      </c>
      <c r="AX181">
        <v>18.34995444203745</v>
      </c>
      <c r="AY181">
        <v>1.000146329364227</v>
      </c>
      <c r="AZ181">
        <v>1.705001926501389</v>
      </c>
    </row>
    <row r="182" spans="1:52">
      <c r="A182" s="2">
        <v>45037</v>
      </c>
      <c r="B182">
        <v>272.8229373148402</v>
      </c>
      <c r="C182">
        <v>-0.02045227553375872</v>
      </c>
      <c r="AN182" s="2">
        <v>45037</v>
      </c>
      <c r="AO182">
        <v>0.2738497301706831</v>
      </c>
      <c r="AP182">
        <v>84.36685953015346</v>
      </c>
      <c r="AQ182">
        <v>1.106493512406943</v>
      </c>
      <c r="AR182">
        <v>0.07128638098057472</v>
      </c>
      <c r="AS182">
        <v>0.001448551918440733</v>
      </c>
      <c r="AT182">
        <v>2.407406451477339</v>
      </c>
      <c r="AU182">
        <v>3.570889438109753</v>
      </c>
      <c r="AV182">
        <v>0.01884313800794939</v>
      </c>
      <c r="AW182">
        <v>2.327745516872188</v>
      </c>
      <c r="AX182">
        <v>18.58868241888476</v>
      </c>
      <c r="AY182">
        <v>1.000246220148817</v>
      </c>
      <c r="AZ182">
        <v>1.680736897809187</v>
      </c>
    </row>
    <row r="183" spans="1:52">
      <c r="A183" s="2">
        <v>45038</v>
      </c>
      <c r="B183">
        <v>262.0816524202056</v>
      </c>
      <c r="C183">
        <v>-0.03937090114325359</v>
      </c>
      <c r="AN183" s="2">
        <v>45038</v>
      </c>
      <c r="AO183">
        <v>0.2755888799713456</v>
      </c>
      <c r="AP183">
        <v>84.91624416218617</v>
      </c>
      <c r="AQ183">
        <v>1.14896755926635</v>
      </c>
      <c r="AR183">
        <v>0.06763635058847223</v>
      </c>
      <c r="AS183">
        <v>0.001440430069707747</v>
      </c>
      <c r="AT183">
        <v>2.316182993452007</v>
      </c>
      <c r="AU183">
        <v>3.583233768210422</v>
      </c>
      <c r="AV183">
        <v>0.01901543299810761</v>
      </c>
      <c r="AW183">
        <v>2.362456321238047</v>
      </c>
      <c r="AX183">
        <v>18.47655287949662</v>
      </c>
      <c r="AY183">
        <v>1.001293770338866</v>
      </c>
      <c r="AZ183">
        <v>1.709441410991709</v>
      </c>
    </row>
    <row r="184" spans="1:52">
      <c r="A184" s="2">
        <v>45039</v>
      </c>
      <c r="B184">
        <v>267.6366727819453</v>
      </c>
      <c r="C184">
        <v>0.02119576212390939</v>
      </c>
      <c r="AN184" s="2">
        <v>45039</v>
      </c>
      <c r="AO184">
        <v>0.274387853387176</v>
      </c>
      <c r="AP184">
        <v>83.74392790755401</v>
      </c>
      <c r="AQ184">
        <v>1.153345785503727</v>
      </c>
      <c r="AR184">
        <v>0.06688470722509463</v>
      </c>
      <c r="AS184">
        <v>0.001442653212055196</v>
      </c>
      <c r="AT184">
        <v>2.329531776982093</v>
      </c>
      <c r="AU184">
        <v>3.595507480457094</v>
      </c>
      <c r="AV184">
        <v>0.01914964758597347</v>
      </c>
      <c r="AW184">
        <v>2.387281072836981</v>
      </c>
      <c r="AX184">
        <v>18.6162241463794</v>
      </c>
      <c r="AY184">
        <v>0.9965147306415215</v>
      </c>
      <c r="AZ184">
        <v>1.732514945197667</v>
      </c>
    </row>
    <row r="185" spans="1:52">
      <c r="A185" s="2">
        <v>45040</v>
      </c>
      <c r="B185">
        <v>264.3796156313601</v>
      </c>
      <c r="C185">
        <v>-0.01216969676363788</v>
      </c>
      <c r="AN185" s="2">
        <v>45040</v>
      </c>
      <c r="AO185">
        <v>0.216205523330915</v>
      </c>
      <c r="AP185">
        <v>93.84950510036917</v>
      </c>
      <c r="AQ185">
        <v>1.188284112880593</v>
      </c>
      <c r="AR185">
        <v>0.08084490274333912</v>
      </c>
      <c r="AS185">
        <v>0.001436601849279224</v>
      </c>
      <c r="AT185">
        <v>0.1138331761747067</v>
      </c>
      <c r="AU185">
        <v>3.573869981061937</v>
      </c>
      <c r="AV185">
        <v>0.02033492967364273</v>
      </c>
      <c r="AW185">
        <v>2.153093490874487</v>
      </c>
      <c r="AX185">
        <v>18.02998170101734</v>
      </c>
      <c r="AY185">
        <v>1.393661811532094</v>
      </c>
      <c r="AZ185">
        <v>0.6688017350206804</v>
      </c>
    </row>
    <row r="186" spans="1:52">
      <c r="A186" s="2">
        <v>45041</v>
      </c>
      <c r="B186">
        <v>263.0266962123108</v>
      </c>
      <c r="C186">
        <v>-0.005117336356732283</v>
      </c>
      <c r="AN186" s="2">
        <v>45041</v>
      </c>
      <c r="AO186">
        <v>0.2162513971023765</v>
      </c>
      <c r="AP186">
        <v>94.50317070818502</v>
      </c>
      <c r="AQ186">
        <v>1.177093342273435</v>
      </c>
      <c r="AR186">
        <v>0.08025217089251056</v>
      </c>
      <c r="AS186">
        <v>0.001433638015008933</v>
      </c>
      <c r="AT186">
        <v>0.1311617535915758</v>
      </c>
      <c r="AU186">
        <v>3.56665830081693</v>
      </c>
      <c r="AV186">
        <v>0.02044987413729039</v>
      </c>
      <c r="AW186">
        <v>2.142859200416887</v>
      </c>
      <c r="AX186">
        <v>18.16894386313593</v>
      </c>
      <c r="AY186">
        <v>1.391711761786224</v>
      </c>
      <c r="AZ186">
        <v>0.673009601022914</v>
      </c>
    </row>
    <row r="187" spans="1:52">
      <c r="A187" s="2">
        <v>45042</v>
      </c>
      <c r="B187">
        <v>269.1996749026671</v>
      </c>
      <c r="C187">
        <v>0.02346901960618331</v>
      </c>
      <c r="AN187" s="2">
        <v>45042</v>
      </c>
      <c r="AO187">
        <v>0.2171054348112811</v>
      </c>
      <c r="AP187">
        <v>94.28964344792305</v>
      </c>
      <c r="AQ187">
        <v>1.157810783739692</v>
      </c>
      <c r="AR187">
        <v>0.08031053022343823</v>
      </c>
      <c r="AS187">
        <v>0.001426717574107042</v>
      </c>
      <c r="AT187">
        <v>0.1399476388405742</v>
      </c>
      <c r="AU187">
        <v>3.585484988392324</v>
      </c>
      <c r="AV187">
        <v>0.02064760553737126</v>
      </c>
      <c r="AW187">
        <v>2.133683095082501</v>
      </c>
      <c r="AX187">
        <v>18.29549376214459</v>
      </c>
      <c r="AY187">
        <v>1.391768235959057</v>
      </c>
      <c r="AZ187">
        <v>0.6774398078056018</v>
      </c>
    </row>
    <row r="188" spans="1:52">
      <c r="A188" s="2">
        <v>45043</v>
      </c>
      <c r="B188">
        <v>265.947796739053</v>
      </c>
      <c r="C188">
        <v>-0.0120797997426626</v>
      </c>
      <c r="AN188" s="2">
        <v>45043</v>
      </c>
      <c r="AO188">
        <v>0.2201246179399229</v>
      </c>
      <c r="AP188">
        <v>91.51635016757467</v>
      </c>
      <c r="AQ188">
        <v>1.173576670657816</v>
      </c>
      <c r="AR188">
        <v>0.08133478417591318</v>
      </c>
      <c r="AS188">
        <v>0.001405434068223841</v>
      </c>
      <c r="AT188">
        <v>0.1469863042067006</v>
      </c>
      <c r="AU188">
        <v>3.634601488720678</v>
      </c>
      <c r="AV188">
        <v>0.02041084592415422</v>
      </c>
      <c r="AW188">
        <v>2.191600004240422</v>
      </c>
      <c r="AX188">
        <v>18.45539030602763</v>
      </c>
      <c r="AY188">
        <v>1.415102193743262</v>
      </c>
      <c r="AZ188">
        <v>0.6824991797668795</v>
      </c>
    </row>
    <row r="189" spans="1:52">
      <c r="A189" s="2">
        <v>45044</v>
      </c>
      <c r="B189">
        <v>273.2743372164574</v>
      </c>
      <c r="C189">
        <v>0.02754879178259606</v>
      </c>
      <c r="AN189" s="2">
        <v>45044</v>
      </c>
      <c r="AO189">
        <v>0.2197184138923882</v>
      </c>
      <c r="AP189">
        <v>92.05624317434705</v>
      </c>
      <c r="AQ189">
        <v>1.169347474646842</v>
      </c>
      <c r="AR189">
        <v>0.08327553504010836</v>
      </c>
      <c r="AS189">
        <v>0.001391155047062171</v>
      </c>
      <c r="AT189">
        <v>0.148937457003615</v>
      </c>
      <c r="AU189">
        <v>3.659800251722428</v>
      </c>
      <c r="AV189">
        <v>0.02050665377210356</v>
      </c>
      <c r="AW189">
        <v>2.198199760125959</v>
      </c>
      <c r="AX189">
        <v>18.47206824900827</v>
      </c>
      <c r="AY189">
        <v>1.386262278725443</v>
      </c>
      <c r="AZ189">
        <v>0.6743777416933495</v>
      </c>
    </row>
    <row r="190" spans="1:52">
      <c r="A190" s="2">
        <v>45045</v>
      </c>
      <c r="B190">
        <v>272.5638571535987</v>
      </c>
      <c r="C190">
        <v>-0.002599878459483618</v>
      </c>
      <c r="AN190" s="2">
        <v>45045</v>
      </c>
      <c r="AO190">
        <v>0.216979990838912</v>
      </c>
      <c r="AP190">
        <v>92.99455192290063</v>
      </c>
      <c r="AQ190">
        <v>1.177963834170912</v>
      </c>
      <c r="AR190">
        <v>0.08491709501384317</v>
      </c>
      <c r="AS190">
        <v>0.001392962441072481</v>
      </c>
      <c r="AT190">
        <v>0.1426307871793523</v>
      </c>
      <c r="AU190">
        <v>3.66502105890105</v>
      </c>
      <c r="AV190">
        <v>0.02061997373509534</v>
      </c>
      <c r="AW190">
        <v>2.229081206290263</v>
      </c>
      <c r="AX190">
        <v>18.6710335767354</v>
      </c>
      <c r="AY190">
        <v>1.32102499810193</v>
      </c>
      <c r="AZ190">
        <v>0.6769688667048508</v>
      </c>
    </row>
    <row r="191" spans="1:52">
      <c r="A191" s="2">
        <v>45046</v>
      </c>
      <c r="B191">
        <v>272.5417162097091</v>
      </c>
      <c r="C191">
        <v>-8.123213444666266E-05</v>
      </c>
      <c r="AN191" s="2">
        <v>45046</v>
      </c>
      <c r="AO191">
        <v>0.2182491095070639</v>
      </c>
      <c r="AP191">
        <v>93.48892491179679</v>
      </c>
      <c r="AQ191">
        <v>1.183353298753866</v>
      </c>
      <c r="AR191">
        <v>0.0855836581346093</v>
      </c>
      <c r="AS191">
        <v>0.001399012272989027</v>
      </c>
      <c r="AT191">
        <v>0.1459237785091395</v>
      </c>
      <c r="AU191">
        <v>3.610173927261528</v>
      </c>
      <c r="AV191">
        <v>0.02048941146278214</v>
      </c>
      <c r="AW191">
        <v>2.187987481116837</v>
      </c>
      <c r="AX191">
        <v>18.61257019887275</v>
      </c>
      <c r="AY191">
        <v>1.332640599690951</v>
      </c>
      <c r="AZ191">
        <v>0.6652879094073906</v>
      </c>
    </row>
    <row r="192" spans="1:52">
      <c r="A192" s="2">
        <v>45047</v>
      </c>
      <c r="B192">
        <v>271.4493814863811</v>
      </c>
      <c r="C192">
        <v>-0.004007954226308286</v>
      </c>
      <c r="AN192" s="2">
        <v>45047</v>
      </c>
      <c r="AO192">
        <v>0.2129878848913674</v>
      </c>
      <c r="AP192">
        <v>90.74396391317016</v>
      </c>
      <c r="AQ192">
        <v>1.226778690865499</v>
      </c>
      <c r="AR192">
        <v>0.06038212597680426</v>
      </c>
      <c r="AS192">
        <v>0.001386734107278857</v>
      </c>
      <c r="AT192">
        <v>0</v>
      </c>
      <c r="AU192">
        <v>3.530456215014999</v>
      </c>
      <c r="AV192">
        <v>0.01831585954207933</v>
      </c>
      <c r="AW192">
        <v>2.631517787205502</v>
      </c>
      <c r="AX192">
        <v>17.14544218592691</v>
      </c>
      <c r="AY192">
        <v>1.770407894514272</v>
      </c>
      <c r="AZ192">
        <v>1.183815351112566</v>
      </c>
    </row>
    <row r="193" spans="1:52">
      <c r="A193" s="2">
        <v>45048</v>
      </c>
      <c r="B193">
        <v>262.5326642873051</v>
      </c>
      <c r="C193">
        <v>-0.03284854491194822</v>
      </c>
      <c r="AN193" s="2">
        <v>45048</v>
      </c>
      <c r="AO193">
        <v>0.2112401687765704</v>
      </c>
      <c r="AP193">
        <v>90.31427665068956</v>
      </c>
      <c r="AQ193">
        <v>1.225104004385178</v>
      </c>
      <c r="AR193">
        <v>0.05994333073747228</v>
      </c>
      <c r="AS193">
        <v>0.001400674558507178</v>
      </c>
      <c r="AT193">
        <v>0</v>
      </c>
      <c r="AU193">
        <v>3.561671524562248</v>
      </c>
      <c r="AV193">
        <v>0.01823428042119615</v>
      </c>
      <c r="AW193">
        <v>2.603486962482984</v>
      </c>
      <c r="AX193">
        <v>17.01730715015492</v>
      </c>
      <c r="AY193">
        <v>1.790507810633132</v>
      </c>
      <c r="AZ193">
        <v>1.177414853506707</v>
      </c>
    </row>
    <row r="194" spans="1:52">
      <c r="A194" s="2">
        <v>45049</v>
      </c>
      <c r="B194">
        <v>265.6505151303517</v>
      </c>
      <c r="C194">
        <v>0.01187604922042951</v>
      </c>
      <c r="AN194" s="2">
        <v>45049</v>
      </c>
      <c r="AO194">
        <v>0.212997323682362</v>
      </c>
      <c r="AP194">
        <v>90.27599171158876</v>
      </c>
      <c r="AQ194">
        <v>1.224714553915767</v>
      </c>
      <c r="AR194">
        <v>0.06190237671585586</v>
      </c>
      <c r="AS194">
        <v>0.001388873138373702</v>
      </c>
      <c r="AT194">
        <v>0</v>
      </c>
      <c r="AU194">
        <v>3.572417511641402</v>
      </c>
      <c r="AV194">
        <v>0.01805134288314295</v>
      </c>
      <c r="AW194">
        <v>2.601722657926455</v>
      </c>
      <c r="AX194">
        <v>16.93048975965443</v>
      </c>
      <c r="AY194">
        <v>1.788619341989559</v>
      </c>
      <c r="AZ194">
        <v>1.192531606125045</v>
      </c>
    </row>
    <row r="195" spans="1:52">
      <c r="A195" s="2">
        <v>45050</v>
      </c>
      <c r="B195">
        <v>269.3011011137604</v>
      </c>
      <c r="C195">
        <v>0.01374206250500731</v>
      </c>
      <c r="AN195" s="2">
        <v>45050</v>
      </c>
      <c r="AO195">
        <v>0.2082846233513904</v>
      </c>
      <c r="AP195">
        <v>90.89205265482538</v>
      </c>
      <c r="AQ195">
        <v>1.214994176313836</v>
      </c>
      <c r="AR195">
        <v>0.06199071079656544</v>
      </c>
      <c r="AS195">
        <v>0.001390776576989098</v>
      </c>
      <c r="AT195">
        <v>0</v>
      </c>
      <c r="AU195">
        <v>3.580370310537859</v>
      </c>
      <c r="AV195">
        <v>0.01798449415258295</v>
      </c>
      <c r="AW195">
        <v>2.587753208121959</v>
      </c>
      <c r="AX195">
        <v>16.6468291516759</v>
      </c>
      <c r="AY195">
        <v>1.819515986043034</v>
      </c>
      <c r="AZ195">
        <v>1.194848803043616</v>
      </c>
    </row>
    <row r="196" spans="1:52">
      <c r="A196" s="2">
        <v>45051</v>
      </c>
      <c r="B196">
        <v>265.1321176643827</v>
      </c>
      <c r="C196">
        <v>-0.01548075159045326</v>
      </c>
      <c r="AN196" s="2">
        <v>45051</v>
      </c>
      <c r="AO196">
        <v>0.2075719015077571</v>
      </c>
      <c r="AP196">
        <v>91.06670938981092</v>
      </c>
      <c r="AQ196">
        <v>1.217780033714208</v>
      </c>
      <c r="AR196">
        <v>0.06145240376461301</v>
      </c>
      <c r="AS196">
        <v>0.001378223389249872</v>
      </c>
      <c r="AT196">
        <v>0</v>
      </c>
      <c r="AU196">
        <v>3.596846809026393</v>
      </c>
      <c r="AV196">
        <v>0.0179706832125211</v>
      </c>
      <c r="AW196">
        <v>2.59419201510558</v>
      </c>
      <c r="AX196">
        <v>16.80314655913684</v>
      </c>
      <c r="AY196">
        <v>1.829157065266598</v>
      </c>
      <c r="AZ196">
        <v>1.204178190088758</v>
      </c>
    </row>
    <row r="197" spans="1:52">
      <c r="A197" s="2">
        <v>45052</v>
      </c>
      <c r="B197">
        <v>274.2332557199564</v>
      </c>
      <c r="C197">
        <v>0.03432680331507187</v>
      </c>
      <c r="AN197" s="2">
        <v>45052</v>
      </c>
      <c r="AO197">
        <v>0.2067463808386168</v>
      </c>
      <c r="AP197">
        <v>92.48281261380674</v>
      </c>
      <c r="AQ197">
        <v>1.225616452225948</v>
      </c>
      <c r="AR197">
        <v>0.06294622751603246</v>
      </c>
      <c r="AS197">
        <v>0.001391907108524119</v>
      </c>
      <c r="AT197">
        <v>0</v>
      </c>
      <c r="AU197">
        <v>3.599207949542401</v>
      </c>
      <c r="AV197">
        <v>0.01748335310285201</v>
      </c>
      <c r="AW197">
        <v>2.593730758517065</v>
      </c>
      <c r="AX197">
        <v>17.08312400104738</v>
      </c>
      <c r="AY197">
        <v>1.800496733592506</v>
      </c>
      <c r="AZ197">
        <v>1.179741433461476</v>
      </c>
    </row>
    <row r="198" spans="1:52">
      <c r="A198" s="2">
        <v>45053</v>
      </c>
      <c r="B198">
        <v>264.5615111511356</v>
      </c>
      <c r="C198">
        <v>-0.03526831398850305</v>
      </c>
      <c r="AN198" s="2">
        <v>45053</v>
      </c>
      <c r="AO198">
        <v>0.2101652945637278</v>
      </c>
      <c r="AP198">
        <v>92.70958548128428</v>
      </c>
      <c r="AQ198">
        <v>1.237134470011502</v>
      </c>
      <c r="AR198">
        <v>0.06153509396675358</v>
      </c>
      <c r="AS198">
        <v>0.001373182149690617</v>
      </c>
      <c r="AT198">
        <v>0</v>
      </c>
      <c r="AU198">
        <v>3.601559113498843</v>
      </c>
      <c r="AV198">
        <v>0.01771233733763187</v>
      </c>
      <c r="AW198">
        <v>2.610468136355246</v>
      </c>
      <c r="AX198">
        <v>16.84942982991691</v>
      </c>
      <c r="AY198">
        <v>1.806146659445679</v>
      </c>
      <c r="AZ198">
        <v>1.193423747314996</v>
      </c>
    </row>
    <row r="199" spans="1:52">
      <c r="A199" s="2">
        <v>45054</v>
      </c>
      <c r="B199">
        <v>264.1717756416418</v>
      </c>
      <c r="C199">
        <v>-0.001473137599637964</v>
      </c>
      <c r="AN199" s="2">
        <v>45054</v>
      </c>
      <c r="AO199">
        <v>0.2184217163323164</v>
      </c>
      <c r="AP199">
        <v>87.15920112350821</v>
      </c>
      <c r="AQ199">
        <v>1.350230089759465</v>
      </c>
      <c r="AR199">
        <v>0.07403212818055685</v>
      </c>
      <c r="AS199">
        <v>0.001377725009106562</v>
      </c>
      <c r="AT199">
        <v>0</v>
      </c>
      <c r="AU199">
        <v>2.997413713125119</v>
      </c>
      <c r="AV199">
        <v>0.02085251346379974</v>
      </c>
      <c r="AW199">
        <v>2.752348141162154</v>
      </c>
      <c r="AX199">
        <v>18.50513011156989</v>
      </c>
      <c r="AY199">
        <v>1.658484863866092</v>
      </c>
      <c r="AZ199">
        <v>0</v>
      </c>
    </row>
    <row r="200" spans="1:52">
      <c r="A200" s="2">
        <v>45055</v>
      </c>
      <c r="B200">
        <v>252.0578200054726</v>
      </c>
      <c r="C200">
        <v>-0.04585635844989788</v>
      </c>
      <c r="AN200" s="2">
        <v>45055</v>
      </c>
      <c r="AO200">
        <v>0.2229210056809684</v>
      </c>
      <c r="AP200">
        <v>86.05671094983833</v>
      </c>
      <c r="AQ200">
        <v>1.379931374891985</v>
      </c>
      <c r="AR200">
        <v>0.07260550124841113</v>
      </c>
      <c r="AS200">
        <v>0.001363590861599035</v>
      </c>
      <c r="AT200">
        <v>0</v>
      </c>
      <c r="AU200">
        <v>3.018589303756631</v>
      </c>
      <c r="AV200">
        <v>0.02043437817299985</v>
      </c>
      <c r="AW200">
        <v>2.768842843963284</v>
      </c>
      <c r="AX200">
        <v>19.05833814104695</v>
      </c>
      <c r="AY200">
        <v>1.6873351807282</v>
      </c>
      <c r="AZ200">
        <v>0</v>
      </c>
    </row>
    <row r="201" spans="1:52">
      <c r="A201" s="2">
        <v>45056</v>
      </c>
      <c r="B201">
        <v>250.7553623597516</v>
      </c>
      <c r="C201">
        <v>-0.005167297113387814</v>
      </c>
      <c r="AN201" s="2">
        <v>45056</v>
      </c>
      <c r="AO201">
        <v>0.2223270048940479</v>
      </c>
      <c r="AP201">
        <v>86.08741427517916</v>
      </c>
      <c r="AQ201">
        <v>1.381116043816844</v>
      </c>
      <c r="AR201">
        <v>0.0725681320011812</v>
      </c>
      <c r="AS201">
        <v>0.001360709131818921</v>
      </c>
      <c r="AT201">
        <v>0</v>
      </c>
      <c r="AU201">
        <v>3.030208154506421</v>
      </c>
      <c r="AV201">
        <v>0.02035109611154766</v>
      </c>
      <c r="AW201">
        <v>2.782914177282014</v>
      </c>
      <c r="AX201">
        <v>19.48257951884048</v>
      </c>
      <c r="AY201">
        <v>1.676619286905046</v>
      </c>
      <c r="AZ201">
        <v>0</v>
      </c>
    </row>
    <row r="202" spans="1:52">
      <c r="A202" s="2">
        <v>45057</v>
      </c>
      <c r="B202">
        <v>252.9847460950989</v>
      </c>
      <c r="C202">
        <v>0.008890672224783458</v>
      </c>
      <c r="AN202" s="2">
        <v>45057</v>
      </c>
      <c r="AO202">
        <v>0.2231836078274993</v>
      </c>
      <c r="AP202">
        <v>85.26581356226029</v>
      </c>
      <c r="AQ202">
        <v>1.374822484670914</v>
      </c>
      <c r="AR202">
        <v>0.07266028907336416</v>
      </c>
      <c r="AS202">
        <v>0.001372629139314695</v>
      </c>
      <c r="AT202">
        <v>0</v>
      </c>
      <c r="AU202">
        <v>2.976108230926432</v>
      </c>
      <c r="AV202">
        <v>0.02059619740957391</v>
      </c>
      <c r="AW202">
        <v>2.776554788085999</v>
      </c>
      <c r="AX202">
        <v>19.62806688574922</v>
      </c>
      <c r="AY202">
        <v>1.666939443584623</v>
      </c>
      <c r="AZ202">
        <v>0</v>
      </c>
    </row>
    <row r="203" spans="1:52">
      <c r="A203" s="2">
        <v>45058</v>
      </c>
      <c r="B203">
        <v>245.181114031555</v>
      </c>
      <c r="C203">
        <v>-0.03084625529402651</v>
      </c>
      <c r="AN203" s="2">
        <v>45058</v>
      </c>
      <c r="AO203">
        <v>0.2247145946841996</v>
      </c>
      <c r="AP203">
        <v>85.0619313647499</v>
      </c>
      <c r="AQ203">
        <v>1.384681739524112</v>
      </c>
      <c r="AR203">
        <v>0.072042137516054</v>
      </c>
      <c r="AS203">
        <v>0.001362810260636867</v>
      </c>
      <c r="AT203">
        <v>0</v>
      </c>
      <c r="AU203">
        <v>2.990625024865337</v>
      </c>
      <c r="AV203">
        <v>0.0204819147059853</v>
      </c>
      <c r="AW203">
        <v>2.791393611142476</v>
      </c>
      <c r="AX203">
        <v>19.83767127280893</v>
      </c>
      <c r="AY203">
        <v>1.676423312223045</v>
      </c>
      <c r="AZ203">
        <v>0</v>
      </c>
    </row>
    <row r="204" spans="1:52">
      <c r="A204" s="2">
        <v>45059</v>
      </c>
      <c r="B204">
        <v>249.1054700708839</v>
      </c>
      <c r="C204">
        <v>0.01600594750060491</v>
      </c>
      <c r="AN204" s="2">
        <v>45059</v>
      </c>
      <c r="AO204">
        <v>0.2252313872131196</v>
      </c>
      <c r="AP204">
        <v>84.01948188338874</v>
      </c>
      <c r="AQ204">
        <v>1.386495193836778</v>
      </c>
      <c r="AR204">
        <v>0.07303581880749849</v>
      </c>
      <c r="AS204">
        <v>0.001395635151492276</v>
      </c>
      <c r="AT204">
        <v>0</v>
      </c>
      <c r="AU204">
        <v>2.999807583488437</v>
      </c>
      <c r="AV204">
        <v>0.02066848833363475</v>
      </c>
      <c r="AW204">
        <v>2.723851186143161</v>
      </c>
      <c r="AX204">
        <v>19.61981772451579</v>
      </c>
      <c r="AY204">
        <v>1.649557231079633</v>
      </c>
      <c r="AZ204">
        <v>0</v>
      </c>
    </row>
    <row r="205" spans="1:52">
      <c r="A205" s="2">
        <v>45060</v>
      </c>
      <c r="B205">
        <v>247.8248678871109</v>
      </c>
      <c r="C205">
        <v>-0.00514080314418075</v>
      </c>
      <c r="AN205" s="2">
        <v>45060</v>
      </c>
      <c r="AO205">
        <v>0.2273716364943734</v>
      </c>
      <c r="AP205">
        <v>84.68759206163429</v>
      </c>
      <c r="AQ205">
        <v>1.401346029949749</v>
      </c>
      <c r="AR205">
        <v>0.07198952742352761</v>
      </c>
      <c r="AS205">
        <v>0.001384940150269527</v>
      </c>
      <c r="AT205">
        <v>0</v>
      </c>
      <c r="AU205">
        <v>2.976598074479742</v>
      </c>
      <c r="AV205">
        <v>0.0206568553001202</v>
      </c>
      <c r="AW205">
        <v>2.758846127289487</v>
      </c>
      <c r="AX205">
        <v>19.8541009034452</v>
      </c>
      <c r="AY205">
        <v>1.639085276770505</v>
      </c>
      <c r="AZ205">
        <v>0</v>
      </c>
    </row>
    <row r="206" spans="1:52">
      <c r="A206" s="2">
        <v>45061</v>
      </c>
      <c r="B206">
        <v>248.9227543544507</v>
      </c>
      <c r="C206">
        <v>0.004430089993389785</v>
      </c>
      <c r="AN206" s="2">
        <v>45061</v>
      </c>
      <c r="AO206">
        <v>0.5998907371865486</v>
      </c>
      <c r="AP206">
        <v>44.63234126459745</v>
      </c>
      <c r="AQ206">
        <v>0</v>
      </c>
      <c r="AR206">
        <v>0.05644774687964195</v>
      </c>
      <c r="AS206">
        <v>0.001387103435984368</v>
      </c>
      <c r="AT206">
        <v>20.11143294460581</v>
      </c>
      <c r="AU206">
        <v>0</v>
      </c>
      <c r="AV206">
        <v>0.02074461726640832</v>
      </c>
      <c r="AW206">
        <v>0</v>
      </c>
      <c r="AX206">
        <v>0</v>
      </c>
      <c r="AY206">
        <v>1.341034816269433</v>
      </c>
      <c r="AZ206">
        <v>7.26988642089125</v>
      </c>
    </row>
    <row r="207" spans="1:52">
      <c r="A207" s="2">
        <v>45062</v>
      </c>
      <c r="B207">
        <v>250.5052652547515</v>
      </c>
      <c r="C207">
        <v>0.006357437689474166</v>
      </c>
      <c r="AN207" s="2">
        <v>45062</v>
      </c>
      <c r="AO207">
        <v>0.5970682029594389</v>
      </c>
      <c r="AP207">
        <v>45.23644950861517</v>
      </c>
      <c r="AQ207">
        <v>0</v>
      </c>
      <c r="AR207">
        <v>0.05648233750169799</v>
      </c>
      <c r="AS207">
        <v>0.001379858692698464</v>
      </c>
      <c r="AT207">
        <v>20.14189985200031</v>
      </c>
      <c r="AU207">
        <v>0</v>
      </c>
      <c r="AV207">
        <v>0.02065386151537772</v>
      </c>
      <c r="AW207">
        <v>0</v>
      </c>
      <c r="AX207">
        <v>0</v>
      </c>
      <c r="AY207">
        <v>1.34360620288435</v>
      </c>
      <c r="AZ207">
        <v>7.317730441399725</v>
      </c>
    </row>
    <row r="208" spans="1:52">
      <c r="A208" s="2">
        <v>45063</v>
      </c>
      <c r="B208">
        <v>249.6839733290336</v>
      </c>
      <c r="C208">
        <v>-0.003278541570304494</v>
      </c>
      <c r="AN208" s="2">
        <v>45063</v>
      </c>
      <c r="AO208">
        <v>0.5961911624831302</v>
      </c>
      <c r="AP208">
        <v>45.09969111187968</v>
      </c>
      <c r="AQ208">
        <v>0</v>
      </c>
      <c r="AR208">
        <v>0.05672229387976222</v>
      </c>
      <c r="AS208">
        <v>0.001385813162891105</v>
      </c>
      <c r="AT208">
        <v>20.13964045288758</v>
      </c>
      <c r="AU208">
        <v>0</v>
      </c>
      <c r="AV208">
        <v>0.02052999586825872</v>
      </c>
      <c r="AW208">
        <v>0</v>
      </c>
      <c r="AX208">
        <v>0</v>
      </c>
      <c r="AY208">
        <v>1.362470416046597</v>
      </c>
      <c r="AZ208">
        <v>7.270998936169608</v>
      </c>
    </row>
    <row r="209" spans="1:52">
      <c r="A209" s="2">
        <v>45064</v>
      </c>
      <c r="B209">
        <v>253.9260407320892</v>
      </c>
      <c r="C209">
        <v>0.01698974646428497</v>
      </c>
      <c r="AN209" s="2">
        <v>45064</v>
      </c>
      <c r="AO209">
        <v>0.5879743288205929</v>
      </c>
      <c r="AP209">
        <v>44.94276347818381</v>
      </c>
      <c r="AQ209">
        <v>0</v>
      </c>
      <c r="AR209">
        <v>0.05720611226380214</v>
      </c>
      <c r="AS209">
        <v>0.001390053095236638</v>
      </c>
      <c r="AT209">
        <v>20.29376036823167</v>
      </c>
      <c r="AU209">
        <v>0</v>
      </c>
      <c r="AV209">
        <v>0.020902822868096</v>
      </c>
      <c r="AW209">
        <v>0</v>
      </c>
      <c r="AX209">
        <v>0</v>
      </c>
      <c r="AY209">
        <v>1.359381380312825</v>
      </c>
      <c r="AZ209">
        <v>7.171188848109828</v>
      </c>
    </row>
    <row r="210" spans="1:52">
      <c r="A210" s="2">
        <v>45065</v>
      </c>
      <c r="B210">
        <v>250.9665704383704</v>
      </c>
      <c r="C210">
        <v>-0.01165485148819878</v>
      </c>
      <c r="AN210" s="2">
        <v>45065</v>
      </c>
      <c r="AO210">
        <v>0.577278372193105</v>
      </c>
      <c r="AP210">
        <v>44.7254973830756</v>
      </c>
      <c r="AQ210">
        <v>0</v>
      </c>
      <c r="AR210">
        <v>0.05735068685133065</v>
      </c>
      <c r="AS210">
        <v>0.001402401217074007</v>
      </c>
      <c r="AT210">
        <v>20.43847767944701</v>
      </c>
      <c r="AU210">
        <v>0</v>
      </c>
      <c r="AV210">
        <v>0.02086975944179077</v>
      </c>
      <c r="AW210">
        <v>0</v>
      </c>
      <c r="AX210">
        <v>0</v>
      </c>
      <c r="AY210">
        <v>1.391110395628234</v>
      </c>
      <c r="AZ210">
        <v>7.095634378453548</v>
      </c>
    </row>
    <row r="211" spans="1:52">
      <c r="A211" s="2">
        <v>45066</v>
      </c>
      <c r="B211">
        <v>251.0751908837036</v>
      </c>
      <c r="C211">
        <v>0.0004328084220281969</v>
      </c>
      <c r="AN211" s="2">
        <v>45066</v>
      </c>
      <c r="AO211">
        <v>0.5756140733987224</v>
      </c>
      <c r="AP211">
        <v>45.26689104883419</v>
      </c>
      <c r="AQ211">
        <v>0</v>
      </c>
      <c r="AR211">
        <v>0.05747946613844784</v>
      </c>
      <c r="AS211">
        <v>0.001400594044005856</v>
      </c>
      <c r="AT211">
        <v>20.55838719239141</v>
      </c>
      <c r="AU211">
        <v>0</v>
      </c>
      <c r="AV211">
        <v>0.02077104669564528</v>
      </c>
      <c r="AW211">
        <v>0</v>
      </c>
      <c r="AX211">
        <v>0</v>
      </c>
      <c r="AY211">
        <v>1.391934507130768</v>
      </c>
      <c r="AZ211">
        <v>7.078817187994274</v>
      </c>
    </row>
    <row r="212" spans="1:52">
      <c r="A212" s="2">
        <v>45067</v>
      </c>
      <c r="B212">
        <v>251.2084004924783</v>
      </c>
      <c r="C212">
        <v>0.0005305566364635084</v>
      </c>
      <c r="AN212" s="2">
        <v>45067</v>
      </c>
      <c r="AO212">
        <v>0.5778266805220859</v>
      </c>
      <c r="AP212">
        <v>45.55702807866795</v>
      </c>
      <c r="AQ212">
        <v>0</v>
      </c>
      <c r="AR212">
        <v>0.05722973190069437</v>
      </c>
      <c r="AS212">
        <v>0.001390408365434477</v>
      </c>
      <c r="AT212">
        <v>20.47985199596355</v>
      </c>
      <c r="AU212">
        <v>0</v>
      </c>
      <c r="AV212">
        <v>0.02071170537599146</v>
      </c>
      <c r="AW212">
        <v>0</v>
      </c>
      <c r="AX212">
        <v>0</v>
      </c>
      <c r="AY212">
        <v>1.398679277304135</v>
      </c>
      <c r="AZ212">
        <v>7.129633105466513</v>
      </c>
    </row>
    <row r="213" spans="1:52">
      <c r="A213" s="2">
        <v>45068</v>
      </c>
      <c r="B213">
        <v>246.6528487748376</v>
      </c>
      <c r="C213">
        <v>-0.01813455166590694</v>
      </c>
      <c r="AN213" s="2">
        <v>45068</v>
      </c>
      <c r="AO213">
        <v>0.5779751251889085</v>
      </c>
      <c r="AP213">
        <v>0</v>
      </c>
      <c r="AQ213">
        <v>1.774802000510386</v>
      </c>
      <c r="AR213">
        <v>0</v>
      </c>
      <c r="AS213">
        <v>0</v>
      </c>
      <c r="AT213">
        <v>20.47235238724761</v>
      </c>
      <c r="AU213">
        <v>5.4518898619242</v>
      </c>
      <c r="AV213">
        <v>0</v>
      </c>
      <c r="AW213">
        <v>2.223742190126934</v>
      </c>
      <c r="AX213">
        <v>35.14960918520125</v>
      </c>
      <c r="AY213">
        <v>1.882912390805456</v>
      </c>
      <c r="AZ213">
        <v>7.228549541490865</v>
      </c>
    </row>
    <row r="214" spans="1:52">
      <c r="A214" s="2">
        <v>45069</v>
      </c>
      <c r="B214">
        <v>247.931801971642</v>
      </c>
      <c r="C214">
        <v>0.005185235861483894</v>
      </c>
      <c r="AN214" s="2">
        <v>45069</v>
      </c>
      <c r="AO214">
        <v>0.5779047198586073</v>
      </c>
      <c r="AP214">
        <v>0</v>
      </c>
      <c r="AQ214">
        <v>1.741670697859163</v>
      </c>
      <c r="AR214">
        <v>0</v>
      </c>
      <c r="AS214">
        <v>0</v>
      </c>
      <c r="AT214">
        <v>20.61614050661516</v>
      </c>
      <c r="AU214">
        <v>5.443102771142963</v>
      </c>
      <c r="AV214">
        <v>0</v>
      </c>
      <c r="AW214">
        <v>2.202763273970055</v>
      </c>
      <c r="AX214">
        <v>34.73857071913874</v>
      </c>
      <c r="AY214">
        <v>1.901401024169703</v>
      </c>
      <c r="AZ214">
        <v>7.31930605335228</v>
      </c>
    </row>
    <row r="215" spans="1:52">
      <c r="A215" s="2">
        <v>45070</v>
      </c>
      <c r="B215">
        <v>250.7139634026063</v>
      </c>
      <c r="C215">
        <v>0.01122147868421686</v>
      </c>
      <c r="AN215" s="2">
        <v>45070</v>
      </c>
      <c r="AO215">
        <v>0.5746137879021359</v>
      </c>
      <c r="AP215">
        <v>0</v>
      </c>
      <c r="AQ215">
        <v>1.75770549692752</v>
      </c>
      <c r="AR215">
        <v>0</v>
      </c>
      <c r="AS215">
        <v>0</v>
      </c>
      <c r="AT215">
        <v>20.79234703789035</v>
      </c>
      <c r="AU215">
        <v>5.412482087609946</v>
      </c>
      <c r="AV215">
        <v>0</v>
      </c>
      <c r="AW215">
        <v>2.235466041588489</v>
      </c>
      <c r="AX215">
        <v>34.41540684534409</v>
      </c>
      <c r="AY215">
        <v>1.875419691683523</v>
      </c>
      <c r="AZ215">
        <v>7.412296632420344</v>
      </c>
    </row>
    <row r="216" spans="1:52">
      <c r="A216" s="2">
        <v>45071</v>
      </c>
      <c r="B216">
        <v>241.6689180491446</v>
      </c>
      <c r="C216">
        <v>-0.03607715035375514</v>
      </c>
      <c r="AN216" s="2">
        <v>45071</v>
      </c>
      <c r="AO216">
        <v>0.566016221788519</v>
      </c>
      <c r="AP216">
        <v>0</v>
      </c>
      <c r="AQ216">
        <v>1.761360158370008</v>
      </c>
      <c r="AR216">
        <v>0</v>
      </c>
      <c r="AS216">
        <v>0</v>
      </c>
      <c r="AT216">
        <v>22.02139965780053</v>
      </c>
      <c r="AU216">
        <v>5.356950288204167</v>
      </c>
      <c r="AV216">
        <v>0</v>
      </c>
      <c r="AW216">
        <v>2.214951158986895</v>
      </c>
      <c r="AX216">
        <v>33.76341192656701</v>
      </c>
      <c r="AY216">
        <v>1.885527885631964</v>
      </c>
      <c r="AZ216">
        <v>7.276131264303463</v>
      </c>
    </row>
    <row r="217" spans="1:52">
      <c r="A217" s="2">
        <v>45072</v>
      </c>
      <c r="B217">
        <v>239.2791115245975</v>
      </c>
      <c r="C217">
        <v>-0.009888762459974942</v>
      </c>
      <c r="AN217" s="2">
        <v>45072</v>
      </c>
      <c r="AO217">
        <v>0.5651283037247626</v>
      </c>
      <c r="AP217">
        <v>0</v>
      </c>
      <c r="AQ217">
        <v>1.750843280315741</v>
      </c>
      <c r="AR217">
        <v>0</v>
      </c>
      <c r="AS217">
        <v>0</v>
      </c>
      <c r="AT217">
        <v>23.18106276607817</v>
      </c>
      <c r="AU217">
        <v>5.325558097272499</v>
      </c>
      <c r="AV217">
        <v>0</v>
      </c>
      <c r="AW217">
        <v>2.211740952813884</v>
      </c>
      <c r="AX217">
        <v>32.84277732667314</v>
      </c>
      <c r="AY217">
        <v>1.863203919779524</v>
      </c>
      <c r="AZ217">
        <v>7.254043829174161</v>
      </c>
    </row>
    <row r="218" spans="1:52">
      <c r="A218" s="2">
        <v>45073</v>
      </c>
      <c r="B218">
        <v>241.9689499020615</v>
      </c>
      <c r="C218">
        <v>0.01124142579904031</v>
      </c>
      <c r="AN218" s="2">
        <v>45073</v>
      </c>
      <c r="AO218">
        <v>0.5613087659558437</v>
      </c>
      <c r="AP218">
        <v>0</v>
      </c>
      <c r="AQ218">
        <v>1.737444117544771</v>
      </c>
      <c r="AR218">
        <v>0</v>
      </c>
      <c r="AS218">
        <v>0</v>
      </c>
      <c r="AT218">
        <v>23.3283744764743</v>
      </c>
      <c r="AU218">
        <v>5.380298533650308</v>
      </c>
      <c r="AV218">
        <v>0</v>
      </c>
      <c r="AW218">
        <v>2.209895026799278</v>
      </c>
      <c r="AX218">
        <v>32.41336780300324</v>
      </c>
      <c r="AY218">
        <v>1.873833356381547</v>
      </c>
      <c r="AZ218">
        <v>7.287857288254459</v>
      </c>
    </row>
    <row r="219" spans="1:52">
      <c r="A219" s="2">
        <v>45074</v>
      </c>
      <c r="B219">
        <v>246.1347951999374</v>
      </c>
      <c r="C219">
        <v>0.01721644574463821</v>
      </c>
      <c r="AN219" s="2">
        <v>45074</v>
      </c>
      <c r="AO219">
        <v>0.5625342209132695</v>
      </c>
      <c r="AP219">
        <v>0</v>
      </c>
      <c r="AQ219">
        <v>1.74506761200246</v>
      </c>
      <c r="AR219">
        <v>0</v>
      </c>
      <c r="AS219">
        <v>0</v>
      </c>
      <c r="AT219">
        <v>23.79402443835253</v>
      </c>
      <c r="AU219">
        <v>5.380918781759725</v>
      </c>
      <c r="AV219">
        <v>0</v>
      </c>
      <c r="AW219">
        <v>2.218183632409759</v>
      </c>
      <c r="AX219">
        <v>32.66092746678067</v>
      </c>
      <c r="AY219">
        <v>1.809432401992819</v>
      </c>
      <c r="AZ219">
        <v>7.320447724227197</v>
      </c>
    </row>
    <row r="220" spans="1:52">
      <c r="A220" s="2">
        <v>45075</v>
      </c>
      <c r="B220">
        <v>255.6039576674099</v>
      </c>
      <c r="C220">
        <v>0.03847145000275387</v>
      </c>
      <c r="AN220" s="2">
        <v>45075</v>
      </c>
      <c r="AO220">
        <v>0.4437358379202351</v>
      </c>
      <c r="AP220">
        <v>24.52973239553372</v>
      </c>
      <c r="AQ220">
        <v>2.501378032562239</v>
      </c>
      <c r="AR220">
        <v>0.001462914436069175</v>
      </c>
      <c r="AS220">
        <v>0</v>
      </c>
      <c r="AT220">
        <v>22.80314694155831</v>
      </c>
      <c r="AU220">
        <v>5.151454402658335</v>
      </c>
      <c r="AV220">
        <v>0</v>
      </c>
      <c r="AW220">
        <v>3.141544420127537</v>
      </c>
      <c r="AX220">
        <v>32.88972469394134</v>
      </c>
      <c r="AY220">
        <v>0.9951667309711593</v>
      </c>
      <c r="AZ220">
        <v>7.447562553544703</v>
      </c>
    </row>
    <row r="221" spans="1:52">
      <c r="A221" s="2">
        <v>45076</v>
      </c>
      <c r="B221">
        <v>252.4858528805773</v>
      </c>
      <c r="C221">
        <v>-0.01219896912116603</v>
      </c>
      <c r="AN221" s="2">
        <v>45076</v>
      </c>
      <c r="AO221">
        <v>0.4495938298852976</v>
      </c>
      <c r="AP221">
        <v>24.48076842396882</v>
      </c>
      <c r="AQ221">
        <v>2.549341211988426</v>
      </c>
      <c r="AR221">
        <v>0.001456401981316713</v>
      </c>
      <c r="AS221">
        <v>0</v>
      </c>
      <c r="AT221">
        <v>22.12614909914496</v>
      </c>
      <c r="AU221">
        <v>5.139556624046745</v>
      </c>
      <c r="AV221">
        <v>0</v>
      </c>
      <c r="AW221">
        <v>3.099889597483203</v>
      </c>
      <c r="AX221">
        <v>33.67272012975191</v>
      </c>
      <c r="AY221">
        <v>0.9938982215088908</v>
      </c>
      <c r="AZ221">
        <v>7.407595983860918</v>
      </c>
    </row>
    <row r="222" spans="1:52">
      <c r="A222" s="2">
        <v>45077</v>
      </c>
      <c r="B222">
        <v>252.7302368621052</v>
      </c>
      <c r="C222">
        <v>0.0009679115829253071</v>
      </c>
      <c r="AN222" s="2">
        <v>45077</v>
      </c>
      <c r="AO222">
        <v>0.4547410556339088</v>
      </c>
      <c r="AP222">
        <v>24.57085029679146</v>
      </c>
      <c r="AQ222">
        <v>2.557854780234206</v>
      </c>
      <c r="AR222">
        <v>0.001458644230803367</v>
      </c>
      <c r="AS222">
        <v>0</v>
      </c>
      <c r="AT222">
        <v>21.97687785858395</v>
      </c>
      <c r="AU222">
        <v>5.161547385580459</v>
      </c>
      <c r="AV222">
        <v>0</v>
      </c>
      <c r="AW222">
        <v>3.118816237109438</v>
      </c>
      <c r="AX222">
        <v>34.01731668601948</v>
      </c>
      <c r="AY222">
        <v>0.9649881777672444</v>
      </c>
      <c r="AZ222">
        <v>7.381290743537758</v>
      </c>
    </row>
    <row r="223" spans="1:52">
      <c r="A223" s="2">
        <v>45078</v>
      </c>
      <c r="B223">
        <v>245.8518952411459</v>
      </c>
      <c r="C223">
        <v>-0.02721614044429632</v>
      </c>
      <c r="AN223" s="2">
        <v>45078</v>
      </c>
      <c r="AO223">
        <v>0.4625026739992403</v>
      </c>
      <c r="AP223">
        <v>24.15163088092793</v>
      </c>
      <c r="AQ223">
        <v>2.545833078045428</v>
      </c>
      <c r="AR223">
        <v>0.001441536141741715</v>
      </c>
      <c r="AS223">
        <v>0</v>
      </c>
      <c r="AT223">
        <v>22.56252750493846</v>
      </c>
      <c r="AU223">
        <v>5.145921319271714</v>
      </c>
      <c r="AV223">
        <v>0</v>
      </c>
      <c r="AW223">
        <v>3.095893304951753</v>
      </c>
      <c r="AX223">
        <v>33.39084717750595</v>
      </c>
      <c r="AY223">
        <v>0.9583690932524015</v>
      </c>
      <c r="AZ223">
        <v>7.352825705979606</v>
      </c>
    </row>
    <row r="224" spans="1:52">
      <c r="A224" s="2">
        <v>45079</v>
      </c>
      <c r="B224">
        <v>244.3001799564805</v>
      </c>
      <c r="C224">
        <v>-0.006311585611912363</v>
      </c>
      <c r="AN224" s="2">
        <v>45079</v>
      </c>
      <c r="AO224">
        <v>0.4676617191685493</v>
      </c>
      <c r="AP224">
        <v>24.62232362116446</v>
      </c>
      <c r="AQ224">
        <v>2.530732076249476</v>
      </c>
      <c r="AR224">
        <v>0.001440678829013497</v>
      </c>
      <c r="AS224">
        <v>0</v>
      </c>
      <c r="AT224">
        <v>21.9601853427006</v>
      </c>
      <c r="AU224">
        <v>5.213116621280946</v>
      </c>
      <c r="AV224">
        <v>0</v>
      </c>
      <c r="AW224">
        <v>3.140884091602862</v>
      </c>
      <c r="AX224">
        <v>33.37976214630062</v>
      </c>
      <c r="AY224">
        <v>0.9663735477685916</v>
      </c>
      <c r="AZ224">
        <v>7.349188456158966</v>
      </c>
    </row>
    <row r="225" spans="1:52">
      <c r="A225" s="2">
        <v>45080</v>
      </c>
      <c r="B225">
        <v>250.5118444020433</v>
      </c>
      <c r="C225">
        <v>0.02542636049907698</v>
      </c>
      <c r="AN225" s="2">
        <v>45080</v>
      </c>
      <c r="AO225">
        <v>0.4723049766188171</v>
      </c>
      <c r="AP225">
        <v>24.35425091151018</v>
      </c>
      <c r="AQ225">
        <v>2.528122154753305</v>
      </c>
      <c r="AR225">
        <v>0.0014660543597267</v>
      </c>
      <c r="AS225">
        <v>0</v>
      </c>
      <c r="AT225">
        <v>21.35289277835351</v>
      </c>
      <c r="AU225">
        <v>5.27542005896198</v>
      </c>
      <c r="AV225">
        <v>0</v>
      </c>
      <c r="AW225">
        <v>3.165732138334995</v>
      </c>
      <c r="AX225">
        <v>33.76984996864912</v>
      </c>
      <c r="AY225">
        <v>0.9552208785748966</v>
      </c>
      <c r="AZ225">
        <v>7.418420779572732</v>
      </c>
    </row>
    <row r="226" spans="1:52">
      <c r="A226" s="2">
        <v>45081</v>
      </c>
      <c r="B226">
        <v>250.547010309874</v>
      </c>
      <c r="C226">
        <v>0.0001403762281764198</v>
      </c>
      <c r="AN226" s="2">
        <v>45081</v>
      </c>
      <c r="AO226">
        <v>0.4733624833430225</v>
      </c>
      <c r="AP226">
        <v>24.51832152065887</v>
      </c>
      <c r="AQ226">
        <v>2.512822879067983</v>
      </c>
      <c r="AR226">
        <v>0.001469765993537268</v>
      </c>
      <c r="AS226">
        <v>0</v>
      </c>
      <c r="AT226">
        <v>21.43970758967041</v>
      </c>
      <c r="AU226">
        <v>5.238785146033637</v>
      </c>
      <c r="AV226">
        <v>0</v>
      </c>
      <c r="AW226">
        <v>3.187055808185671</v>
      </c>
      <c r="AX226">
        <v>33.82699340810604</v>
      </c>
      <c r="AY226">
        <v>0.9606223685850529</v>
      </c>
      <c r="AZ226">
        <v>7.395387540526193</v>
      </c>
    </row>
    <row r="227" spans="1:52">
      <c r="A227" s="2">
        <v>45082</v>
      </c>
      <c r="B227">
        <v>251.0859399079475</v>
      </c>
      <c r="C227">
        <v>0.002151011889572896</v>
      </c>
      <c r="AN227" s="2">
        <v>45082</v>
      </c>
      <c r="AO227">
        <v>0.4933341229233134</v>
      </c>
      <c r="AP227">
        <v>25.02592517043272</v>
      </c>
      <c r="AQ227">
        <v>1.990526295501046</v>
      </c>
      <c r="AR227">
        <v>0.03401793049807816</v>
      </c>
      <c r="AS227">
        <v>0</v>
      </c>
      <c r="AT227">
        <v>21.61957044074238</v>
      </c>
      <c r="AU227">
        <v>5.63884126999277</v>
      </c>
      <c r="AV227">
        <v>0</v>
      </c>
      <c r="AW227">
        <v>2.416038656099337</v>
      </c>
      <c r="AX227">
        <v>39.65277233861276</v>
      </c>
      <c r="AY227">
        <v>0.654610909810563</v>
      </c>
      <c r="AZ227">
        <v>7.480707579243263</v>
      </c>
    </row>
    <row r="228" spans="1:52">
      <c r="A228" s="2">
        <v>45083</v>
      </c>
      <c r="B228">
        <v>234.257017323777</v>
      </c>
      <c r="C228">
        <v>-0.06702455179425904</v>
      </c>
      <c r="AN228" s="2">
        <v>45083</v>
      </c>
      <c r="AO228">
        <v>0.4821090016677362</v>
      </c>
      <c r="AP228">
        <v>25.08909168974596</v>
      </c>
      <c r="AQ228">
        <v>1.979482785281847</v>
      </c>
      <c r="AR228">
        <v>0.03504163889350839</v>
      </c>
      <c r="AS228">
        <v>0</v>
      </c>
      <c r="AT228">
        <v>22.47958550400026</v>
      </c>
      <c r="AU228">
        <v>5.524479033108918</v>
      </c>
      <c r="AV228">
        <v>0</v>
      </c>
      <c r="AW228">
        <v>2.405494628603578</v>
      </c>
      <c r="AX228">
        <v>39.63988729598476</v>
      </c>
      <c r="AY228">
        <v>0.6668641242168734</v>
      </c>
      <c r="AZ228">
        <v>7.403200696226309</v>
      </c>
    </row>
    <row r="229" spans="1:52">
      <c r="A229" s="2">
        <v>45084</v>
      </c>
      <c r="B229">
        <v>239.781357036398</v>
      </c>
      <c r="C229">
        <v>0.02358238731002693</v>
      </c>
      <c r="AN229" s="2">
        <v>45084</v>
      </c>
      <c r="AO229">
        <v>0.4788521178474814</v>
      </c>
      <c r="AP229">
        <v>25.56192290872499</v>
      </c>
      <c r="AQ229">
        <v>1.923371495637809</v>
      </c>
      <c r="AR229">
        <v>0.03524144640332037</v>
      </c>
      <c r="AS229">
        <v>0</v>
      </c>
      <c r="AT229">
        <v>21.98205854403918</v>
      </c>
      <c r="AU229">
        <v>5.51152257152789</v>
      </c>
      <c r="AV229">
        <v>0</v>
      </c>
      <c r="AW229">
        <v>2.385685539132552</v>
      </c>
      <c r="AX229">
        <v>41.18273900590737</v>
      </c>
      <c r="AY229">
        <v>0.6713647224087319</v>
      </c>
      <c r="AZ229">
        <v>7.505827299654669</v>
      </c>
    </row>
    <row r="230" spans="1:52">
      <c r="A230" s="2">
        <v>45085</v>
      </c>
      <c r="B230">
        <v>226.2161832368406</v>
      </c>
      <c r="C230">
        <v>-0.05657309628745766</v>
      </c>
      <c r="AN230" s="2">
        <v>45085</v>
      </c>
      <c r="AO230">
        <v>0.4730684204826893</v>
      </c>
      <c r="AP230">
        <v>26.49178974521711</v>
      </c>
      <c r="AQ230">
        <v>1.893121829545005</v>
      </c>
      <c r="AR230">
        <v>0.03612838772394868</v>
      </c>
      <c r="AS230">
        <v>0</v>
      </c>
      <c r="AT230">
        <v>22.10156325922329</v>
      </c>
      <c r="AU230">
        <v>5.394604565042782</v>
      </c>
      <c r="AV230">
        <v>0</v>
      </c>
      <c r="AW230">
        <v>2.383992843258147</v>
      </c>
      <c r="AX230">
        <v>41.82402510944765</v>
      </c>
      <c r="AY230">
        <v>0.6933584455649954</v>
      </c>
      <c r="AZ230">
        <v>7.460568378917453</v>
      </c>
    </row>
    <row r="231" spans="1:52">
      <c r="A231" s="2">
        <v>45086</v>
      </c>
      <c r="B231">
        <v>229.1925406007036</v>
      </c>
      <c r="C231">
        <v>0.01315713721836942</v>
      </c>
      <c r="AN231" s="2">
        <v>45086</v>
      </c>
      <c r="AO231">
        <v>0.4730295453086075</v>
      </c>
      <c r="AP231">
        <v>26.75912158505396</v>
      </c>
      <c r="AQ231">
        <v>1.930138291843678</v>
      </c>
      <c r="AR231">
        <v>0.03616631689883073</v>
      </c>
      <c r="AS231">
        <v>0</v>
      </c>
      <c r="AT231">
        <v>21.95343109788788</v>
      </c>
      <c r="AU231">
        <v>5.458689049257685</v>
      </c>
      <c r="AV231">
        <v>0</v>
      </c>
      <c r="AW231">
        <v>2.380415550865112</v>
      </c>
      <c r="AX231">
        <v>41.43755329526227</v>
      </c>
      <c r="AY231">
        <v>0.6925446226326791</v>
      </c>
      <c r="AZ231">
        <v>7.392538138365567</v>
      </c>
    </row>
    <row r="232" spans="1:52">
      <c r="A232" s="2">
        <v>45087</v>
      </c>
      <c r="B232">
        <v>223.5950493356398</v>
      </c>
      <c r="C232">
        <v>-0.02442265900274498</v>
      </c>
      <c r="AN232" s="2">
        <v>45087</v>
      </c>
      <c r="AO232">
        <v>0.4611171514192101</v>
      </c>
      <c r="AP232">
        <v>28.72041666152998</v>
      </c>
      <c r="AQ232">
        <v>1.909522041445164</v>
      </c>
      <c r="AR232">
        <v>0.03553008002358427</v>
      </c>
      <c r="AS232">
        <v>0</v>
      </c>
      <c r="AT232">
        <v>21.56599781353631</v>
      </c>
      <c r="AU232">
        <v>5.381005339185597</v>
      </c>
      <c r="AV232">
        <v>0</v>
      </c>
      <c r="AW232">
        <v>2.327700073542629</v>
      </c>
      <c r="AX232">
        <v>43.58695207874619</v>
      </c>
      <c r="AY232">
        <v>0.7390280024002218</v>
      </c>
      <c r="AZ232">
        <v>7.299434234000834</v>
      </c>
    </row>
    <row r="233" spans="1:52">
      <c r="A233" s="2">
        <v>45088</v>
      </c>
      <c r="B233">
        <v>198.515248578125</v>
      </c>
      <c r="C233">
        <v>-0.1121661719793594</v>
      </c>
      <c r="AN233" s="2">
        <v>45088</v>
      </c>
      <c r="AO233">
        <v>0.4649786896849229</v>
      </c>
      <c r="AP233">
        <v>27.09420671953045</v>
      </c>
      <c r="AQ233">
        <v>1.995434458623762</v>
      </c>
      <c r="AR233">
        <v>0.03435029892395806</v>
      </c>
      <c r="AS233">
        <v>0</v>
      </c>
      <c r="AT233">
        <v>20.87553164203116</v>
      </c>
      <c r="AU233">
        <v>5.246829480348529</v>
      </c>
      <c r="AV233">
        <v>0</v>
      </c>
      <c r="AW233">
        <v>2.350900427118086</v>
      </c>
      <c r="AX233">
        <v>45.82640012325007</v>
      </c>
      <c r="AY233">
        <v>0.7221738309744358</v>
      </c>
      <c r="AZ233">
        <v>7.281706527242511</v>
      </c>
    </row>
    <row r="234" spans="1:52">
      <c r="A234" s="2">
        <v>45089</v>
      </c>
      <c r="B234">
        <v>197.6308923941497</v>
      </c>
      <c r="C234">
        <v>-0.004454852664012243</v>
      </c>
      <c r="AN234" s="2">
        <v>45089</v>
      </c>
      <c r="AO234">
        <v>0.3840580065859124</v>
      </c>
      <c r="AP234">
        <v>51.91039702204705</v>
      </c>
      <c r="AQ234">
        <v>1.615422712909625</v>
      </c>
      <c r="AR234">
        <v>0.06028980415262321</v>
      </c>
      <c r="AS234">
        <v>0</v>
      </c>
      <c r="AT234">
        <v>21.1464839883077</v>
      </c>
      <c r="AU234">
        <v>3.824185707743708</v>
      </c>
      <c r="AV234">
        <v>0</v>
      </c>
      <c r="AW234">
        <v>2.732843594602257</v>
      </c>
      <c r="AX234">
        <v>46.76223559955299</v>
      </c>
      <c r="AY234">
        <v>0.8529295692051164</v>
      </c>
      <c r="AZ234">
        <v>6.601784003417086</v>
      </c>
    </row>
    <row r="235" spans="1:52">
      <c r="A235" s="2">
        <v>45090</v>
      </c>
      <c r="B235">
        <v>198.8259050254972</v>
      </c>
      <c r="C235">
        <v>0.00604668944652742</v>
      </c>
      <c r="AN235" s="2">
        <v>45090</v>
      </c>
      <c r="AO235">
        <v>0.3748660125166013</v>
      </c>
      <c r="AP235">
        <v>51.63053942682034</v>
      </c>
      <c r="AQ235">
        <v>1.629714298659105</v>
      </c>
      <c r="AR235">
        <v>0.06171669687606163</v>
      </c>
      <c r="AS235">
        <v>0</v>
      </c>
      <c r="AT235">
        <v>22.19726029953542</v>
      </c>
      <c r="AU235">
        <v>3.832320700137893</v>
      </c>
      <c r="AV235">
        <v>0</v>
      </c>
      <c r="AW235">
        <v>2.750488973181783</v>
      </c>
      <c r="AX235">
        <v>46.35909083580491</v>
      </c>
      <c r="AY235">
        <v>0.8751597082318534</v>
      </c>
      <c r="AZ235">
        <v>6.252395098429716</v>
      </c>
    </row>
    <row r="236" spans="1:52">
      <c r="A236" s="2">
        <v>45091</v>
      </c>
      <c r="B236">
        <v>201.9789748010396</v>
      </c>
      <c r="C236">
        <v>0.0158584454834394</v>
      </c>
      <c r="AN236" s="2">
        <v>45091</v>
      </c>
      <c r="AO236">
        <v>0.3716163134179718</v>
      </c>
      <c r="AP236">
        <v>52.61709890581176</v>
      </c>
      <c r="AQ236">
        <v>1.62100600174782</v>
      </c>
      <c r="AR236">
        <v>0.05959511195992772</v>
      </c>
      <c r="AS236">
        <v>0</v>
      </c>
      <c r="AT236">
        <v>21.69583316488914</v>
      </c>
      <c r="AU236">
        <v>3.822782256937489</v>
      </c>
      <c r="AV236">
        <v>0</v>
      </c>
      <c r="AW236">
        <v>2.726535265148576</v>
      </c>
      <c r="AX236">
        <v>47.09644693167922</v>
      </c>
      <c r="AY236">
        <v>0.9029897146498203</v>
      </c>
      <c r="AZ236">
        <v>6.379834889437997</v>
      </c>
    </row>
    <row r="237" spans="1:52">
      <c r="A237" s="2">
        <v>45092</v>
      </c>
      <c r="B237">
        <v>197.261093949252</v>
      </c>
      <c r="C237">
        <v>-0.02335827705054416</v>
      </c>
      <c r="AN237" s="2">
        <v>45092</v>
      </c>
      <c r="AO237">
        <v>0.3835417295462228</v>
      </c>
      <c r="AP237">
        <v>53.68359320279475</v>
      </c>
      <c r="AQ237">
        <v>1.640146837259538</v>
      </c>
      <c r="AR237">
        <v>0.05960448213210504</v>
      </c>
      <c r="AS237">
        <v>0</v>
      </c>
      <c r="AT237">
        <v>21.8057673713541</v>
      </c>
      <c r="AU237">
        <v>3.776124167045534</v>
      </c>
      <c r="AV237">
        <v>0</v>
      </c>
      <c r="AW237">
        <v>2.688930787355327</v>
      </c>
      <c r="AX237">
        <v>47.84472166455537</v>
      </c>
      <c r="AY237">
        <v>0.913682280108046</v>
      </c>
      <c r="AZ237">
        <v>6.053549348969832</v>
      </c>
    </row>
    <row r="238" spans="1:52">
      <c r="A238" s="2">
        <v>45093</v>
      </c>
      <c r="B238">
        <v>194.6387772919656</v>
      </c>
      <c r="C238">
        <v>-0.01329363335053302</v>
      </c>
      <c r="AN238" s="2">
        <v>45093</v>
      </c>
      <c r="AO238">
        <v>0.3935100399571121</v>
      </c>
      <c r="AP238">
        <v>53.21498907378792</v>
      </c>
      <c r="AQ238">
        <v>1.6144419905315</v>
      </c>
      <c r="AR238">
        <v>0.05916742338969114</v>
      </c>
      <c r="AS238">
        <v>0</v>
      </c>
      <c r="AT238">
        <v>21.64263382884788</v>
      </c>
      <c r="AU238">
        <v>3.891012116903261</v>
      </c>
      <c r="AV238">
        <v>0</v>
      </c>
      <c r="AW238">
        <v>2.625331526616917</v>
      </c>
      <c r="AX238">
        <v>49.50778644745745</v>
      </c>
      <c r="AY238">
        <v>0.8849956856323672</v>
      </c>
      <c r="AZ238">
        <v>5.952810798850994</v>
      </c>
    </row>
    <row r="239" spans="1:52">
      <c r="A239" s="2">
        <v>45094</v>
      </c>
      <c r="B239">
        <v>197.8834680606509</v>
      </c>
      <c r="C239">
        <v>0.01667032034330029</v>
      </c>
      <c r="AN239" s="2">
        <v>45094</v>
      </c>
      <c r="AO239">
        <v>0.3955181900705266</v>
      </c>
      <c r="AP239">
        <v>53.77812460487392</v>
      </c>
      <c r="AQ239">
        <v>1.620399019146538</v>
      </c>
      <c r="AR239">
        <v>0.05933545527640926</v>
      </c>
      <c r="AS239">
        <v>0</v>
      </c>
      <c r="AT239">
        <v>21.27051750585412</v>
      </c>
      <c r="AU239">
        <v>3.914439120782955</v>
      </c>
      <c r="AV239">
        <v>0</v>
      </c>
      <c r="AW239">
        <v>2.657613143399528</v>
      </c>
      <c r="AX239">
        <v>50.34394662658551</v>
      </c>
      <c r="AY239">
        <v>0.8659965060275636</v>
      </c>
      <c r="AZ239">
        <v>5.891739507915462</v>
      </c>
    </row>
    <row r="240" spans="1:52">
      <c r="A240" s="2">
        <v>45095</v>
      </c>
      <c r="B240">
        <v>201.1256456926312</v>
      </c>
      <c r="C240">
        <v>0.01638427739191695</v>
      </c>
      <c r="AN240" s="2">
        <v>45095</v>
      </c>
      <c r="AO240">
        <v>0.3984083046945837</v>
      </c>
      <c r="AP240">
        <v>53.88467072295119</v>
      </c>
      <c r="AQ240">
        <v>1.635068591746826</v>
      </c>
      <c r="AR240">
        <v>0.05895913155614621</v>
      </c>
      <c r="AS240">
        <v>0</v>
      </c>
      <c r="AT240">
        <v>21.16090651106536</v>
      </c>
      <c r="AU240">
        <v>3.883130707329224</v>
      </c>
      <c r="AV240">
        <v>0</v>
      </c>
      <c r="AW240">
        <v>2.719880326851609</v>
      </c>
      <c r="AX240">
        <v>49.16273975957404</v>
      </c>
      <c r="AY240">
        <v>0.8608708683864846</v>
      </c>
      <c r="AZ240">
        <v>6.015420690598132</v>
      </c>
    </row>
    <row r="241" spans="1:52">
      <c r="A241" s="2">
        <v>45096</v>
      </c>
      <c r="B241">
        <v>198.0738850907304</v>
      </c>
      <c r="C241">
        <v>-0.01517340362732578</v>
      </c>
      <c r="AN241" s="2">
        <v>45096</v>
      </c>
      <c r="AO241">
        <v>0.4054365409638815</v>
      </c>
      <c r="AP241">
        <v>67.91223823565167</v>
      </c>
      <c r="AQ241">
        <v>1.587510274095343</v>
      </c>
      <c r="AR241">
        <v>0.0460954249789073</v>
      </c>
      <c r="AS241">
        <v>0</v>
      </c>
      <c r="AT241">
        <v>21.21021689502419</v>
      </c>
      <c r="AU241">
        <v>4.605580744231715</v>
      </c>
      <c r="AV241">
        <v>0</v>
      </c>
      <c r="AW241">
        <v>2.913942921335599</v>
      </c>
      <c r="AX241">
        <v>49.84131118297997</v>
      </c>
      <c r="AY241">
        <v>1.0592160798057</v>
      </c>
      <c r="AZ241">
        <v>4.203894782836596</v>
      </c>
    </row>
    <row r="242" spans="1:52">
      <c r="A242" s="2">
        <v>45097</v>
      </c>
      <c r="B242">
        <v>199.8535964550359</v>
      </c>
      <c r="C242">
        <v>0.008985088385025097</v>
      </c>
      <c r="AN242" s="2">
        <v>45097</v>
      </c>
      <c r="AO242">
        <v>0.4021477250659288</v>
      </c>
      <c r="AP242">
        <v>67.99024392138207</v>
      </c>
      <c r="AQ242">
        <v>1.58749092187276</v>
      </c>
      <c r="AR242">
        <v>0.04673272904341409</v>
      </c>
      <c r="AS242">
        <v>0</v>
      </c>
      <c r="AT242">
        <v>21.49033200188101</v>
      </c>
      <c r="AU242">
        <v>4.658784448418726</v>
      </c>
      <c r="AV242">
        <v>0</v>
      </c>
      <c r="AW242">
        <v>2.966807294820023</v>
      </c>
      <c r="AX242">
        <v>48.89922466338926</v>
      </c>
      <c r="AY242">
        <v>1.031092720698426</v>
      </c>
      <c r="AZ242">
        <v>4.239804138476353</v>
      </c>
    </row>
    <row r="243" spans="1:52">
      <c r="A243" s="2">
        <v>45098</v>
      </c>
      <c r="B243">
        <v>205.3109905326043</v>
      </c>
      <c r="C243">
        <v>0.0273069595662554</v>
      </c>
      <c r="AN243" s="2">
        <v>45098</v>
      </c>
      <c r="AO243">
        <v>0.4034671650281307</v>
      </c>
      <c r="AP243">
        <v>68.06732464517658</v>
      </c>
      <c r="AQ243">
        <v>1.543510217946472</v>
      </c>
      <c r="AR243">
        <v>0.04720432407651894</v>
      </c>
      <c r="AS243">
        <v>0</v>
      </c>
      <c r="AT243">
        <v>21.88418872012585</v>
      </c>
      <c r="AU243">
        <v>4.632564577948722</v>
      </c>
      <c r="AV243">
        <v>0</v>
      </c>
      <c r="AW243">
        <v>2.962632921182499</v>
      </c>
      <c r="AX243">
        <v>48.87128441063051</v>
      </c>
      <c r="AY243">
        <v>1.020930178984113</v>
      </c>
      <c r="AZ243">
        <v>4.270786682903344</v>
      </c>
    </row>
    <row r="244" spans="1:52">
      <c r="A244" s="2">
        <v>45099</v>
      </c>
      <c r="B244">
        <v>214.8769146366543</v>
      </c>
      <c r="C244">
        <v>0.04659236253857979</v>
      </c>
      <c r="AN244" s="2">
        <v>45099</v>
      </c>
      <c r="AO244">
        <v>0.4059066639164622</v>
      </c>
      <c r="AP244">
        <v>66.8110570977213</v>
      </c>
      <c r="AQ244">
        <v>1.508890978477024</v>
      </c>
      <c r="AR244">
        <v>0.04884499374540306</v>
      </c>
      <c r="AS244">
        <v>0</v>
      </c>
      <c r="AT244">
        <v>22.44655215477699</v>
      </c>
      <c r="AU244">
        <v>4.675968898106756</v>
      </c>
      <c r="AV244">
        <v>0</v>
      </c>
      <c r="AW244">
        <v>2.930563019478896</v>
      </c>
      <c r="AX244">
        <v>48.03045293096633</v>
      </c>
      <c r="AY244">
        <v>1.024675874456142</v>
      </c>
      <c r="AZ244">
        <v>4.264090711202131</v>
      </c>
    </row>
    <row r="245" spans="1:52">
      <c r="A245" s="2">
        <v>45100</v>
      </c>
      <c r="B245">
        <v>212.2454216050244</v>
      </c>
      <c r="C245">
        <v>-0.01224651347995942</v>
      </c>
      <c r="AN245" s="2">
        <v>45100</v>
      </c>
      <c r="AO245">
        <v>0.3982162195465598</v>
      </c>
      <c r="AP245">
        <v>65.36168094238229</v>
      </c>
      <c r="AQ245">
        <v>1.522544966037125</v>
      </c>
      <c r="AR245">
        <v>0.0499985771116821</v>
      </c>
      <c r="AS245">
        <v>0</v>
      </c>
      <c r="AT245">
        <v>22.60567343586877</v>
      </c>
      <c r="AU245">
        <v>4.623623812256877</v>
      </c>
      <c r="AV245">
        <v>0</v>
      </c>
      <c r="AW245">
        <v>2.891808075927077</v>
      </c>
      <c r="AX245">
        <v>48.43874099394936</v>
      </c>
      <c r="AY245">
        <v>1.050399476221402</v>
      </c>
      <c r="AZ245">
        <v>4.261327174359253</v>
      </c>
    </row>
    <row r="246" spans="1:52">
      <c r="A246" s="2">
        <v>45101</v>
      </c>
      <c r="B246">
        <v>219.3412857069845</v>
      </c>
      <c r="C246">
        <v>0.03343235415068269</v>
      </c>
      <c r="AN246" s="2">
        <v>45101</v>
      </c>
      <c r="AO246">
        <v>0.4012292392188911</v>
      </c>
      <c r="AP246">
        <v>66.26581120801256</v>
      </c>
      <c r="AQ246">
        <v>1.502865417797411</v>
      </c>
      <c r="AR246">
        <v>0.05097780744532924</v>
      </c>
      <c r="AS246">
        <v>0</v>
      </c>
      <c r="AT246">
        <v>22.94172710763165</v>
      </c>
      <c r="AU246">
        <v>4.532399611020445</v>
      </c>
      <c r="AV246">
        <v>0</v>
      </c>
      <c r="AW246">
        <v>2.748256872414036</v>
      </c>
      <c r="AX246">
        <v>48.79220669467592</v>
      </c>
      <c r="AY246">
        <v>1.058458882329599</v>
      </c>
      <c r="AZ246">
        <v>4.282428548172305</v>
      </c>
    </row>
    <row r="247" spans="1:52">
      <c r="A247" s="2">
        <v>45102</v>
      </c>
      <c r="B247">
        <v>215.735510562335</v>
      </c>
      <c r="C247">
        <v>-0.01643910827379047</v>
      </c>
      <c r="AN247" s="2">
        <v>45102</v>
      </c>
      <c r="AO247">
        <v>0.3939833075310574</v>
      </c>
      <c r="AP247">
        <v>66.59322899825059</v>
      </c>
      <c r="AQ247">
        <v>1.506548183913394</v>
      </c>
      <c r="AR247">
        <v>0.05176693250387279</v>
      </c>
      <c r="AS247">
        <v>0</v>
      </c>
      <c r="AT247">
        <v>22.74637731820631</v>
      </c>
      <c r="AU247">
        <v>4.538603607912465</v>
      </c>
      <c r="AV247">
        <v>0</v>
      </c>
      <c r="AW247">
        <v>2.668144355754113</v>
      </c>
      <c r="AX247">
        <v>49.47046785078319</v>
      </c>
      <c r="AY247">
        <v>1.070552577307886</v>
      </c>
      <c r="AZ247">
        <v>4.32908148773477</v>
      </c>
    </row>
    <row r="248" spans="1:52">
      <c r="A248" s="2">
        <v>45103</v>
      </c>
      <c r="B248">
        <v>230.4993022682512</v>
      </c>
      <c r="C248">
        <v>0.0684346849873394</v>
      </c>
      <c r="AN248" s="2">
        <v>45103</v>
      </c>
      <c r="AO248">
        <v>0.3397327557265895</v>
      </c>
      <c r="AP248">
        <v>57.12833320133988</v>
      </c>
      <c r="AQ248">
        <v>1.498219013838519</v>
      </c>
      <c r="AR248">
        <v>0.0773389388855818</v>
      </c>
      <c r="AS248">
        <v>0</v>
      </c>
      <c r="AT248">
        <v>21.4882898707974</v>
      </c>
      <c r="AU248">
        <v>3.972265961994897</v>
      </c>
      <c r="AV248">
        <v>0</v>
      </c>
      <c r="AW248">
        <v>2.150039322920183</v>
      </c>
      <c r="AX248">
        <v>51.82828053080387</v>
      </c>
      <c r="AY248">
        <v>1.344709518600672</v>
      </c>
      <c r="AZ248">
        <v>4.785130481455085</v>
      </c>
    </row>
    <row r="249" spans="1:52">
      <c r="A249" s="2">
        <v>45104</v>
      </c>
      <c r="B249">
        <v>221.7955402510522</v>
      </c>
      <c r="C249">
        <v>-0.03776047012528361</v>
      </c>
      <c r="AN249" s="2">
        <v>45104</v>
      </c>
      <c r="AO249">
        <v>0.356222875214217</v>
      </c>
      <c r="AP249">
        <v>57.32318944888114</v>
      </c>
      <c r="AQ249">
        <v>1.474494274443272</v>
      </c>
      <c r="AR249">
        <v>0.07526727313457708</v>
      </c>
      <c r="AS249">
        <v>0</v>
      </c>
      <c r="AT249">
        <v>21.72842102814991</v>
      </c>
      <c r="AU249">
        <v>3.950757562539832</v>
      </c>
      <c r="AV249">
        <v>0</v>
      </c>
      <c r="AW249">
        <v>2.097248058345148</v>
      </c>
      <c r="AX249">
        <v>51.61328135966788</v>
      </c>
      <c r="AY249">
        <v>1.350952651208273</v>
      </c>
      <c r="AZ249">
        <v>4.755488876723427</v>
      </c>
    </row>
    <row r="250" spans="1:52">
      <c r="A250" s="2">
        <v>45105</v>
      </c>
      <c r="B250">
        <v>225.2434010673849</v>
      </c>
      <c r="C250">
        <v>0.01554522156951399</v>
      </c>
      <c r="AN250" s="2">
        <v>45105</v>
      </c>
      <c r="AO250">
        <v>0.3530378692618415</v>
      </c>
      <c r="AP250">
        <v>56.99728766918434</v>
      </c>
      <c r="AQ250">
        <v>1.490795797715744</v>
      </c>
      <c r="AR250">
        <v>0.07601974284081268</v>
      </c>
      <c r="AS250">
        <v>0</v>
      </c>
      <c r="AT250">
        <v>21.85252230989635</v>
      </c>
      <c r="AU250">
        <v>3.957490076515191</v>
      </c>
      <c r="AV250">
        <v>0</v>
      </c>
      <c r="AW250">
        <v>2.085608946467434</v>
      </c>
      <c r="AX250">
        <v>50.9229257045091</v>
      </c>
      <c r="AY250">
        <v>1.34293969908564</v>
      </c>
      <c r="AZ250">
        <v>4.829104970214989</v>
      </c>
    </row>
    <row r="251" spans="1:52">
      <c r="A251" s="2">
        <v>45106</v>
      </c>
      <c r="B251">
        <v>212.0419915671075</v>
      </c>
      <c r="C251">
        <v>-0.05860952834897049</v>
      </c>
      <c r="AN251" s="2">
        <v>45106</v>
      </c>
      <c r="AO251">
        <v>0.361941870416905</v>
      </c>
      <c r="AP251">
        <v>57.44102632534729</v>
      </c>
      <c r="AQ251">
        <v>1.498180891905299</v>
      </c>
      <c r="AR251">
        <v>0.07362019476941727</v>
      </c>
      <c r="AS251">
        <v>0</v>
      </c>
      <c r="AT251">
        <v>21.66834275657083</v>
      </c>
      <c r="AU251">
        <v>3.880108673894846</v>
      </c>
      <c r="AV251">
        <v>0</v>
      </c>
      <c r="AW251">
        <v>2.084277537699229</v>
      </c>
      <c r="AX251">
        <v>51.66342065673856</v>
      </c>
      <c r="AY251">
        <v>1.309963041808324</v>
      </c>
      <c r="AZ251">
        <v>4.949895410614276</v>
      </c>
    </row>
    <row r="252" spans="1:52">
      <c r="A252" s="2">
        <v>45107</v>
      </c>
      <c r="B252">
        <v>219.01115819699</v>
      </c>
      <c r="C252">
        <v>0.03286691743638381</v>
      </c>
      <c r="AN252" s="2">
        <v>45107</v>
      </c>
      <c r="AO252">
        <v>0.352281109752385</v>
      </c>
      <c r="AP252">
        <v>57.51861221585827</v>
      </c>
      <c r="AQ252">
        <v>1.506516589533236</v>
      </c>
      <c r="AR252">
        <v>0.07520364303653092</v>
      </c>
      <c r="AS252">
        <v>0</v>
      </c>
      <c r="AT252">
        <v>22.08739237630201</v>
      </c>
      <c r="AU252">
        <v>3.925660969453405</v>
      </c>
      <c r="AV252">
        <v>0</v>
      </c>
      <c r="AW252">
        <v>2.124791838864743</v>
      </c>
      <c r="AX252">
        <v>52.63013769715642</v>
      </c>
      <c r="AY252">
        <v>1.206462120439303</v>
      </c>
      <c r="AZ252">
        <v>5.015399789451603</v>
      </c>
    </row>
    <row r="253" spans="1:52">
      <c r="A253" s="2">
        <v>45108</v>
      </c>
      <c r="B253">
        <v>231.444412197077</v>
      </c>
      <c r="C253">
        <v>0.05676995684806152</v>
      </c>
      <c r="AN253" s="2">
        <v>45108</v>
      </c>
      <c r="AO253">
        <v>0.3336795280738235</v>
      </c>
      <c r="AP253">
        <v>58.34860647273143</v>
      </c>
      <c r="AQ253">
        <v>1.551783392819319</v>
      </c>
      <c r="AR253">
        <v>0.07709669892944009</v>
      </c>
      <c r="AS253">
        <v>0</v>
      </c>
      <c r="AT253">
        <v>22.24404770321312</v>
      </c>
      <c r="AU253">
        <v>4.001449108961106</v>
      </c>
      <c r="AV253">
        <v>0</v>
      </c>
      <c r="AW253">
        <v>2.102461028054766</v>
      </c>
      <c r="AX253">
        <v>52.48270899081751</v>
      </c>
      <c r="AY253">
        <v>1.208172220498545</v>
      </c>
      <c r="AZ253">
        <v>4.947952199496115</v>
      </c>
    </row>
    <row r="254" spans="1:52">
      <c r="A254" s="2">
        <v>45109</v>
      </c>
      <c r="B254">
        <v>235.0961884893599</v>
      </c>
      <c r="C254">
        <v>0.01577820029274823</v>
      </c>
      <c r="AN254" s="2">
        <v>45109</v>
      </c>
      <c r="AO254">
        <v>0.3506723328874655</v>
      </c>
      <c r="AP254">
        <v>58.31187692029099</v>
      </c>
      <c r="AQ254">
        <v>1.580435604677586</v>
      </c>
      <c r="AR254">
        <v>0.07615881967531292</v>
      </c>
      <c r="AS254">
        <v>0</v>
      </c>
      <c r="AT254">
        <v>22.07899354583741</v>
      </c>
      <c r="AU254">
        <v>3.933300376643373</v>
      </c>
      <c r="AV254">
        <v>0</v>
      </c>
      <c r="AW254">
        <v>2.073332760326311</v>
      </c>
      <c r="AX254">
        <v>52.20670659112328</v>
      </c>
      <c r="AY254">
        <v>1.252671898980798</v>
      </c>
      <c r="AZ254">
        <v>4.757404822108672</v>
      </c>
    </row>
    <row r="255" spans="1:52">
      <c r="A255" s="2">
        <v>45110</v>
      </c>
      <c r="B255">
        <v>237.5403869811619</v>
      </c>
      <c r="C255">
        <v>0.01039658918975905</v>
      </c>
      <c r="AN255" s="2">
        <v>45110</v>
      </c>
      <c r="AO255">
        <v>0.2345980130608153</v>
      </c>
      <c r="AP255">
        <v>83.39400496432283</v>
      </c>
      <c r="AQ255">
        <v>2.364344301662066</v>
      </c>
      <c r="AR255">
        <v>0.1046253128496992</v>
      </c>
      <c r="AS255">
        <v>0</v>
      </c>
      <c r="AT255">
        <v>22.56255394517836</v>
      </c>
      <c r="AU255">
        <v>3.481548531692694</v>
      </c>
      <c r="AV255">
        <v>0</v>
      </c>
      <c r="AW255">
        <v>1.497356616681631</v>
      </c>
      <c r="AX255">
        <v>52.32106017712701</v>
      </c>
      <c r="AY255">
        <v>1.08669702311341</v>
      </c>
      <c r="AZ255">
        <v>3.360413184301351</v>
      </c>
    </row>
    <row r="256" spans="1:52">
      <c r="A256" s="2">
        <v>45111</v>
      </c>
      <c r="B256">
        <v>240.1011972400506</v>
      </c>
      <c r="C256">
        <v>0.01078052575157162</v>
      </c>
      <c r="AN256" s="2">
        <v>45111</v>
      </c>
      <c r="AO256">
        <v>0.2287674237555323</v>
      </c>
      <c r="AP256">
        <v>83.07431593404338</v>
      </c>
      <c r="AQ256">
        <v>2.371688343854977</v>
      </c>
      <c r="AR256">
        <v>0.1057453850884263</v>
      </c>
      <c r="AS256">
        <v>0</v>
      </c>
      <c r="AT256">
        <v>22.60433341207543</v>
      </c>
      <c r="AU256">
        <v>3.57698832459161</v>
      </c>
      <c r="AV256">
        <v>0</v>
      </c>
      <c r="AW256">
        <v>1.494228804205987</v>
      </c>
      <c r="AX256">
        <v>50.53791064645635</v>
      </c>
      <c r="AY256">
        <v>1.11531262878718</v>
      </c>
      <c r="AZ256">
        <v>3.424550195674263</v>
      </c>
    </row>
    <row r="257" spans="1:52">
      <c r="A257" s="2">
        <v>45112</v>
      </c>
      <c r="B257">
        <v>238.4431361706388</v>
      </c>
      <c r="C257">
        <v>-0.006905675975260261</v>
      </c>
      <c r="AN257" s="2">
        <v>45112</v>
      </c>
      <c r="AO257">
        <v>0.214036318653968</v>
      </c>
      <c r="AP257">
        <v>83.25876506074181</v>
      </c>
      <c r="AQ257">
        <v>2.380251304906692</v>
      </c>
      <c r="AR257">
        <v>0.1064996134197065</v>
      </c>
      <c r="AS257">
        <v>0</v>
      </c>
      <c r="AT257">
        <v>23.03002763047255</v>
      </c>
      <c r="AU257">
        <v>3.589607434416175</v>
      </c>
      <c r="AV257">
        <v>0</v>
      </c>
      <c r="AW257">
        <v>1.499656912568184</v>
      </c>
      <c r="AX257">
        <v>51.25483844539505</v>
      </c>
      <c r="AY257">
        <v>1.100768567546466</v>
      </c>
      <c r="AZ257">
        <v>3.397689562478916</v>
      </c>
    </row>
    <row r="258" spans="1:52">
      <c r="A258" s="2">
        <v>45113</v>
      </c>
      <c r="B258">
        <v>232.1480813729122</v>
      </c>
      <c r="C258">
        <v>-0.02640065425587068</v>
      </c>
      <c r="AN258" s="2">
        <v>45113</v>
      </c>
      <c r="AO258">
        <v>0.2150380624680205</v>
      </c>
      <c r="AP258">
        <v>83.57588971885482</v>
      </c>
      <c r="AQ258">
        <v>2.387555252327236</v>
      </c>
      <c r="AR258">
        <v>0.1052038271115508</v>
      </c>
      <c r="AS258">
        <v>0</v>
      </c>
      <c r="AT258">
        <v>23.00934816729457</v>
      </c>
      <c r="AU258">
        <v>3.591263729479289</v>
      </c>
      <c r="AV258">
        <v>0</v>
      </c>
      <c r="AW258">
        <v>1.514434819894992</v>
      </c>
      <c r="AX258">
        <v>51.87891151404646</v>
      </c>
      <c r="AY258">
        <v>1.089550511657582</v>
      </c>
      <c r="AZ258">
        <v>3.364761924216648</v>
      </c>
    </row>
    <row r="259" spans="1:52">
      <c r="A259" s="2">
        <v>45114</v>
      </c>
      <c r="B259">
        <v>227.716612408134</v>
      </c>
      <c r="C259">
        <v>-0.01908897518588448</v>
      </c>
      <c r="AN259" s="2">
        <v>45114</v>
      </c>
      <c r="AO259">
        <v>0.2229054284746919</v>
      </c>
      <c r="AP259">
        <v>83.22358135660586</v>
      </c>
      <c r="AQ259">
        <v>2.38802558195044</v>
      </c>
      <c r="AR259">
        <v>0.1061070946203721</v>
      </c>
      <c r="AS259">
        <v>0</v>
      </c>
      <c r="AT259">
        <v>23.45008989064024</v>
      </c>
      <c r="AU259">
        <v>3.648668831721661</v>
      </c>
      <c r="AV259">
        <v>0</v>
      </c>
      <c r="AW259">
        <v>1.536198496117761</v>
      </c>
      <c r="AX259">
        <v>51.4127857701449</v>
      </c>
      <c r="AY259">
        <v>1.016800239802645</v>
      </c>
      <c r="AZ259">
        <v>3.377468585032666</v>
      </c>
    </row>
    <row r="260" spans="1:52">
      <c r="A260" s="2">
        <v>45115</v>
      </c>
      <c r="B260">
        <v>233.4900187063553</v>
      </c>
      <c r="C260">
        <v>0.02535346998695753</v>
      </c>
      <c r="AN260" s="2">
        <v>45115</v>
      </c>
      <c r="AO260">
        <v>0.2167659223726</v>
      </c>
      <c r="AP260">
        <v>84.04546178598781</v>
      </c>
      <c r="AQ260">
        <v>2.391534389437059</v>
      </c>
      <c r="AR260">
        <v>0.1074342578210119</v>
      </c>
      <c r="AS260">
        <v>0</v>
      </c>
      <c r="AT260">
        <v>23.7635654249925</v>
      </c>
      <c r="AU260">
        <v>3.683212965702894</v>
      </c>
      <c r="AV260">
        <v>0</v>
      </c>
      <c r="AW260">
        <v>1.561625478322235</v>
      </c>
      <c r="AX260">
        <v>51.80238411758943</v>
      </c>
      <c r="AY260">
        <v>0.9691052006481528</v>
      </c>
      <c r="AZ260">
        <v>3.355214587977662</v>
      </c>
    </row>
    <row r="261" spans="1:52">
      <c r="A261" s="2">
        <v>45116</v>
      </c>
      <c r="B261">
        <v>235.698158880209</v>
      </c>
      <c r="C261">
        <v>0.009457107357684125</v>
      </c>
      <c r="AN261" s="2">
        <v>45116</v>
      </c>
      <c r="AO261">
        <v>0.2221148995459871</v>
      </c>
      <c r="AP261">
        <v>83.13022730647265</v>
      </c>
      <c r="AQ261">
        <v>2.256360610039333</v>
      </c>
      <c r="AR261">
        <v>0.1081685946509097</v>
      </c>
      <c r="AS261">
        <v>0</v>
      </c>
      <c r="AT261">
        <v>24.10712014655763</v>
      </c>
      <c r="AU261">
        <v>3.711201578076309</v>
      </c>
      <c r="AV261">
        <v>0</v>
      </c>
      <c r="AW261">
        <v>1.56558788173873</v>
      </c>
      <c r="AX261">
        <v>52.03118483090299</v>
      </c>
      <c r="AY261">
        <v>0.9599946511266527</v>
      </c>
      <c r="AZ261">
        <v>3.538422695156143</v>
      </c>
    </row>
    <row r="262" spans="1:52">
      <c r="A262" s="2">
        <v>45117</v>
      </c>
      <c r="B262">
        <v>234.0090242000941</v>
      </c>
      <c r="C262">
        <v>-0.007166516226260855</v>
      </c>
      <c r="AN262" s="2">
        <v>45117</v>
      </c>
      <c r="AO262">
        <v>0</v>
      </c>
      <c r="AP262">
        <v>55.7352874172402</v>
      </c>
      <c r="AQ262">
        <v>0.985754719842499</v>
      </c>
      <c r="AR262">
        <v>0.1366562972520153</v>
      </c>
      <c r="AS262">
        <v>0.001163713701675988</v>
      </c>
      <c r="AT262">
        <v>24.07793088343486</v>
      </c>
      <c r="AU262">
        <v>3.193801393970291</v>
      </c>
      <c r="AV262">
        <v>0.01884502067600835</v>
      </c>
      <c r="AW262">
        <v>0.2472476004521066</v>
      </c>
      <c r="AX262">
        <v>51.03570943947852</v>
      </c>
      <c r="AY262">
        <v>0</v>
      </c>
      <c r="AZ262">
        <v>2.799509533580891</v>
      </c>
    </row>
    <row r="263" spans="1:52">
      <c r="A263" s="2">
        <v>45118</v>
      </c>
      <c r="B263">
        <v>240.102538848949</v>
      </c>
      <c r="C263">
        <v>0.02603965667428465</v>
      </c>
      <c r="AN263" s="2">
        <v>45118</v>
      </c>
      <c r="AO263">
        <v>0</v>
      </c>
      <c r="AP263">
        <v>56.49937444781953</v>
      </c>
      <c r="AQ263">
        <v>1.027263497348055</v>
      </c>
      <c r="AR263">
        <v>0.1338250530330027</v>
      </c>
      <c r="AS263">
        <v>0.001184924788233665</v>
      </c>
      <c r="AT263">
        <v>23.83407802557365</v>
      </c>
      <c r="AU263">
        <v>3.242954745441796</v>
      </c>
      <c r="AV263">
        <v>0.0191536660138233</v>
      </c>
      <c r="AW263">
        <v>0.2526112885064284</v>
      </c>
      <c r="AX263">
        <v>48.95339552617288</v>
      </c>
      <c r="AY263">
        <v>0</v>
      </c>
      <c r="AZ263">
        <v>2.867609413130443</v>
      </c>
    </row>
    <row r="264" spans="1:52">
      <c r="A264" s="2">
        <v>45119</v>
      </c>
      <c r="B264">
        <v>241.3627615466112</v>
      </c>
      <c r="C264">
        <v>0.005248685431248568</v>
      </c>
      <c r="AN264" s="2">
        <v>45119</v>
      </c>
      <c r="AO264">
        <v>0</v>
      </c>
      <c r="AP264">
        <v>55.85377769954572</v>
      </c>
      <c r="AQ264">
        <v>1.043003135411446</v>
      </c>
      <c r="AR264">
        <v>0.1328203428433769</v>
      </c>
      <c r="AS264">
        <v>0.001182522930414032</v>
      </c>
      <c r="AT264">
        <v>24.09327807229943</v>
      </c>
      <c r="AU264">
        <v>3.209624566995026</v>
      </c>
      <c r="AV264">
        <v>0.0192744094764876</v>
      </c>
      <c r="AW264">
        <v>0.2523580929003933</v>
      </c>
      <c r="AX264">
        <v>48.82871625377422</v>
      </c>
      <c r="AY264">
        <v>0</v>
      </c>
      <c r="AZ264">
        <v>2.868112673046628</v>
      </c>
    </row>
    <row r="265" spans="1:52">
      <c r="A265" s="2">
        <v>45120</v>
      </c>
      <c r="B265">
        <v>238.5359361276561</v>
      </c>
      <c r="C265">
        <v>-0.01171193684080074</v>
      </c>
      <c r="AN265" s="2">
        <v>45120</v>
      </c>
      <c r="AO265">
        <v>0</v>
      </c>
      <c r="AP265">
        <v>55.99757783883552</v>
      </c>
      <c r="AQ265">
        <v>1.048985050138256</v>
      </c>
      <c r="AR265">
        <v>0.1336461020482401</v>
      </c>
      <c r="AS265">
        <v>0.001177543970636534</v>
      </c>
      <c r="AT265">
        <v>24.0677636563286</v>
      </c>
      <c r="AU265">
        <v>3.212036435949826</v>
      </c>
      <c r="AV265">
        <v>0.01911763816508664</v>
      </c>
      <c r="AW265">
        <v>0.247849585086803</v>
      </c>
      <c r="AX265">
        <v>49.40072776972362</v>
      </c>
      <c r="AY265">
        <v>0</v>
      </c>
      <c r="AZ265">
        <v>2.83212231135578</v>
      </c>
    </row>
    <row r="266" spans="1:52">
      <c r="A266" s="2">
        <v>45121</v>
      </c>
      <c r="B266">
        <v>260.02517920874</v>
      </c>
      <c r="C266">
        <v>0.09008807406521613</v>
      </c>
      <c r="AN266" s="2">
        <v>45121</v>
      </c>
      <c r="AO266">
        <v>0</v>
      </c>
      <c r="AP266">
        <v>49.60494749196474</v>
      </c>
      <c r="AQ266">
        <v>1.059434332609503</v>
      </c>
      <c r="AR266">
        <v>0.1390499007763615</v>
      </c>
      <c r="AS266">
        <v>0.001240785910793895</v>
      </c>
      <c r="AT266">
        <v>24.72145962693741</v>
      </c>
      <c r="AU266">
        <v>3.249000767755643</v>
      </c>
      <c r="AV266">
        <v>0.01948222843261852</v>
      </c>
      <c r="AW266">
        <v>0.2397904585630673</v>
      </c>
      <c r="AX266">
        <v>46.07368839160397</v>
      </c>
      <c r="AY266">
        <v>0</v>
      </c>
      <c r="AZ266">
        <v>2.782801124842457</v>
      </c>
    </row>
    <row r="267" spans="1:52">
      <c r="A267" s="2">
        <v>45122</v>
      </c>
      <c r="B267">
        <v>252.8565625696358</v>
      </c>
      <c r="C267">
        <v>-0.02756893259690629</v>
      </c>
      <c r="AN267" s="2">
        <v>45122</v>
      </c>
      <c r="AO267">
        <v>0</v>
      </c>
      <c r="AP267">
        <v>52.12002745057642</v>
      </c>
      <c r="AQ267">
        <v>0.9915937898859115</v>
      </c>
      <c r="AR267">
        <v>0.1395126647841214</v>
      </c>
      <c r="AS267">
        <v>0.001251324429885566</v>
      </c>
      <c r="AT267">
        <v>24.42397991067032</v>
      </c>
      <c r="AU267">
        <v>3.217315796047085</v>
      </c>
      <c r="AV267">
        <v>0.01959989364331243</v>
      </c>
      <c r="AW267">
        <v>0.2366804430153157</v>
      </c>
      <c r="AX267">
        <v>46.91200538125959</v>
      </c>
      <c r="AY267">
        <v>0</v>
      </c>
      <c r="AZ267">
        <v>2.702627294230096</v>
      </c>
    </row>
    <row r="268" spans="1:52">
      <c r="A268" s="2">
        <v>45123</v>
      </c>
      <c r="B268">
        <v>252.3845633432749</v>
      </c>
      <c r="C268">
        <v>-0.001866667890934814</v>
      </c>
      <c r="AN268" s="2">
        <v>45123</v>
      </c>
      <c r="AO268">
        <v>0</v>
      </c>
      <c r="AP268">
        <v>52.45312247812537</v>
      </c>
      <c r="AQ268">
        <v>0.9753751376857038</v>
      </c>
      <c r="AR268">
        <v>0.137376281656247</v>
      </c>
      <c r="AS268">
        <v>0.001249804273060147</v>
      </c>
      <c r="AT268">
        <v>24.56076519036966</v>
      </c>
      <c r="AU268">
        <v>3.222717437581104</v>
      </c>
      <c r="AV268">
        <v>0.01960808813770172</v>
      </c>
      <c r="AW268">
        <v>0.2368906873589092</v>
      </c>
      <c r="AX268">
        <v>47.4075002591688</v>
      </c>
      <c r="AY268">
        <v>0</v>
      </c>
      <c r="AZ268">
        <v>2.721822121130911</v>
      </c>
    </row>
    <row r="269" spans="1:52">
      <c r="A269" s="2">
        <v>45124</v>
      </c>
      <c r="B269">
        <v>247.1235080728963</v>
      </c>
      <c r="C269">
        <v>-0.02084539244669603</v>
      </c>
      <c r="AN269" s="2">
        <v>45124</v>
      </c>
      <c r="AO269">
        <v>0.03736803236617524</v>
      </c>
      <c r="AP269">
        <v>35.49899016818053</v>
      </c>
      <c r="AQ269">
        <v>1.65059978271009</v>
      </c>
      <c r="AR269">
        <v>0.1525347106094638</v>
      </c>
      <c r="AS269">
        <v>0</v>
      </c>
      <c r="AT269">
        <v>24.6138835407935</v>
      </c>
      <c r="AU269">
        <v>6.982609863401633</v>
      </c>
      <c r="AV269">
        <v>0</v>
      </c>
      <c r="AW269">
        <v>1.032661466738416</v>
      </c>
      <c r="AX269">
        <v>48.19935314331901</v>
      </c>
      <c r="AY269">
        <v>1.354380440442193</v>
      </c>
      <c r="AZ269">
        <v>3.027310917216938</v>
      </c>
    </row>
    <row r="270" spans="1:52">
      <c r="A270" s="2">
        <v>45125</v>
      </c>
      <c r="B270">
        <v>249.3995112970705</v>
      </c>
      <c r="C270">
        <v>0.009209982659774907</v>
      </c>
      <c r="AN270" s="2">
        <v>45125</v>
      </c>
      <c r="AO270">
        <v>0.03852512726102371</v>
      </c>
      <c r="AP270">
        <v>36.09776712697645</v>
      </c>
      <c r="AQ270">
        <v>1.650405886112804</v>
      </c>
      <c r="AR270">
        <v>0.1532216162930002</v>
      </c>
      <c r="AS270">
        <v>0</v>
      </c>
      <c r="AT270">
        <v>24.15378614989959</v>
      </c>
      <c r="AU270">
        <v>7.060586516707013</v>
      </c>
      <c r="AV270">
        <v>0</v>
      </c>
      <c r="AW270">
        <v>0.9567324927331265</v>
      </c>
      <c r="AX270">
        <v>48.03370391077653</v>
      </c>
      <c r="AY270">
        <v>1.392238139309699</v>
      </c>
      <c r="AZ270">
        <v>2.954447565969856</v>
      </c>
    </row>
    <row r="271" spans="1:52">
      <c r="A271" s="2">
        <v>45126</v>
      </c>
      <c r="B271">
        <v>241.3977828469641</v>
      </c>
      <c r="C271">
        <v>-0.03208397806591989</v>
      </c>
      <c r="AN271" s="2">
        <v>45126</v>
      </c>
      <c r="AO271">
        <v>0.03892439842884663</v>
      </c>
      <c r="AP271">
        <v>35.59656019836991</v>
      </c>
      <c r="AQ271">
        <v>1.672149978216215</v>
      </c>
      <c r="AR271">
        <v>0.1508216616416693</v>
      </c>
      <c r="AS271">
        <v>0</v>
      </c>
      <c r="AT271">
        <v>23.98491102651505</v>
      </c>
      <c r="AU271">
        <v>6.994156140370492</v>
      </c>
      <c r="AV271">
        <v>0</v>
      </c>
      <c r="AW271">
        <v>0.9640377270575867</v>
      </c>
      <c r="AX271">
        <v>49.10310355606212</v>
      </c>
      <c r="AY271">
        <v>1.419630971425261</v>
      </c>
      <c r="AZ271">
        <v>2.871386657629809</v>
      </c>
    </row>
    <row r="272" spans="1:52">
      <c r="A272" s="2">
        <v>45127</v>
      </c>
      <c r="B272">
        <v>244.4150764424253</v>
      </c>
      <c r="C272">
        <v>0.01249925976898481</v>
      </c>
      <c r="AN272" s="2">
        <v>45127</v>
      </c>
      <c r="AO272">
        <v>0.03956327482046763</v>
      </c>
      <c r="AP272">
        <v>34.20193016129609</v>
      </c>
      <c r="AQ272">
        <v>1.665541205611845</v>
      </c>
      <c r="AR272">
        <v>0.1520180244566098</v>
      </c>
      <c r="AS272">
        <v>0</v>
      </c>
      <c r="AT272">
        <v>24.18534660230871</v>
      </c>
      <c r="AU272">
        <v>7.055878893220052</v>
      </c>
      <c r="AV272">
        <v>0</v>
      </c>
      <c r="AW272">
        <v>0.9774083811082235</v>
      </c>
      <c r="AX272">
        <v>49.2202599673019</v>
      </c>
      <c r="AY272">
        <v>1.389161360089413</v>
      </c>
      <c r="AZ272">
        <v>2.915149016291538</v>
      </c>
    </row>
    <row r="273" spans="1:52">
      <c r="A273" s="2">
        <v>45128</v>
      </c>
      <c r="B273">
        <v>247.4151789399093</v>
      </c>
      <c r="C273">
        <v>0.01227462127603562</v>
      </c>
      <c r="AN273" s="2">
        <v>45128</v>
      </c>
      <c r="AO273">
        <v>0.03966993299617699</v>
      </c>
      <c r="AP273">
        <v>35.39898052083652</v>
      </c>
      <c r="AQ273">
        <v>1.703777779962639</v>
      </c>
      <c r="AR273">
        <v>0.1529081588747486</v>
      </c>
      <c r="AS273">
        <v>0</v>
      </c>
      <c r="AT273">
        <v>24.11690123528871</v>
      </c>
      <c r="AU273">
        <v>6.934822059954334</v>
      </c>
      <c r="AV273">
        <v>0</v>
      </c>
      <c r="AW273">
        <v>0.8199886339924989</v>
      </c>
      <c r="AX273">
        <v>48.33176083368697</v>
      </c>
      <c r="AY273">
        <v>1.460446814235389</v>
      </c>
      <c r="AZ273">
        <v>2.890834496815638</v>
      </c>
    </row>
    <row r="274" spans="1:52">
      <c r="A274" s="2">
        <v>45129</v>
      </c>
      <c r="B274">
        <v>249.7235373204053</v>
      </c>
      <c r="C274">
        <v>0.009329897989228009</v>
      </c>
      <c r="AN274" s="2">
        <v>45129</v>
      </c>
      <c r="AO274">
        <v>0.03895536235539259</v>
      </c>
      <c r="AP274">
        <v>36.06648253545266</v>
      </c>
      <c r="AQ274">
        <v>1.703479567136674</v>
      </c>
      <c r="AR274">
        <v>0.1537252463929372</v>
      </c>
      <c r="AS274">
        <v>0</v>
      </c>
      <c r="AT274">
        <v>24.33503340588909</v>
      </c>
      <c r="AU274">
        <v>6.81942997354114</v>
      </c>
      <c r="AV274">
        <v>0</v>
      </c>
      <c r="AW274">
        <v>0.8468920641857818</v>
      </c>
      <c r="AX274">
        <v>48.58795786279602</v>
      </c>
      <c r="AY274">
        <v>1.462020961019518</v>
      </c>
      <c r="AZ274">
        <v>2.81676323830743</v>
      </c>
    </row>
    <row r="275" spans="1:52">
      <c r="A275" s="2">
        <v>45130</v>
      </c>
      <c r="B275">
        <v>242.7551709343366</v>
      </c>
      <c r="C275">
        <v>-0.02790432356053008</v>
      </c>
      <c r="AN275" s="2">
        <v>45130</v>
      </c>
      <c r="AO275">
        <v>0.03942307746624184</v>
      </c>
      <c r="AP275">
        <v>35.58138755661084</v>
      </c>
      <c r="AQ275">
        <v>1.718663398220502</v>
      </c>
      <c r="AR275">
        <v>0.1512776253644446</v>
      </c>
      <c r="AS275">
        <v>0</v>
      </c>
      <c r="AT275">
        <v>23.91685130547731</v>
      </c>
      <c r="AU275">
        <v>6.866858883727372</v>
      </c>
      <c r="AV275">
        <v>0</v>
      </c>
      <c r="AW275">
        <v>0.8535462668248923</v>
      </c>
      <c r="AX275">
        <v>48.8680204976429</v>
      </c>
      <c r="AY275">
        <v>1.486101638607844</v>
      </c>
      <c r="AZ275">
        <v>2.830565748277886</v>
      </c>
    </row>
    <row r="276" spans="1:52">
      <c r="A276" s="2">
        <v>45131</v>
      </c>
      <c r="B276">
        <v>245.9711628836261</v>
      </c>
      <c r="C276">
        <v>0.01324788237017382</v>
      </c>
      <c r="AN276" s="2">
        <v>45131</v>
      </c>
      <c r="AO276">
        <v>0</v>
      </c>
      <c r="AP276">
        <v>0</v>
      </c>
      <c r="AQ276">
        <v>2.720029909394669</v>
      </c>
      <c r="AR276">
        <v>0.1522073764687961</v>
      </c>
      <c r="AS276">
        <v>0.0008170847867422919</v>
      </c>
      <c r="AT276">
        <v>24.03358650131002</v>
      </c>
      <c r="AU276">
        <v>0</v>
      </c>
      <c r="AV276">
        <v>0.009907436062923878</v>
      </c>
      <c r="AW276">
        <v>1.835451094991085</v>
      </c>
      <c r="AX276">
        <v>48.69504442130827</v>
      </c>
      <c r="AY276">
        <v>1.489026848835908</v>
      </c>
      <c r="AZ276">
        <v>0.6063103631865515</v>
      </c>
    </row>
    <row r="277" spans="1:52">
      <c r="A277" s="2">
        <v>45132</v>
      </c>
      <c r="B277">
        <v>237.90616986257</v>
      </c>
      <c r="C277">
        <v>-0.03278836806114482</v>
      </c>
      <c r="AN277" s="2">
        <v>45132</v>
      </c>
      <c r="AO277">
        <v>0</v>
      </c>
      <c r="AP277">
        <v>0</v>
      </c>
      <c r="AQ277">
        <v>2.722546495233534</v>
      </c>
      <c r="AR277">
        <v>0.1493815453299293</v>
      </c>
      <c r="AS277">
        <v>0.0008143510924466283</v>
      </c>
      <c r="AT277">
        <v>23.88075319448908</v>
      </c>
      <c r="AU277">
        <v>0</v>
      </c>
      <c r="AV277">
        <v>0.009779673455989516</v>
      </c>
      <c r="AW277">
        <v>1.845222667993721</v>
      </c>
      <c r="AX277">
        <v>49.0030928575337</v>
      </c>
      <c r="AY277">
        <v>1.524595023038347</v>
      </c>
      <c r="AZ277">
        <v>0.6240537440538623</v>
      </c>
    </row>
    <row r="278" spans="1:52">
      <c r="A278" s="2">
        <v>45133</v>
      </c>
      <c r="B278">
        <v>236.6247636594746</v>
      </c>
      <c r="C278">
        <v>-0.005386183148741619</v>
      </c>
      <c r="AN278" s="2">
        <v>45133</v>
      </c>
      <c r="AO278">
        <v>0</v>
      </c>
      <c r="AP278">
        <v>0</v>
      </c>
      <c r="AQ278">
        <v>2.660822729255432</v>
      </c>
      <c r="AR278">
        <v>0.1492966840633545</v>
      </c>
      <c r="AS278">
        <v>0.0008087758657388972</v>
      </c>
      <c r="AT278">
        <v>23.95399596134974</v>
      </c>
      <c r="AU278">
        <v>0</v>
      </c>
      <c r="AV278">
        <v>0.009687048162560451</v>
      </c>
      <c r="AW278">
        <v>1.882429812294355</v>
      </c>
      <c r="AX278">
        <v>50.15976464148656</v>
      </c>
      <c r="AY278">
        <v>1.526574102481704</v>
      </c>
      <c r="AZ278">
        <v>0.6200585760561231</v>
      </c>
    </row>
    <row r="279" spans="1:52">
      <c r="A279" s="2">
        <v>45134</v>
      </c>
      <c r="B279">
        <v>241.2063270945502</v>
      </c>
      <c r="C279">
        <v>0.01936214690390115</v>
      </c>
      <c r="AN279" s="2">
        <v>45134</v>
      </c>
      <c r="AO279">
        <v>0</v>
      </c>
      <c r="AP279">
        <v>0</v>
      </c>
      <c r="AQ279">
        <v>2.728942268231051</v>
      </c>
      <c r="AR279">
        <v>0.1514706513535943</v>
      </c>
      <c r="AS279">
        <v>0.0008204950241737425</v>
      </c>
      <c r="AT279">
        <v>24.44476414625036</v>
      </c>
      <c r="AU279">
        <v>0</v>
      </c>
      <c r="AV279">
        <v>0.009802762304583797</v>
      </c>
      <c r="AW279">
        <v>1.832716174095806</v>
      </c>
      <c r="AX279">
        <v>50.11064993808822</v>
      </c>
      <c r="AY279">
        <v>1.436131259634133</v>
      </c>
      <c r="AZ279">
        <v>0.6265263542179184</v>
      </c>
    </row>
    <row r="280" spans="1:52">
      <c r="A280" s="2">
        <v>45135</v>
      </c>
      <c r="B280">
        <v>241.2740989959462</v>
      </c>
      <c r="C280">
        <v>0.0002809706619737451</v>
      </c>
      <c r="AN280" s="2">
        <v>45135</v>
      </c>
      <c r="AO280">
        <v>0</v>
      </c>
      <c r="AP280">
        <v>0</v>
      </c>
      <c r="AQ280">
        <v>2.754661479513775</v>
      </c>
      <c r="AR280">
        <v>0.1505672016178134</v>
      </c>
      <c r="AS280">
        <v>0.0008252197625729518</v>
      </c>
      <c r="AT280">
        <v>24.20668558143608</v>
      </c>
      <c r="AU280">
        <v>0</v>
      </c>
      <c r="AV280">
        <v>0.009869477356282777</v>
      </c>
      <c r="AW280">
        <v>1.78007320023244</v>
      </c>
      <c r="AX280">
        <v>50.54247248165021</v>
      </c>
      <c r="AY280">
        <v>1.441894834096486</v>
      </c>
      <c r="AZ280">
        <v>0.6243840769681785</v>
      </c>
    </row>
    <row r="281" spans="1:52">
      <c r="A281" s="2">
        <v>45136</v>
      </c>
      <c r="B281">
        <v>241.6393248598814</v>
      </c>
      <c r="C281">
        <v>0.001513738380767515</v>
      </c>
      <c r="AN281" s="2">
        <v>45136</v>
      </c>
      <c r="AO281">
        <v>0</v>
      </c>
      <c r="AP281">
        <v>0</v>
      </c>
      <c r="AQ281">
        <v>2.738142983047144</v>
      </c>
      <c r="AR281">
        <v>0.1498187089811366</v>
      </c>
      <c r="AS281">
        <v>0.0008232374422730809</v>
      </c>
      <c r="AT281">
        <v>23.94671549950885</v>
      </c>
      <c r="AU281">
        <v>0</v>
      </c>
      <c r="AV281">
        <v>0.009800210401866729</v>
      </c>
      <c r="AW281">
        <v>1.825778255342414</v>
      </c>
      <c r="AX281">
        <v>51.06615859430551</v>
      </c>
      <c r="AY281">
        <v>1.457421692547675</v>
      </c>
      <c r="AZ281">
        <v>0.6102255352208552</v>
      </c>
    </row>
    <row r="282" spans="1:52">
      <c r="A282" s="2">
        <v>45137</v>
      </c>
      <c r="B282">
        <v>243.0490577568566</v>
      </c>
      <c r="C282">
        <v>0.005834037559046212</v>
      </c>
      <c r="AN282" s="2">
        <v>45137</v>
      </c>
      <c r="AO282">
        <v>0</v>
      </c>
      <c r="AP282">
        <v>0</v>
      </c>
      <c r="AQ282">
        <v>2.752048938500384</v>
      </c>
      <c r="AR282">
        <v>0.1503521934120068</v>
      </c>
      <c r="AS282">
        <v>0.0008267975443897259</v>
      </c>
      <c r="AT282">
        <v>24.14615483308238</v>
      </c>
      <c r="AU282">
        <v>0</v>
      </c>
      <c r="AV282">
        <v>0.009826007757835729</v>
      </c>
      <c r="AW282">
        <v>1.821439239675555</v>
      </c>
      <c r="AX282">
        <v>50.72710921625723</v>
      </c>
      <c r="AY282">
        <v>1.446880679019672</v>
      </c>
      <c r="AZ282">
        <v>0.5823956752129242</v>
      </c>
    </row>
    <row r="283" spans="1:52">
      <c r="A283" s="2">
        <v>45138</v>
      </c>
      <c r="B283">
        <v>239.2022411642185</v>
      </c>
      <c r="C283">
        <v>-0.01582732567713296</v>
      </c>
      <c r="AN283" s="2">
        <v>45138</v>
      </c>
      <c r="AO283">
        <v>0.008150684799590654</v>
      </c>
      <c r="AP283">
        <v>114.1722443757542</v>
      </c>
      <c r="AQ283">
        <v>2.733630641172179</v>
      </c>
      <c r="AR283">
        <v>0.1479760166090146</v>
      </c>
      <c r="AS283">
        <v>0.0002999003103293292</v>
      </c>
      <c r="AT283">
        <v>23.97812397472456</v>
      </c>
      <c r="AU283">
        <v>0</v>
      </c>
      <c r="AV283">
        <v>0.00490295822977516</v>
      </c>
      <c r="AW283">
        <v>0.707635764479261</v>
      </c>
      <c r="AX283">
        <v>51.446944186488</v>
      </c>
      <c r="AY283">
        <v>1.167198959792286</v>
      </c>
      <c r="AZ283">
        <v>1.196116694865738</v>
      </c>
    </row>
    <row r="284" spans="1:52">
      <c r="A284" s="2">
        <v>45139</v>
      </c>
      <c r="B284">
        <v>237.7287592158658</v>
      </c>
      <c r="C284">
        <v>-0.006159983874653996</v>
      </c>
      <c r="AN284" s="2">
        <v>45139</v>
      </c>
      <c r="AO284">
        <v>0.008774206703876816</v>
      </c>
      <c r="AP284">
        <v>116.0187011433364</v>
      </c>
      <c r="AQ284">
        <v>2.780842540246775</v>
      </c>
      <c r="AR284">
        <v>0.1478560031901247</v>
      </c>
      <c r="AS284">
        <v>0.000298491713858176</v>
      </c>
      <c r="AT284">
        <v>22.97622092199206</v>
      </c>
      <c r="AU284">
        <v>0</v>
      </c>
      <c r="AV284">
        <v>0.004886726166931789</v>
      </c>
      <c r="AW284">
        <v>0.7035805284602547</v>
      </c>
      <c r="AX284">
        <v>51.85409806813043</v>
      </c>
      <c r="AY284">
        <v>1.185770575821409</v>
      </c>
      <c r="AZ284">
        <v>1.165304268594592</v>
      </c>
    </row>
    <row r="285" spans="1:52">
      <c r="A285" s="2">
        <v>45140</v>
      </c>
      <c r="B285">
        <v>239.7346837090413</v>
      </c>
      <c r="C285">
        <v>0.008437870536959657</v>
      </c>
      <c r="AN285" s="2">
        <v>45140</v>
      </c>
      <c r="AO285">
        <v>0.008845098955249297</v>
      </c>
      <c r="AP285">
        <v>116.3124840147445</v>
      </c>
      <c r="AQ285">
        <v>2.800962266757359</v>
      </c>
      <c r="AR285">
        <v>0.1455556537034625</v>
      </c>
      <c r="AS285">
        <v>0.0002981556349108824</v>
      </c>
      <c r="AT285">
        <v>23.2918374467338</v>
      </c>
      <c r="AU285">
        <v>0</v>
      </c>
      <c r="AV285">
        <v>0.004899440476540184</v>
      </c>
      <c r="AW285">
        <v>0.7039068230483798</v>
      </c>
      <c r="AX285">
        <v>51.5646583237957</v>
      </c>
      <c r="AY285">
        <v>1.187316595023995</v>
      </c>
      <c r="AZ285">
        <v>1.153794770153256</v>
      </c>
    </row>
    <row r="286" spans="1:52">
      <c r="A286" s="2">
        <v>45141</v>
      </c>
      <c r="B286">
        <v>233.1664924828092</v>
      </c>
      <c r="C286">
        <v>-0.02739775123320831</v>
      </c>
      <c r="AN286" s="2">
        <v>45141</v>
      </c>
      <c r="AO286">
        <v>0.008700808060559253</v>
      </c>
      <c r="AP286">
        <v>116.9696905097166</v>
      </c>
      <c r="AQ286">
        <v>2.792918011295065</v>
      </c>
      <c r="AR286">
        <v>0.1454054594826197</v>
      </c>
      <c r="AS286">
        <v>0.0002935335276078318</v>
      </c>
      <c r="AT286">
        <v>23.16205450508944</v>
      </c>
      <c r="AU286">
        <v>0</v>
      </c>
      <c r="AV286">
        <v>0.004839589054946233</v>
      </c>
      <c r="AW286">
        <v>0.7089986414499305</v>
      </c>
      <c r="AX286">
        <v>51.42088114429216</v>
      </c>
      <c r="AY286">
        <v>1.192293731706011</v>
      </c>
      <c r="AZ286">
        <v>1.215911407131203</v>
      </c>
    </row>
    <row r="287" spans="1:52">
      <c r="A287" s="2">
        <v>45142</v>
      </c>
      <c r="B287">
        <v>230.9005523350089</v>
      </c>
      <c r="C287">
        <v>-0.009718120831479937</v>
      </c>
      <c r="AN287" s="2">
        <v>45142</v>
      </c>
      <c r="AO287">
        <v>0.008826625500370307</v>
      </c>
      <c r="AP287">
        <v>118.3942348372054</v>
      </c>
      <c r="AQ287">
        <v>2.782766842865856</v>
      </c>
      <c r="AR287">
        <v>0.1436459035060217</v>
      </c>
      <c r="AS287">
        <v>0.0002901910981207489</v>
      </c>
      <c r="AT287">
        <v>22.96462805837659</v>
      </c>
      <c r="AU287">
        <v>0</v>
      </c>
      <c r="AV287">
        <v>0.004798767150852039</v>
      </c>
      <c r="AW287">
        <v>0.7232587238520563</v>
      </c>
      <c r="AX287">
        <v>51.81806849910846</v>
      </c>
      <c r="AY287">
        <v>1.205723582703256</v>
      </c>
      <c r="AZ287">
        <v>1.211064013623181</v>
      </c>
    </row>
    <row r="288" spans="1:52">
      <c r="A288" s="2">
        <v>45143</v>
      </c>
      <c r="B288">
        <v>230.4965603968308</v>
      </c>
      <c r="C288">
        <v>-0.001749636083987705</v>
      </c>
      <c r="AN288" s="2">
        <v>45143</v>
      </c>
      <c r="AO288">
        <v>0.008675803691682081</v>
      </c>
      <c r="AP288">
        <v>117.8559213547775</v>
      </c>
      <c r="AQ288">
        <v>2.790693706443983</v>
      </c>
      <c r="AR288">
        <v>0.143274523349948</v>
      </c>
      <c r="AS288">
        <v>0.0002910301516293134</v>
      </c>
      <c r="AT288">
        <v>23.0260359801192</v>
      </c>
      <c r="AU288">
        <v>0</v>
      </c>
      <c r="AV288">
        <v>0.004815664075650517</v>
      </c>
      <c r="AW288">
        <v>0.7223316346061185</v>
      </c>
      <c r="AX288">
        <v>52.11716829041462</v>
      </c>
      <c r="AY288">
        <v>1.197011908392429</v>
      </c>
      <c r="AZ288">
        <v>1.221640041541915</v>
      </c>
    </row>
    <row r="289" spans="1:52">
      <c r="A289" s="2">
        <v>45144</v>
      </c>
      <c r="B289">
        <v>230.792817864606</v>
      </c>
      <c r="C289">
        <v>0.001285301035577557</v>
      </c>
      <c r="AN289" s="2">
        <v>45144</v>
      </c>
      <c r="AO289">
        <v>0.008649219244653849</v>
      </c>
      <c r="AP289">
        <v>117.97493726389</v>
      </c>
      <c r="AQ289">
        <v>2.78570378160869</v>
      </c>
      <c r="AR289">
        <v>0.1425135867986443</v>
      </c>
      <c r="AS289">
        <v>0.0002914459134106879</v>
      </c>
      <c r="AT289">
        <v>23.17442283775705</v>
      </c>
      <c r="AU289">
        <v>0</v>
      </c>
      <c r="AV289">
        <v>0.00479792847290818</v>
      </c>
      <c r="AW289">
        <v>0.7138136261921456</v>
      </c>
      <c r="AX289">
        <v>51.95836123015048</v>
      </c>
      <c r="AY289">
        <v>1.208291658888211</v>
      </c>
      <c r="AZ289">
        <v>1.216784673091119</v>
      </c>
    </row>
    <row r="290" spans="1:52">
      <c r="A290" s="2">
        <v>45145</v>
      </c>
      <c r="B290">
        <v>231.2205811763474</v>
      </c>
      <c r="C290">
        <v>0.00185345157487693</v>
      </c>
      <c r="AN290" s="2">
        <v>45145</v>
      </c>
      <c r="AO290">
        <v>0.3496197669936199</v>
      </c>
      <c r="AP290">
        <v>118.8703821648052</v>
      </c>
      <c r="AQ290">
        <v>2.760355129855772</v>
      </c>
      <c r="AR290">
        <v>0.1408918471305576</v>
      </c>
      <c r="AS290">
        <v>0</v>
      </c>
      <c r="AT290">
        <v>23.3258467705863</v>
      </c>
      <c r="AU290">
        <v>6.065806508823427</v>
      </c>
      <c r="AV290">
        <v>0.002121451926161419</v>
      </c>
      <c r="AW290">
        <v>0.1560363889138653</v>
      </c>
      <c r="AX290">
        <v>52.07955560233536</v>
      </c>
      <c r="AY290">
        <v>0</v>
      </c>
      <c r="AZ290">
        <v>0</v>
      </c>
    </row>
    <row r="291" spans="1:52">
      <c r="A291" s="2">
        <v>45146</v>
      </c>
      <c r="B291">
        <v>229.7837139750604</v>
      </c>
      <c r="C291">
        <v>-0.006214270347288608</v>
      </c>
      <c r="AN291" s="2">
        <v>45146</v>
      </c>
      <c r="AO291">
        <v>0.3525114972778728</v>
      </c>
      <c r="AP291">
        <v>118.8637244629437</v>
      </c>
      <c r="AQ291">
        <v>2.771179724444946</v>
      </c>
      <c r="AR291">
        <v>0.1406147591679338</v>
      </c>
      <c r="AS291">
        <v>0</v>
      </c>
      <c r="AT291">
        <v>23.28685707435032</v>
      </c>
      <c r="AU291">
        <v>6.075349521962238</v>
      </c>
      <c r="AV291">
        <v>0.002109511467058145</v>
      </c>
      <c r="AW291">
        <v>0.1509293814251315</v>
      </c>
      <c r="AX291">
        <v>51.8714160981274</v>
      </c>
      <c r="AY291">
        <v>0</v>
      </c>
      <c r="AZ291">
        <v>0</v>
      </c>
    </row>
    <row r="292" spans="1:52">
      <c r="A292" s="2">
        <v>45147</v>
      </c>
      <c r="B292">
        <v>234.6826454202026</v>
      </c>
      <c r="C292">
        <v>0.0213197504748921</v>
      </c>
      <c r="AN292" s="2">
        <v>45147</v>
      </c>
      <c r="AO292">
        <v>0.3519543583736346</v>
      </c>
      <c r="AP292">
        <v>118.3036033975444</v>
      </c>
      <c r="AQ292">
        <v>2.774980723039554</v>
      </c>
      <c r="AR292">
        <v>0.1415970654309325</v>
      </c>
      <c r="AS292">
        <v>0</v>
      </c>
      <c r="AT292">
        <v>23.47608183705972</v>
      </c>
      <c r="AU292">
        <v>6.078252753786543</v>
      </c>
      <c r="AV292">
        <v>0.002118704357308751</v>
      </c>
      <c r="AW292">
        <v>0.150985960045096</v>
      </c>
      <c r="AX292">
        <v>51.35385722646261</v>
      </c>
      <c r="AY292">
        <v>0</v>
      </c>
      <c r="AZ292">
        <v>0</v>
      </c>
    </row>
    <row r="293" spans="1:52">
      <c r="A293" s="2">
        <v>45148</v>
      </c>
      <c r="B293">
        <v>235.2559085762162</v>
      </c>
      <c r="C293">
        <v>0.002442716439416071</v>
      </c>
      <c r="AN293" s="2">
        <v>45148</v>
      </c>
      <c r="AO293">
        <v>0.3476729119734767</v>
      </c>
      <c r="AP293">
        <v>117.0771569875166</v>
      </c>
      <c r="AQ293">
        <v>2.794472383877374</v>
      </c>
      <c r="AR293">
        <v>0.1426312940466309</v>
      </c>
      <c r="AS293">
        <v>0</v>
      </c>
      <c r="AT293">
        <v>23.66805330289145</v>
      </c>
      <c r="AU293">
        <v>6.101194604935556</v>
      </c>
      <c r="AV293">
        <v>0.002125455482746171</v>
      </c>
      <c r="AW293">
        <v>0.1462926544234203</v>
      </c>
      <c r="AX293">
        <v>51.10410349819318</v>
      </c>
      <c r="AY293">
        <v>0</v>
      </c>
      <c r="AZ293">
        <v>0</v>
      </c>
    </row>
    <row r="294" spans="1:52">
      <c r="A294" s="2">
        <v>45149</v>
      </c>
      <c r="B294">
        <v>232.5545196207269</v>
      </c>
      <c r="C294">
        <v>-0.01148276773084389</v>
      </c>
      <c r="AN294" s="2">
        <v>45149</v>
      </c>
      <c r="AO294">
        <v>0.3454219394685475</v>
      </c>
      <c r="AP294">
        <v>117.8473676243652</v>
      </c>
      <c r="AQ294">
        <v>2.797150700072688</v>
      </c>
      <c r="AR294">
        <v>0.1425858448710707</v>
      </c>
      <c r="AS294">
        <v>0</v>
      </c>
      <c r="AT294">
        <v>23.73540636252486</v>
      </c>
      <c r="AU294">
        <v>6.098584577646271</v>
      </c>
      <c r="AV294">
        <v>0.002106083449913453</v>
      </c>
      <c r="AW294">
        <v>0.1464321410094421</v>
      </c>
      <c r="AX294">
        <v>50.9511346718232</v>
      </c>
      <c r="AY294">
        <v>0</v>
      </c>
      <c r="AZ294">
        <v>0</v>
      </c>
    </row>
    <row r="295" spans="1:52">
      <c r="A295" s="2">
        <v>45150</v>
      </c>
      <c r="B295">
        <v>231.1249815226016</v>
      </c>
      <c r="C295">
        <v>-0.006147109505576065</v>
      </c>
      <c r="AN295" s="2">
        <v>45150</v>
      </c>
      <c r="AO295">
        <v>0.3488645501528387</v>
      </c>
      <c r="AP295">
        <v>118.2429430694865</v>
      </c>
      <c r="AQ295">
        <v>2.788410115414756</v>
      </c>
      <c r="AR295">
        <v>0.1427060730934858</v>
      </c>
      <c r="AS295">
        <v>0</v>
      </c>
      <c r="AT295">
        <v>23.73913977248465</v>
      </c>
      <c r="AU295">
        <v>6.054065952747142</v>
      </c>
      <c r="AV295">
        <v>0.002098017079026997</v>
      </c>
      <c r="AW295">
        <v>0.1478781777309905</v>
      </c>
      <c r="AX295">
        <v>50.95727909179645</v>
      </c>
      <c r="AY295">
        <v>0</v>
      </c>
      <c r="AZ295">
        <v>0</v>
      </c>
    </row>
    <row r="296" spans="1:52">
      <c r="A296" s="2">
        <v>45151</v>
      </c>
      <c r="B296">
        <v>231.2304618571885</v>
      </c>
      <c r="C296">
        <v>0.0004563779038164739</v>
      </c>
      <c r="AN296" s="2">
        <v>45151</v>
      </c>
      <c r="AO296">
        <v>0.3479096930037263</v>
      </c>
      <c r="AP296">
        <v>118.878418664511</v>
      </c>
      <c r="AQ296">
        <v>2.801339864213317</v>
      </c>
      <c r="AR296">
        <v>0.1423547567316081</v>
      </c>
      <c r="AS296">
        <v>0</v>
      </c>
      <c r="AT296">
        <v>23.78303817831834</v>
      </c>
      <c r="AU296">
        <v>6.018468583034444</v>
      </c>
      <c r="AV296">
        <v>0.002096679862458625</v>
      </c>
      <c r="AW296">
        <v>0.1488624173009107</v>
      </c>
      <c r="AX296">
        <v>50.89599984623928</v>
      </c>
      <c r="AY296">
        <v>0</v>
      </c>
      <c r="AZ296">
        <v>0</v>
      </c>
    </row>
    <row r="297" spans="1:52">
      <c r="A297" s="2">
        <v>45152</v>
      </c>
      <c r="B297">
        <v>230.1814003033417</v>
      </c>
      <c r="C297">
        <v>-0.004536865711468052</v>
      </c>
      <c r="AN297" s="2">
        <v>45152</v>
      </c>
      <c r="AO297">
        <v>0.2495978405683266</v>
      </c>
      <c r="AP297">
        <v>114.5646295212113</v>
      </c>
      <c r="AQ297">
        <v>2.494395260410014</v>
      </c>
      <c r="AR297">
        <v>0.114416995336029</v>
      </c>
      <c r="AS297">
        <v>0.0001751092254017697</v>
      </c>
      <c r="AT297">
        <v>23.47347434976684</v>
      </c>
      <c r="AU297">
        <v>5.061546033111576</v>
      </c>
      <c r="AV297">
        <v>0.0101618226963171</v>
      </c>
      <c r="AW297">
        <v>0.4408805409045412</v>
      </c>
      <c r="AX297">
        <v>50.99757917367211</v>
      </c>
      <c r="AY297">
        <v>0</v>
      </c>
      <c r="AZ297">
        <v>0.2076806584294368</v>
      </c>
    </row>
    <row r="298" spans="1:52">
      <c r="A298" s="2">
        <v>45153</v>
      </c>
      <c r="B298">
        <v>231.3208462239373</v>
      </c>
      <c r="C298">
        <v>0.00495020848380423</v>
      </c>
      <c r="AN298" s="2">
        <v>45153</v>
      </c>
      <c r="AO298">
        <v>0.2516294948410017</v>
      </c>
      <c r="AP298">
        <v>114.5943878881695</v>
      </c>
      <c r="AQ298">
        <v>2.48811784779915</v>
      </c>
      <c r="AR298">
        <v>0.1148706564702183</v>
      </c>
      <c r="AS298">
        <v>0.0001752409238506205</v>
      </c>
      <c r="AT298">
        <v>23.28141517597556</v>
      </c>
      <c r="AU298">
        <v>5.08353261980323</v>
      </c>
      <c r="AV298">
        <v>0.01018506969038328</v>
      </c>
      <c r="AW298">
        <v>0.4398747804991834</v>
      </c>
      <c r="AX298">
        <v>51.05431847907616</v>
      </c>
      <c r="AY298">
        <v>0</v>
      </c>
      <c r="AZ298">
        <v>0.20311259278686</v>
      </c>
    </row>
    <row r="299" spans="1:52">
      <c r="A299" s="2">
        <v>45154</v>
      </c>
      <c r="B299">
        <v>223.6954040984742</v>
      </c>
      <c r="C299">
        <v>-0.03296478570755801</v>
      </c>
      <c r="AN299" s="2">
        <v>45154</v>
      </c>
      <c r="AO299">
        <v>0.2507612753790195</v>
      </c>
      <c r="AP299">
        <v>114.3537045040757</v>
      </c>
      <c r="AQ299">
        <v>2.517840047336373</v>
      </c>
      <c r="AR299">
        <v>0.1127472911136852</v>
      </c>
      <c r="AS299">
        <v>0.0001708665335192018</v>
      </c>
      <c r="AT299">
        <v>23.03092254646173</v>
      </c>
      <c r="AU299">
        <v>5.097985037423226</v>
      </c>
      <c r="AV299">
        <v>0.009939450301756872</v>
      </c>
      <c r="AW299">
        <v>0.4484887829203701</v>
      </c>
      <c r="AX299">
        <v>52.79951477411512</v>
      </c>
      <c r="AY299">
        <v>0</v>
      </c>
      <c r="AZ299">
        <v>0.2066890581345855</v>
      </c>
    </row>
    <row r="300" spans="1:52">
      <c r="A300" s="2">
        <v>45155</v>
      </c>
      <c r="B300">
        <v>217.6154666041771</v>
      </c>
      <c r="C300">
        <v>-0.02717953691896424</v>
      </c>
      <c r="AN300" s="2">
        <v>45155</v>
      </c>
      <c r="AO300">
        <v>0.2571430586890448</v>
      </c>
      <c r="AP300">
        <v>114.2293608773858</v>
      </c>
      <c r="AQ300">
        <v>2.547485698995583</v>
      </c>
      <c r="AR300">
        <v>0.1120373094598472</v>
      </c>
      <c r="AS300">
        <v>0.0001686116876226504</v>
      </c>
      <c r="AT300">
        <v>22.93995594458635</v>
      </c>
      <c r="AU300">
        <v>5.117452176005639</v>
      </c>
      <c r="AV300">
        <v>0.009777291298278593</v>
      </c>
      <c r="AW300">
        <v>0.4548224828607972</v>
      </c>
      <c r="AX300">
        <v>52.47953286359493</v>
      </c>
      <c r="AY300">
        <v>0</v>
      </c>
      <c r="AZ300">
        <v>0.2202208969293591</v>
      </c>
    </row>
    <row r="301" spans="1:52">
      <c r="A301" s="2">
        <v>45156</v>
      </c>
      <c r="B301">
        <v>204.2237167132764</v>
      </c>
      <c r="C301">
        <v>-0.06153859419955243</v>
      </c>
      <c r="AN301" s="2">
        <v>45156</v>
      </c>
      <c r="AO301">
        <v>0.2611000748520491</v>
      </c>
      <c r="AP301">
        <v>114.1728014859536</v>
      </c>
      <c r="AQ301">
        <v>2.56043072697858</v>
      </c>
      <c r="AR301">
        <v>0.111158020024186</v>
      </c>
      <c r="AS301">
        <v>0.0001706622492755689</v>
      </c>
      <c r="AT301">
        <v>22.75244336778908</v>
      </c>
      <c r="AU301">
        <v>5.033161668603329</v>
      </c>
      <c r="AV301">
        <v>0.009816925497830756</v>
      </c>
      <c r="AW301">
        <v>0.4627134576014292</v>
      </c>
      <c r="AX301">
        <v>53.03960872459106</v>
      </c>
      <c r="AY301">
        <v>0</v>
      </c>
      <c r="AZ301">
        <v>0.2249040867017064</v>
      </c>
    </row>
    <row r="302" spans="1:52">
      <c r="A302" s="2">
        <v>45157</v>
      </c>
      <c r="B302">
        <v>204.3818754622977</v>
      </c>
      <c r="C302">
        <v>0.0007744386967716288</v>
      </c>
      <c r="AN302" s="2">
        <v>45157</v>
      </c>
      <c r="AO302">
        <v>0.2608430847311944</v>
      </c>
      <c r="AP302">
        <v>111.5404609712289</v>
      </c>
      <c r="AQ302">
        <v>2.514015726043219</v>
      </c>
      <c r="AR302">
        <v>0.1128950501564782</v>
      </c>
      <c r="AS302">
        <v>0.0001748823320730146</v>
      </c>
      <c r="AT302">
        <v>23.30347775634169</v>
      </c>
      <c r="AU302">
        <v>4.967374020196728</v>
      </c>
      <c r="AV302">
        <v>0.009991623735311622</v>
      </c>
      <c r="AW302">
        <v>0.4677471480703998</v>
      </c>
      <c r="AX302">
        <v>53.03351902375978</v>
      </c>
      <c r="AY302">
        <v>0</v>
      </c>
      <c r="AZ302">
        <v>0.2288533765572761</v>
      </c>
    </row>
    <row r="303" spans="1:52">
      <c r="A303" s="2">
        <v>45158</v>
      </c>
      <c r="B303">
        <v>205.3852038169223</v>
      </c>
      <c r="C303">
        <v>0.00490908673949253</v>
      </c>
      <c r="AN303" s="2">
        <v>45158</v>
      </c>
      <c r="AO303">
        <v>0.2588904439077792</v>
      </c>
      <c r="AP303">
        <v>110.151507996841</v>
      </c>
      <c r="AQ303">
        <v>2.527356494985164</v>
      </c>
      <c r="AR303">
        <v>0.1129673132869366</v>
      </c>
      <c r="AS303">
        <v>0.0001753595407220368</v>
      </c>
      <c r="AT303">
        <v>23.32625996181474</v>
      </c>
      <c r="AU303">
        <v>4.983423139890629</v>
      </c>
      <c r="AV303">
        <v>0.009991290763289876</v>
      </c>
      <c r="AW303">
        <v>0.4695053368620756</v>
      </c>
      <c r="AX303">
        <v>53.43523221681967</v>
      </c>
      <c r="AY303">
        <v>0</v>
      </c>
      <c r="AZ303">
        <v>0.2303147617920252</v>
      </c>
    </row>
    <row r="304" spans="1:52">
      <c r="A304" s="2">
        <v>45159</v>
      </c>
      <c r="B304">
        <v>206.2447323639875</v>
      </c>
      <c r="C304">
        <v>0.004184958463860022</v>
      </c>
      <c r="AN304" s="2">
        <v>45159</v>
      </c>
      <c r="AO304">
        <v>0.2145699991733889</v>
      </c>
      <c r="AP304">
        <v>75.29029128752272</v>
      </c>
      <c r="AQ304">
        <v>2.843868162080399</v>
      </c>
      <c r="AR304">
        <v>0.1122003913185452</v>
      </c>
      <c r="AS304">
        <v>0.0001784566563732817</v>
      </c>
      <c r="AT304">
        <v>23.5110719554239</v>
      </c>
      <c r="AU304">
        <v>5.625901339672241</v>
      </c>
      <c r="AV304">
        <v>0.006286111995562185</v>
      </c>
      <c r="AW304">
        <v>1.538026303715839</v>
      </c>
      <c r="AX304">
        <v>53.3551300087</v>
      </c>
      <c r="AY304">
        <v>0</v>
      </c>
      <c r="AZ304">
        <v>1.280808598433009</v>
      </c>
    </row>
    <row r="305" spans="1:52">
      <c r="A305" s="2">
        <v>45160</v>
      </c>
      <c r="B305">
        <v>200.4740192027114</v>
      </c>
      <c r="C305">
        <v>-0.02797992993630405</v>
      </c>
      <c r="AN305" s="2">
        <v>45160</v>
      </c>
      <c r="AO305">
        <v>0.2139403663200129</v>
      </c>
      <c r="AP305">
        <v>75.25825488125953</v>
      </c>
      <c r="AQ305">
        <v>2.900682632445352</v>
      </c>
      <c r="AR305">
        <v>0.1120241594955534</v>
      </c>
      <c r="AS305">
        <v>0.0001737792383701084</v>
      </c>
      <c r="AT305">
        <v>23.5153269391793</v>
      </c>
      <c r="AU305">
        <v>5.572102047216885</v>
      </c>
      <c r="AV305">
        <v>0.006169870115546351</v>
      </c>
      <c r="AW305">
        <v>1.502602436863718</v>
      </c>
      <c r="AX305">
        <v>53.91622690042601</v>
      </c>
      <c r="AY305">
        <v>0</v>
      </c>
      <c r="AZ305">
        <v>1.277996301623731</v>
      </c>
    </row>
    <row r="306" spans="1:52">
      <c r="A306" s="2">
        <v>45161</v>
      </c>
      <c r="B306">
        <v>197.2470682147733</v>
      </c>
      <c r="C306">
        <v>-0.01609660444167149</v>
      </c>
      <c r="AN306" s="2">
        <v>45161</v>
      </c>
      <c r="AO306">
        <v>0.213474135664515</v>
      </c>
      <c r="AP306">
        <v>75.55848349073072</v>
      </c>
      <c r="AQ306">
        <v>2.924157477808967</v>
      </c>
      <c r="AR306">
        <v>0.1102477891975493</v>
      </c>
      <c r="AS306">
        <v>0.0001719738210891405</v>
      </c>
      <c r="AT306">
        <v>23.82425505623068</v>
      </c>
      <c r="AU306">
        <v>5.508837880792533</v>
      </c>
      <c r="AV306">
        <v>0.006202241557496509</v>
      </c>
      <c r="AW306">
        <v>1.497163298668153</v>
      </c>
      <c r="AX306">
        <v>53.92609236695073</v>
      </c>
      <c r="AY306">
        <v>0</v>
      </c>
      <c r="AZ306">
        <v>1.286887255722999</v>
      </c>
    </row>
    <row r="307" spans="1:52">
      <c r="A307" s="2">
        <v>45162</v>
      </c>
      <c r="B307">
        <v>202.1469310825327</v>
      </c>
      <c r="C307">
        <v>0.02484124561194578</v>
      </c>
      <c r="AN307" s="2">
        <v>45162</v>
      </c>
      <c r="AO307">
        <v>0.2103928993007179</v>
      </c>
      <c r="AP307">
        <v>74.59374701864034</v>
      </c>
      <c r="AQ307">
        <v>2.933317995982601</v>
      </c>
      <c r="AR307">
        <v>0.1100034417107254</v>
      </c>
      <c r="AS307">
        <v>0.0001730878017127962</v>
      </c>
      <c r="AT307">
        <v>23.85030245907771</v>
      </c>
      <c r="AU307">
        <v>5.552918374471948</v>
      </c>
      <c r="AV307">
        <v>0.006178343842244157</v>
      </c>
      <c r="AW307">
        <v>1.476672882562038</v>
      </c>
      <c r="AX307">
        <v>54.48145393483982</v>
      </c>
      <c r="AY307">
        <v>0</v>
      </c>
      <c r="AZ307">
        <v>1.293809716522614</v>
      </c>
    </row>
    <row r="308" spans="1:52">
      <c r="A308" s="2">
        <v>45163</v>
      </c>
      <c r="B308">
        <v>199.9039254584145</v>
      </c>
      <c r="C308">
        <v>-0.01109591727218673</v>
      </c>
      <c r="AN308" s="2">
        <v>45163</v>
      </c>
      <c r="AO308">
        <v>0.2072470160047039</v>
      </c>
      <c r="AP308">
        <v>74.41590315858619</v>
      </c>
      <c r="AQ308">
        <v>2.9703390799872</v>
      </c>
      <c r="AR308">
        <v>0.107907759386284</v>
      </c>
      <c r="AS308">
        <v>0.0001732990563745347</v>
      </c>
      <c r="AT308">
        <v>23.48686548429017</v>
      </c>
      <c r="AU308">
        <v>5.584998781208127</v>
      </c>
      <c r="AV308">
        <v>0.006191864782035089</v>
      </c>
      <c r="AW308">
        <v>1.52607881880592</v>
      </c>
      <c r="AX308">
        <v>54.96636056284284</v>
      </c>
      <c r="AY308">
        <v>0</v>
      </c>
      <c r="AZ308">
        <v>1.311196437146365</v>
      </c>
    </row>
    <row r="309" spans="1:52">
      <c r="A309" s="2">
        <v>45164</v>
      </c>
      <c r="B309">
        <v>199.5686870299901</v>
      </c>
      <c r="C309">
        <v>-0.001676997726060891</v>
      </c>
      <c r="AN309" s="2">
        <v>45164</v>
      </c>
      <c r="AO309">
        <v>0.2083655436636485</v>
      </c>
      <c r="AP309">
        <v>75.56636736456592</v>
      </c>
      <c r="AQ309">
        <v>2.97952890746602</v>
      </c>
      <c r="AR309">
        <v>0.1077326025331059</v>
      </c>
      <c r="AS309">
        <v>0.0001735792170508145</v>
      </c>
      <c r="AT309">
        <v>23.44205506985766</v>
      </c>
      <c r="AU309">
        <v>5.487607523747807</v>
      </c>
      <c r="AV309">
        <v>0.00619521165102831</v>
      </c>
      <c r="AW309">
        <v>1.538432231267903</v>
      </c>
      <c r="AX309">
        <v>54.80628985880755</v>
      </c>
      <c r="AY309">
        <v>0</v>
      </c>
      <c r="AZ309">
        <v>1.336692454203719</v>
      </c>
    </row>
    <row r="310" spans="1:52">
      <c r="A310" s="2">
        <v>45165</v>
      </c>
      <c r="B310">
        <v>199.4145143159969</v>
      </c>
      <c r="C310">
        <v>-0.0007725295801036536</v>
      </c>
      <c r="AN310" s="2">
        <v>45165</v>
      </c>
      <c r="AO310">
        <v>0.2092352615806383</v>
      </c>
      <c r="AP310">
        <v>75.53672485348396</v>
      </c>
      <c r="AQ310">
        <v>2.964919665046415</v>
      </c>
      <c r="AR310">
        <v>0.1085985889852586</v>
      </c>
      <c r="AS310">
        <v>0.0001736765973965727</v>
      </c>
      <c r="AT310">
        <v>23.62159093724827</v>
      </c>
      <c r="AU310">
        <v>5.460236364928367</v>
      </c>
      <c r="AV310">
        <v>0.006216903577016803</v>
      </c>
      <c r="AW310">
        <v>1.539509216067023</v>
      </c>
      <c r="AX310">
        <v>54.59936107771625</v>
      </c>
      <c r="AY310">
        <v>0</v>
      </c>
      <c r="AZ310">
        <v>1.319886372465271</v>
      </c>
    </row>
    <row r="311" spans="1:52">
      <c r="A311" s="2">
        <v>45166</v>
      </c>
      <c r="B311">
        <v>201.2577062324618</v>
      </c>
      <c r="C311">
        <v>0.009243017855481206</v>
      </c>
      <c r="AN311" s="2">
        <v>45166</v>
      </c>
      <c r="AO311">
        <v>0.1927724566470806</v>
      </c>
      <c r="AP311">
        <v>72.7036936329493</v>
      </c>
      <c r="AQ311">
        <v>2.961498118057736</v>
      </c>
      <c r="AR311">
        <v>0.08688805476832182</v>
      </c>
      <c r="AS311">
        <v>0.0003657915343629498</v>
      </c>
      <c r="AT311">
        <v>21.79326758212819</v>
      </c>
      <c r="AU311">
        <v>4.619146850676837</v>
      </c>
      <c r="AV311">
        <v>0.006608435276628923</v>
      </c>
      <c r="AW311">
        <v>1.366376876705611</v>
      </c>
      <c r="AX311">
        <v>54.34416539091936</v>
      </c>
      <c r="AY311">
        <v>0.2999524820065446</v>
      </c>
      <c r="AZ311">
        <v>1.728714209902079</v>
      </c>
    </row>
    <row r="312" spans="1:52">
      <c r="A312" s="2">
        <v>45167</v>
      </c>
      <c r="B312">
        <v>202.894034706744</v>
      </c>
      <c r="C312">
        <v>0.008130513384625893</v>
      </c>
      <c r="AN312" s="2">
        <v>45167</v>
      </c>
      <c r="AO312">
        <v>0.1939000332801563</v>
      </c>
      <c r="AP312">
        <v>72.12826791719144</v>
      </c>
      <c r="AQ312">
        <v>2.93802028962712</v>
      </c>
      <c r="AR312">
        <v>0.08741105935425419</v>
      </c>
      <c r="AS312">
        <v>0.0003685266417011197</v>
      </c>
      <c r="AT312">
        <v>21.95448697281719</v>
      </c>
      <c r="AU312">
        <v>4.543047555112838</v>
      </c>
      <c r="AV312">
        <v>0.006678046714204473</v>
      </c>
      <c r="AW312">
        <v>1.387284177181829</v>
      </c>
      <c r="AX312">
        <v>54.14401018526982</v>
      </c>
      <c r="AY312">
        <v>0.3055363860704455</v>
      </c>
      <c r="AZ312">
        <v>1.7476477532875</v>
      </c>
    </row>
    <row r="313" spans="1:52">
      <c r="A313" s="2">
        <v>45168</v>
      </c>
      <c r="B313">
        <v>210.065950707416</v>
      </c>
      <c r="C313">
        <v>0.0353480870496663</v>
      </c>
      <c r="AN313" s="2">
        <v>45168</v>
      </c>
      <c r="AO313">
        <v>0.1971609396287471</v>
      </c>
      <c r="AP313">
        <v>73.42662830253676</v>
      </c>
      <c r="AQ313">
        <v>2.91685264620794</v>
      </c>
      <c r="AR313">
        <v>0.0873201638617694</v>
      </c>
      <c r="AS313">
        <v>0.0003599202357905589</v>
      </c>
      <c r="AT313">
        <v>22.14889124761184</v>
      </c>
      <c r="AU313">
        <v>4.640640703178879</v>
      </c>
      <c r="AV313">
        <v>0.006617270071534961</v>
      </c>
      <c r="AW313">
        <v>1.388899038548026</v>
      </c>
      <c r="AX313">
        <v>53.17403986515583</v>
      </c>
      <c r="AY313">
        <v>0.2991252684526609</v>
      </c>
      <c r="AZ313">
        <v>1.764645194848472</v>
      </c>
    </row>
    <row r="314" spans="1:52">
      <c r="A314" s="2">
        <v>45169</v>
      </c>
      <c r="B314">
        <v>204.7813094732043</v>
      </c>
      <c r="C314">
        <v>-0.02515705765934551</v>
      </c>
      <c r="AN314" s="2">
        <v>45169</v>
      </c>
      <c r="AO314">
        <v>0.1975415151286015</v>
      </c>
      <c r="AP314">
        <v>73.25455266552731</v>
      </c>
      <c r="AQ314">
        <v>2.951000355912208</v>
      </c>
      <c r="AR314">
        <v>0.086226401058419</v>
      </c>
      <c r="AS314">
        <v>0.0003556626405440206</v>
      </c>
      <c r="AT314">
        <v>21.9229505699591</v>
      </c>
      <c r="AU314">
        <v>4.656775432234415</v>
      </c>
      <c r="AV314">
        <v>0.006533698344384904</v>
      </c>
      <c r="AW314">
        <v>1.410936160390416</v>
      </c>
      <c r="AX314">
        <v>53.42514373193816</v>
      </c>
      <c r="AY314">
        <v>0.3040712820005711</v>
      </c>
      <c r="AZ314">
        <v>1.775821305098224</v>
      </c>
    </row>
    <row r="315" spans="1:52">
      <c r="A315" s="2">
        <v>45170</v>
      </c>
      <c r="B315">
        <v>196.3009257784459</v>
      </c>
      <c r="C315">
        <v>-0.04141190285663265</v>
      </c>
      <c r="AN315" s="2">
        <v>45170</v>
      </c>
      <c r="AO315">
        <v>0.1970606855280299</v>
      </c>
      <c r="AP315">
        <v>73.17166950496157</v>
      </c>
      <c r="AQ315">
        <v>2.948459269785142</v>
      </c>
      <c r="AR315">
        <v>0.08544853173033151</v>
      </c>
      <c r="AS315">
        <v>0.0003585900070378642</v>
      </c>
      <c r="AT315">
        <v>21.76546820036564</v>
      </c>
      <c r="AU315">
        <v>4.745987832674809</v>
      </c>
      <c r="AV315">
        <v>0.006489061782869199</v>
      </c>
      <c r="AW315">
        <v>1.36632880088453</v>
      </c>
      <c r="AX315">
        <v>53.64474737458711</v>
      </c>
      <c r="AY315">
        <v>0.308045293647381</v>
      </c>
      <c r="AZ315">
        <v>1.811639702853314</v>
      </c>
    </row>
    <row r="316" spans="1:52">
      <c r="A316" s="2">
        <v>45171</v>
      </c>
      <c r="B316">
        <v>194.2711358573773</v>
      </c>
      <c r="C316">
        <v>-0.01034019535577479</v>
      </c>
      <c r="AN316" s="2">
        <v>45171</v>
      </c>
      <c r="AO316">
        <v>0.1985129045401965</v>
      </c>
      <c r="AP316">
        <v>72.37903179713221</v>
      </c>
      <c r="AQ316">
        <v>2.938733429657688</v>
      </c>
      <c r="AR316">
        <v>0.0857372974093418</v>
      </c>
      <c r="AS316">
        <v>0.0003569737423795523</v>
      </c>
      <c r="AT316">
        <v>21.77991646300908</v>
      </c>
      <c r="AU316">
        <v>4.756143538156844</v>
      </c>
      <c r="AV316">
        <v>0.006488690626674475</v>
      </c>
      <c r="AW316">
        <v>1.340628878495295</v>
      </c>
      <c r="AX316">
        <v>53.93820090588559</v>
      </c>
      <c r="AY316">
        <v>0.311515210992126</v>
      </c>
      <c r="AZ316">
        <v>1.836249790274359</v>
      </c>
    </row>
    <row r="317" spans="1:52">
      <c r="A317" s="2">
        <v>45172</v>
      </c>
      <c r="B317">
        <v>195.3560172599472</v>
      </c>
      <c r="C317">
        <v>0.00558436742433166</v>
      </c>
      <c r="AN317" s="2">
        <v>45172</v>
      </c>
      <c r="AO317">
        <v>0.1974704787534934</v>
      </c>
      <c r="AP317">
        <v>72.49182802175969</v>
      </c>
      <c r="AQ317">
        <v>2.956618305833659</v>
      </c>
      <c r="AR317">
        <v>0.08587686905443151</v>
      </c>
      <c r="AS317">
        <v>0.0003580581844552498</v>
      </c>
      <c r="AT317">
        <v>21.80313918112716</v>
      </c>
      <c r="AU317">
        <v>4.729371602411221</v>
      </c>
      <c r="AV317">
        <v>0.006492518462520115</v>
      </c>
      <c r="AW317">
        <v>1.338202852866983</v>
      </c>
      <c r="AX317">
        <v>54.20427630588954</v>
      </c>
      <c r="AY317">
        <v>0.3105455843664758</v>
      </c>
      <c r="AZ317">
        <v>1.790863477865334</v>
      </c>
    </row>
    <row r="318" spans="1:52">
      <c r="A318" s="2">
        <v>45173</v>
      </c>
      <c r="B318">
        <v>195.3129344751329</v>
      </c>
      <c r="C318">
        <v>-0.0002205347212673736</v>
      </c>
      <c r="AN318" s="2">
        <v>45173</v>
      </c>
      <c r="AO318">
        <v>0.2212345860554567</v>
      </c>
      <c r="AP318">
        <v>67.06214087021607</v>
      </c>
      <c r="AQ318">
        <v>2.965669523955133</v>
      </c>
      <c r="AR318">
        <v>0.08387315199244171</v>
      </c>
      <c r="AS318">
        <v>0.0003586070000078406</v>
      </c>
      <c r="AT318">
        <v>18.17608693114216</v>
      </c>
      <c r="AU318">
        <v>4.500091746680406</v>
      </c>
      <c r="AV318">
        <v>0.008602162780021835</v>
      </c>
      <c r="AW318">
        <v>1.482082596990043</v>
      </c>
      <c r="AX318">
        <v>53.70566913364924</v>
      </c>
      <c r="AY318">
        <v>0.3251261782281023</v>
      </c>
      <c r="AZ318">
        <v>2.144094267495492</v>
      </c>
    </row>
    <row r="319" spans="1:52">
      <c r="A319" s="2">
        <v>45174</v>
      </c>
      <c r="B319">
        <v>195.6029501795842</v>
      </c>
      <c r="C319">
        <v>0.001484877103663074</v>
      </c>
      <c r="AN319" s="2">
        <v>45174</v>
      </c>
      <c r="AO319">
        <v>0.2224164329738601</v>
      </c>
      <c r="AP319">
        <v>67.05338564112931</v>
      </c>
      <c r="AQ319">
        <v>3.000065580699726</v>
      </c>
      <c r="AR319">
        <v>0.08372023820036105</v>
      </c>
      <c r="AS319">
        <v>0.0003614088156831388</v>
      </c>
      <c r="AT319">
        <v>18.10321440201346</v>
      </c>
      <c r="AU319">
        <v>4.520932007488694</v>
      </c>
      <c r="AV319">
        <v>0.008658063096839355</v>
      </c>
      <c r="AW319">
        <v>1.489882099469358</v>
      </c>
      <c r="AX319">
        <v>52.70218763302559</v>
      </c>
      <c r="AY319">
        <v>0.3278906446227615</v>
      </c>
      <c r="AZ319">
        <v>2.136353402955868</v>
      </c>
    </row>
    <row r="320" spans="1:52">
      <c r="A320" s="2">
        <v>45175</v>
      </c>
      <c r="B320">
        <v>196.9959645883713</v>
      </c>
      <c r="C320">
        <v>0.007121643142437906</v>
      </c>
      <c r="AN320" s="2">
        <v>45175</v>
      </c>
      <c r="AO320">
        <v>0.2207098364799601</v>
      </c>
      <c r="AP320">
        <v>67.13596044301931</v>
      </c>
      <c r="AQ320">
        <v>2.979281504088493</v>
      </c>
      <c r="AR320">
        <v>0.08452991811585356</v>
      </c>
      <c r="AS320">
        <v>0.0003642249456363322</v>
      </c>
      <c r="AT320">
        <v>18.2381216616201</v>
      </c>
      <c r="AU320">
        <v>4.539427379479251</v>
      </c>
      <c r="AV320">
        <v>0.008691391797121655</v>
      </c>
      <c r="AW320">
        <v>1.469201350172733</v>
      </c>
      <c r="AX320">
        <v>52.59070965734011</v>
      </c>
      <c r="AY320">
        <v>0.3167544022510077</v>
      </c>
      <c r="AZ320">
        <v>2.179073288771059</v>
      </c>
    </row>
    <row r="321" spans="1:52">
      <c r="A321" s="2">
        <v>45176</v>
      </c>
      <c r="B321">
        <v>197.2959921934778</v>
      </c>
      <c r="C321">
        <v>0.001523013964947806</v>
      </c>
      <c r="AN321" s="2">
        <v>45176</v>
      </c>
      <c r="AO321">
        <v>0.2222569975700686</v>
      </c>
      <c r="AP321">
        <v>67.18900365065768</v>
      </c>
      <c r="AQ321">
        <v>2.978732539357706</v>
      </c>
      <c r="AR321">
        <v>0.08442215043458855</v>
      </c>
      <c r="AS321">
        <v>0.0003651701824751059</v>
      </c>
      <c r="AT321">
        <v>18.28919121450156</v>
      </c>
      <c r="AU321">
        <v>4.538555230219444</v>
      </c>
      <c r="AV321">
        <v>0.008706370594785059</v>
      </c>
      <c r="AW321">
        <v>1.435923564698784</v>
      </c>
      <c r="AX321">
        <v>52.61395376861027</v>
      </c>
      <c r="AY321">
        <v>0.3277625732847418</v>
      </c>
      <c r="AZ321">
        <v>2.143356159100347</v>
      </c>
    </row>
    <row r="322" spans="1:52">
      <c r="A322" s="2">
        <v>45177</v>
      </c>
      <c r="B322">
        <v>198.7650418036741</v>
      </c>
      <c r="C322">
        <v>0.007445917141366776</v>
      </c>
      <c r="AN322" s="2">
        <v>45177</v>
      </c>
      <c r="AO322">
        <v>0.219537581080113</v>
      </c>
      <c r="AP322">
        <v>67.75853418628739</v>
      </c>
      <c r="AQ322">
        <v>2.961101475125096</v>
      </c>
      <c r="AR322">
        <v>0.08439539241245447</v>
      </c>
      <c r="AS322">
        <v>0.0003614914492611412</v>
      </c>
      <c r="AT322">
        <v>18.20045587474374</v>
      </c>
      <c r="AU322">
        <v>4.557069204917632</v>
      </c>
      <c r="AV322">
        <v>0.008698274370734258</v>
      </c>
      <c r="AW322">
        <v>1.425026519355767</v>
      </c>
      <c r="AX322">
        <v>53.41887302417567</v>
      </c>
      <c r="AY322">
        <v>0.3258603465880338</v>
      </c>
      <c r="AZ322">
        <v>2.150408464354517</v>
      </c>
    </row>
    <row r="323" spans="1:52">
      <c r="A323" s="2">
        <v>45178</v>
      </c>
      <c r="B323">
        <v>196.3389790730971</v>
      </c>
      <c r="C323">
        <v>-0.01220568118297827</v>
      </c>
      <c r="AN323" s="2">
        <v>45178</v>
      </c>
      <c r="AO323">
        <v>0.2158872622903026</v>
      </c>
      <c r="AP323">
        <v>67.74622802544305</v>
      </c>
      <c r="AQ323">
        <v>2.969267787409387</v>
      </c>
      <c r="AR323">
        <v>0.08422305361301748</v>
      </c>
      <c r="AS323">
        <v>0.0003612959174102319</v>
      </c>
      <c r="AT323">
        <v>18.16076991038035</v>
      </c>
      <c r="AU323">
        <v>4.538300253055134</v>
      </c>
      <c r="AV323">
        <v>0.008643018197592988</v>
      </c>
      <c r="AW323">
        <v>1.432216732359973</v>
      </c>
      <c r="AX323">
        <v>53.88365085840178</v>
      </c>
      <c r="AY323">
        <v>0.3264888963963175</v>
      </c>
      <c r="AZ323">
        <v>2.177608186282258</v>
      </c>
    </row>
    <row r="324" spans="1:52">
      <c r="A324" s="2">
        <v>45179</v>
      </c>
      <c r="B324">
        <v>195.4358612864086</v>
      </c>
      <c r="C324">
        <v>-0.004599788544037864</v>
      </c>
      <c r="AN324" s="2">
        <v>45179</v>
      </c>
      <c r="AO324">
        <v>0.2158765496397473</v>
      </c>
      <c r="AP324">
        <v>67.69934694385691</v>
      </c>
      <c r="AQ324">
        <v>2.979504870321146</v>
      </c>
      <c r="AR324">
        <v>0.0839650665800014</v>
      </c>
      <c r="AS324">
        <v>0.0003597739942207793</v>
      </c>
      <c r="AT324">
        <v>18.10911466084249</v>
      </c>
      <c r="AU324">
        <v>4.526151252298884</v>
      </c>
      <c r="AV324">
        <v>0.00861225529593768</v>
      </c>
      <c r="AW324">
        <v>1.450939778105714</v>
      </c>
      <c r="AX324">
        <v>53.9441619849778</v>
      </c>
      <c r="AY324">
        <v>0.3274892569367019</v>
      </c>
      <c r="AZ324">
        <v>2.187615217578185</v>
      </c>
    </row>
    <row r="325" spans="1:52">
      <c r="A325" s="2">
        <v>45180</v>
      </c>
      <c r="B325">
        <v>190.9619046234143</v>
      </c>
      <c r="C325">
        <v>-0.02289219917749818</v>
      </c>
      <c r="AN325" s="2">
        <v>45180</v>
      </c>
      <c r="AO325">
        <v>0.1392189669078794</v>
      </c>
      <c r="AP325">
        <v>92.07444788711115</v>
      </c>
      <c r="AQ325">
        <v>3.027189628930377</v>
      </c>
      <c r="AR325">
        <v>0.1112492047403577</v>
      </c>
      <c r="AS325">
        <v>0.0001377343988411999</v>
      </c>
      <c r="AT325">
        <v>18.54348761227887</v>
      </c>
      <c r="AU325">
        <v>5.217454577943069</v>
      </c>
      <c r="AV325">
        <v>0.006773735469167091</v>
      </c>
      <c r="AW325">
        <v>0.846339385588347</v>
      </c>
      <c r="AX325">
        <v>54.7468128047574</v>
      </c>
      <c r="AY325">
        <v>0.2373794819531916</v>
      </c>
      <c r="AZ325">
        <v>2.670473848045824</v>
      </c>
    </row>
    <row r="326" spans="1:52">
      <c r="A326" s="2">
        <v>45181</v>
      </c>
      <c r="B326">
        <v>183.7574794561681</v>
      </c>
      <c r="C326">
        <v>-0.03772702823347707</v>
      </c>
      <c r="AN326" s="2">
        <v>45181</v>
      </c>
      <c r="AO326">
        <v>0.139137055566276</v>
      </c>
      <c r="AP326">
        <v>91.38730450493829</v>
      </c>
      <c r="AQ326">
        <v>2.990652707913765</v>
      </c>
      <c r="AR326">
        <v>0.1104142775542272</v>
      </c>
      <c r="AS326">
        <v>0.0001362103688783474</v>
      </c>
      <c r="AT326">
        <v>19.19376229371228</v>
      </c>
      <c r="AU326">
        <v>5.234062060886969</v>
      </c>
      <c r="AV326">
        <v>0.006804501791933982</v>
      </c>
      <c r="AW326">
        <v>0.8425007058974965</v>
      </c>
      <c r="AX326">
        <v>54.83268473217928</v>
      </c>
      <c r="AY326">
        <v>0.236382000739015</v>
      </c>
      <c r="AZ326">
        <v>2.645074246913819</v>
      </c>
    </row>
    <row r="327" spans="1:52">
      <c r="A327" s="2">
        <v>45182</v>
      </c>
      <c r="B327">
        <v>186.5004448411458</v>
      </c>
      <c r="C327">
        <v>0.01492709517509416</v>
      </c>
      <c r="AN327" s="2">
        <v>45182</v>
      </c>
      <c r="AO327">
        <v>0.1384898344888076</v>
      </c>
      <c r="AP327">
        <v>91.12471908420549</v>
      </c>
      <c r="AQ327">
        <v>3.035912779199885</v>
      </c>
      <c r="AR327">
        <v>0.1091748954241614</v>
      </c>
      <c r="AS327">
        <v>0.0001343696151403485</v>
      </c>
      <c r="AT327">
        <v>19.06251963578159</v>
      </c>
      <c r="AU327">
        <v>5.305781317547001</v>
      </c>
      <c r="AV327">
        <v>0.006712627274377378</v>
      </c>
      <c r="AW327">
        <v>0.8340436297092847</v>
      </c>
      <c r="AX327">
        <v>55.21899893182241</v>
      </c>
      <c r="AY327">
        <v>0.2362528111533422</v>
      </c>
      <c r="AZ327">
        <v>2.620889620528223</v>
      </c>
    </row>
    <row r="328" spans="1:52">
      <c r="A328" s="2">
        <v>45183</v>
      </c>
      <c r="B328">
        <v>188.3095017364524</v>
      </c>
      <c r="C328">
        <v>0.009700013835610477</v>
      </c>
      <c r="AN328" s="2">
        <v>45183</v>
      </c>
      <c r="AO328">
        <v>0.138262087492641</v>
      </c>
      <c r="AP328">
        <v>90.89529211662267</v>
      </c>
      <c r="AQ328">
        <v>3.036897113612607</v>
      </c>
      <c r="AR328">
        <v>0.1095702435295659</v>
      </c>
      <c r="AS328">
        <v>0.0001337736381152961</v>
      </c>
      <c r="AT328">
        <v>19.14253813874784</v>
      </c>
      <c r="AU328">
        <v>5.340262217441859</v>
      </c>
      <c r="AV328">
        <v>0.006719942846903163</v>
      </c>
      <c r="AW328">
        <v>0.8342044481288342</v>
      </c>
      <c r="AX328">
        <v>54.99556729038159</v>
      </c>
      <c r="AY328">
        <v>0.2328652764052492</v>
      </c>
      <c r="AZ328">
        <v>2.611897335683316</v>
      </c>
    </row>
    <row r="329" spans="1:52">
      <c r="A329" s="2">
        <v>45184</v>
      </c>
      <c r="B329">
        <v>190.1028772625847</v>
      </c>
      <c r="C329">
        <v>0.009523553031552501</v>
      </c>
      <c r="AN329" s="2">
        <v>45184</v>
      </c>
      <c r="AO329">
        <v>0.1378060190907074</v>
      </c>
      <c r="AP329">
        <v>90.84224823292045</v>
      </c>
      <c r="AQ329">
        <v>3.033148037060996</v>
      </c>
      <c r="AR329">
        <v>0.1107002442973578</v>
      </c>
      <c r="AS329">
        <v>0.0001333735812693257</v>
      </c>
      <c r="AT329">
        <v>19.41206838812997</v>
      </c>
      <c r="AU329">
        <v>5.312016249106195</v>
      </c>
      <c r="AV329">
        <v>0.006701392069737151</v>
      </c>
      <c r="AW329">
        <v>0.8231252929431522</v>
      </c>
      <c r="AX329">
        <v>54.60192556035038</v>
      </c>
      <c r="AY329">
        <v>0.229074120237291</v>
      </c>
      <c r="AZ329">
        <v>2.625431878228399</v>
      </c>
    </row>
    <row r="330" spans="1:52">
      <c r="A330" s="2">
        <v>45185</v>
      </c>
      <c r="B330">
        <v>192.162367665471</v>
      </c>
      <c r="C330">
        <v>0.01083355724301627</v>
      </c>
      <c r="AN330" s="2">
        <v>45185</v>
      </c>
      <c r="AO330">
        <v>0.1354525520030215</v>
      </c>
      <c r="AP330">
        <v>91.98743777366427</v>
      </c>
      <c r="AQ330">
        <v>3.054068239358726</v>
      </c>
      <c r="AR330">
        <v>0.1108874162349624</v>
      </c>
      <c r="AS330">
        <v>0.0001342293357678186</v>
      </c>
      <c r="AT330">
        <v>19.57089876984</v>
      </c>
      <c r="AU330">
        <v>5.260239051220919</v>
      </c>
      <c r="AV330">
        <v>0.006706415386743864</v>
      </c>
      <c r="AW330">
        <v>0.8055126747132899</v>
      </c>
      <c r="AX330">
        <v>54.3652286853895</v>
      </c>
      <c r="AY330">
        <v>0.2274128878939029</v>
      </c>
      <c r="AZ330">
        <v>2.605265887871231</v>
      </c>
    </row>
    <row r="331" spans="1:52">
      <c r="A331" s="2">
        <v>45186</v>
      </c>
      <c r="B331">
        <v>192.3726906025015</v>
      </c>
      <c r="C331">
        <v>0.001094506378046756</v>
      </c>
      <c r="AN331" s="2">
        <v>45186</v>
      </c>
      <c r="AO331">
        <v>0.1282480439403574</v>
      </c>
      <c r="AP331">
        <v>92.35742616549844</v>
      </c>
      <c r="AQ331">
        <v>3.076880876945922</v>
      </c>
      <c r="AR331">
        <v>0.1107329474002199</v>
      </c>
      <c r="AS331">
        <v>0.000134968190168662</v>
      </c>
      <c r="AT331">
        <v>19.56637891375766</v>
      </c>
      <c r="AU331">
        <v>5.216944970507215</v>
      </c>
      <c r="AV331">
        <v>0.006751550251456778</v>
      </c>
      <c r="AW331">
        <v>0.8169679845623409</v>
      </c>
      <c r="AX331">
        <v>54.63371870768017</v>
      </c>
      <c r="AY331">
        <v>0.2286801456476374</v>
      </c>
      <c r="AZ331">
        <v>2.615779636622963</v>
      </c>
    </row>
    <row r="332" spans="1:52">
      <c r="A332" s="2">
        <v>45187</v>
      </c>
      <c r="B332">
        <v>189.8704188567435</v>
      </c>
      <c r="C332">
        <v>-0.01300741668643834</v>
      </c>
      <c r="AN332" s="2">
        <v>45187</v>
      </c>
      <c r="AO332">
        <v>0.1086582498856816</v>
      </c>
      <c r="AP332">
        <v>93.53739381204444</v>
      </c>
      <c r="AQ332">
        <v>3.132296084264103</v>
      </c>
      <c r="AR332">
        <v>0.1072084045319889</v>
      </c>
      <c r="AS332">
        <v>4.946880082049053E-05</v>
      </c>
      <c r="AT332">
        <v>22.23586900686213</v>
      </c>
      <c r="AU332">
        <v>5.660497495172541</v>
      </c>
      <c r="AV332">
        <v>0.00684552995183029</v>
      </c>
      <c r="AW332">
        <v>0.41483309601038</v>
      </c>
      <c r="AX332">
        <v>55.12850877278055</v>
      </c>
      <c r="AY332">
        <v>0.1992652599357146</v>
      </c>
      <c r="AZ332">
        <v>2.87058924472818</v>
      </c>
    </row>
    <row r="333" spans="1:52">
      <c r="A333" s="2">
        <v>45188</v>
      </c>
      <c r="B333">
        <v>191.9911638032532</v>
      </c>
      <c r="C333">
        <v>0.01116943312854768</v>
      </c>
      <c r="AN333" s="2">
        <v>45188</v>
      </c>
      <c r="AO333">
        <v>0.1072252229286434</v>
      </c>
      <c r="AP333">
        <v>92.78545663011143</v>
      </c>
      <c r="AQ333">
        <v>3.160103928654834</v>
      </c>
      <c r="AR333">
        <v>0.1085820818936062</v>
      </c>
      <c r="AS333">
        <v>4.953130510007418E-05</v>
      </c>
      <c r="AT333">
        <v>22.48800239344466</v>
      </c>
      <c r="AU333">
        <v>5.675776538299679</v>
      </c>
      <c r="AV333">
        <v>0.006849851754120533</v>
      </c>
      <c r="AW333">
        <v>0.3921309942286955</v>
      </c>
      <c r="AX333">
        <v>54.71650722611619</v>
      </c>
      <c r="AY333">
        <v>0.192530243258396</v>
      </c>
      <c r="AZ333">
        <v>2.846176747805349</v>
      </c>
    </row>
    <row r="334" spans="1:52">
      <c r="A334" s="2">
        <v>45189</v>
      </c>
      <c r="B334">
        <v>194.7956834246897</v>
      </c>
      <c r="C334">
        <v>0.01460754529469099</v>
      </c>
      <c r="AN334" s="2">
        <v>45189</v>
      </c>
      <c r="AO334">
        <v>0.1065447145555918</v>
      </c>
      <c r="AP334">
        <v>92.80918764276025</v>
      </c>
      <c r="AQ334">
        <v>3.169317898244308</v>
      </c>
      <c r="AR334">
        <v>0.1095597761178499</v>
      </c>
      <c r="AS334">
        <v>4.942310081974192E-05</v>
      </c>
      <c r="AT334">
        <v>22.69105584045406</v>
      </c>
      <c r="AU334">
        <v>5.686861452263811</v>
      </c>
      <c r="AV334">
        <v>0.006925241968222236</v>
      </c>
      <c r="AW334">
        <v>0.3796074620749909</v>
      </c>
      <c r="AX334">
        <v>53.66942823105997</v>
      </c>
      <c r="AY334">
        <v>0.1916214908321459</v>
      </c>
      <c r="AZ334">
        <v>2.856191484368977</v>
      </c>
    </row>
    <row r="335" spans="1:52">
      <c r="A335" s="2">
        <v>45190</v>
      </c>
      <c r="B335">
        <v>193.187519312373</v>
      </c>
      <c r="C335">
        <v>-0.008255645525833022</v>
      </c>
      <c r="AN335" s="2">
        <v>45190</v>
      </c>
      <c r="AO335">
        <v>0.09968226325231812</v>
      </c>
      <c r="AP335">
        <v>93.42091542450748</v>
      </c>
      <c r="AQ335">
        <v>3.205215151482564</v>
      </c>
      <c r="AR335">
        <v>0.1101950981124354</v>
      </c>
      <c r="AS335">
        <v>4.916257184212618E-05</v>
      </c>
      <c r="AT335">
        <v>22.79173027774033</v>
      </c>
      <c r="AU335">
        <v>5.662178228996466</v>
      </c>
      <c r="AV335">
        <v>0.006956160586556462</v>
      </c>
      <c r="AW335">
        <v>0.3747425746233473</v>
      </c>
      <c r="AX335">
        <v>53.51135704703999</v>
      </c>
      <c r="AY335">
        <v>0.1876663486144196</v>
      </c>
      <c r="AZ335">
        <v>2.859543645705896</v>
      </c>
    </row>
    <row r="336" spans="1:52">
      <c r="A336" s="2">
        <v>45191</v>
      </c>
      <c r="B336">
        <v>188.0204382956557</v>
      </c>
      <c r="C336">
        <v>-0.02674645357582561</v>
      </c>
      <c r="AN336" s="2">
        <v>45191</v>
      </c>
      <c r="AO336">
        <v>0.1017819405027338</v>
      </c>
      <c r="AP336">
        <v>93.13108717991766</v>
      </c>
      <c r="AQ336">
        <v>3.19543782305889</v>
      </c>
      <c r="AR336">
        <v>0.1089791078967685</v>
      </c>
      <c r="AS336">
        <v>4.885929955551055E-05</v>
      </c>
      <c r="AT336">
        <v>22.64637392453657</v>
      </c>
      <c r="AU336">
        <v>5.680139818001072</v>
      </c>
      <c r="AV336">
        <v>0.006932367858081761</v>
      </c>
      <c r="AW336">
        <v>0.3772136334313889</v>
      </c>
      <c r="AX336">
        <v>54.24974444253111</v>
      </c>
      <c r="AY336">
        <v>0.1901915479735561</v>
      </c>
      <c r="AZ336">
        <v>2.861971785981533</v>
      </c>
    </row>
    <row r="337" spans="1:52">
      <c r="A337" s="2">
        <v>45192</v>
      </c>
      <c r="B337">
        <v>188.8087040836118</v>
      </c>
      <c r="C337">
        <v>0.004192447348285278</v>
      </c>
      <c r="AN337" s="2">
        <v>45192</v>
      </c>
      <c r="AO337">
        <v>0.09918483473266411</v>
      </c>
      <c r="AP337">
        <v>93.73025579318029</v>
      </c>
      <c r="AQ337">
        <v>3.195756640377708</v>
      </c>
      <c r="AR337">
        <v>0.1092466223513115</v>
      </c>
      <c r="AS337">
        <v>4.90465076884533E-05</v>
      </c>
      <c r="AT337">
        <v>22.57263799612461</v>
      </c>
      <c r="AU337">
        <v>5.700290451935181</v>
      </c>
      <c r="AV337">
        <v>0.006922390825298008</v>
      </c>
      <c r="AW337">
        <v>0.3646430043258842</v>
      </c>
      <c r="AX337">
        <v>54.39076798912507</v>
      </c>
      <c r="AY337">
        <v>0.1913741615884011</v>
      </c>
      <c r="AZ337">
        <v>2.863027690901784</v>
      </c>
    </row>
    <row r="338" spans="1:52">
      <c r="A338" s="2">
        <v>45193</v>
      </c>
      <c r="B338">
        <v>188.7758270966928</v>
      </c>
      <c r="C338">
        <v>-0.0001741285555586503</v>
      </c>
      <c r="AN338" s="2">
        <v>45193</v>
      </c>
      <c r="AO338">
        <v>0.1015721344483251</v>
      </c>
      <c r="AP338">
        <v>93.29056942412276</v>
      </c>
      <c r="AQ338">
        <v>3.183987604616079</v>
      </c>
      <c r="AR338">
        <v>0.1095928577428982</v>
      </c>
      <c r="AS338">
        <v>4.904787834497898E-05</v>
      </c>
      <c r="AT338">
        <v>22.74588292210038</v>
      </c>
      <c r="AU338">
        <v>5.684995021330685</v>
      </c>
      <c r="AV338">
        <v>0.006924191235707311</v>
      </c>
      <c r="AW338">
        <v>0.3518813301690356</v>
      </c>
      <c r="AX338">
        <v>54.42446759315079</v>
      </c>
      <c r="AY338">
        <v>0.1912493465058665</v>
      </c>
      <c r="AZ338">
        <v>2.85465344815906</v>
      </c>
    </row>
    <row r="339" spans="1:52">
      <c r="A339" s="2">
        <v>45194</v>
      </c>
      <c r="B339">
        <v>186.8087368724358</v>
      </c>
      <c r="C339">
        <v>-0.01042024423629984</v>
      </c>
      <c r="AN339" s="2">
        <v>45194</v>
      </c>
      <c r="AO339">
        <v>0.03170788623363986</v>
      </c>
      <c r="AP339">
        <v>105.8148537616889</v>
      </c>
      <c r="AQ339">
        <v>3.186386620738795</v>
      </c>
      <c r="AR339">
        <v>0.1286391908435106</v>
      </c>
      <c r="AS339">
        <v>2.40809430768048E-05</v>
      </c>
      <c r="AT339">
        <v>19.31436882890274</v>
      </c>
      <c r="AU339">
        <v>6.757145830865723</v>
      </c>
      <c r="AV339">
        <v>0.01041288819777139</v>
      </c>
      <c r="AW339">
        <v>0</v>
      </c>
      <c r="AX339">
        <v>54.58629040688754</v>
      </c>
      <c r="AY339">
        <v>0</v>
      </c>
      <c r="AZ339">
        <v>2.420831224464928</v>
      </c>
    </row>
    <row r="340" spans="1:52">
      <c r="A340" s="2">
        <v>45195</v>
      </c>
      <c r="B340">
        <v>188.8904866469407</v>
      </c>
      <c r="C340">
        <v>0.01114374953419039</v>
      </c>
      <c r="AN340" s="2">
        <v>45195</v>
      </c>
      <c r="AO340">
        <v>0.03186060159187308</v>
      </c>
      <c r="AP340">
        <v>105.8498593107799</v>
      </c>
      <c r="AQ340">
        <v>3.168883056991396</v>
      </c>
      <c r="AR340">
        <v>0.1290947803466677</v>
      </c>
      <c r="AS340">
        <v>2.434728660549079E-05</v>
      </c>
      <c r="AT340">
        <v>19.38214992033052</v>
      </c>
      <c r="AU340">
        <v>6.719574014045167</v>
      </c>
      <c r="AV340">
        <v>0.01048706988821012</v>
      </c>
      <c r="AW340">
        <v>0</v>
      </c>
      <c r="AX340">
        <v>54.58468199272894</v>
      </c>
      <c r="AY340">
        <v>0</v>
      </c>
      <c r="AZ340">
        <v>2.428124123939955</v>
      </c>
    </row>
    <row r="341" spans="1:52">
      <c r="A341" s="2">
        <v>45196</v>
      </c>
      <c r="B341">
        <v>188.7362370028563</v>
      </c>
      <c r="C341">
        <v>-0.000816608855334966</v>
      </c>
      <c r="AN341" s="2">
        <v>45196</v>
      </c>
      <c r="AO341">
        <v>0.03246876971892797</v>
      </c>
      <c r="AP341">
        <v>105.8662347650248</v>
      </c>
      <c r="AQ341">
        <v>3.132452213193444</v>
      </c>
      <c r="AR341">
        <v>0.1275803904536594</v>
      </c>
      <c r="AS341">
        <v>2.441495637500433E-05</v>
      </c>
      <c r="AT341">
        <v>19.26190434851771</v>
      </c>
      <c r="AU341">
        <v>6.795167229149662</v>
      </c>
      <c r="AV341">
        <v>0.01044898677596947</v>
      </c>
      <c r="AW341">
        <v>0</v>
      </c>
      <c r="AX341">
        <v>55.58594668140783</v>
      </c>
      <c r="AY341">
        <v>0</v>
      </c>
      <c r="AZ341">
        <v>2.435439928192274</v>
      </c>
    </row>
    <row r="342" spans="1:52">
      <c r="A342" s="2">
        <v>45197</v>
      </c>
      <c r="B342">
        <v>187.7845222822075</v>
      </c>
      <c r="C342">
        <v>-0.00504256488187993</v>
      </c>
      <c r="AN342" s="2">
        <v>45197</v>
      </c>
      <c r="AO342">
        <v>0.03250798192147902</v>
      </c>
      <c r="AP342">
        <v>105.5584478071555</v>
      </c>
      <c r="AQ342">
        <v>3.158841365527709</v>
      </c>
      <c r="AR342">
        <v>0.1271711871839786</v>
      </c>
      <c r="AS342">
        <v>2.416128454449998E-05</v>
      </c>
      <c r="AT342">
        <v>19.18426233278883</v>
      </c>
      <c r="AU342">
        <v>6.801148046690806</v>
      </c>
      <c r="AV342">
        <v>0.0103674153467094</v>
      </c>
      <c r="AW342">
        <v>0</v>
      </c>
      <c r="AX342">
        <v>55.97376823602361</v>
      </c>
      <c r="AY342">
        <v>0</v>
      </c>
      <c r="AZ342">
        <v>2.428090644227115</v>
      </c>
    </row>
    <row r="343" spans="1:52">
      <c r="A343" s="2">
        <v>45198</v>
      </c>
      <c r="B343">
        <v>192.8825486534095</v>
      </c>
      <c r="C343">
        <v>0.02714827776668693</v>
      </c>
      <c r="AN343" s="2">
        <v>45198</v>
      </c>
      <c r="AO343">
        <v>0.03077853682608917</v>
      </c>
      <c r="AP343">
        <v>106.5896818071735</v>
      </c>
      <c r="AQ343">
        <v>3.12341566867218</v>
      </c>
      <c r="AR343">
        <v>0.1285936863021901</v>
      </c>
      <c r="AS343">
        <v>2.41770472187427E-05</v>
      </c>
      <c r="AT343">
        <v>19.35960760604948</v>
      </c>
      <c r="AU343">
        <v>6.83511561382843</v>
      </c>
      <c r="AV343">
        <v>0.01028537080517329</v>
      </c>
      <c r="AW343">
        <v>0</v>
      </c>
      <c r="AX343">
        <v>55.71626254830175</v>
      </c>
      <c r="AY343">
        <v>0</v>
      </c>
      <c r="AZ343">
        <v>2.392423655590676</v>
      </c>
    </row>
    <row r="344" spans="1:52">
      <c r="A344" s="2">
        <v>45199</v>
      </c>
      <c r="B344">
        <v>193.1189130490147</v>
      </c>
      <c r="C344">
        <v>0.001225431731669557</v>
      </c>
      <c r="AN344" s="2">
        <v>45199</v>
      </c>
      <c r="AO344">
        <v>0.03068209056789743</v>
      </c>
      <c r="AP344">
        <v>106.5870922860887</v>
      </c>
      <c r="AQ344">
        <v>3.157324000058056</v>
      </c>
      <c r="AR344">
        <v>0.1287426195427845</v>
      </c>
      <c r="AS344">
        <v>2.431657004083273E-05</v>
      </c>
      <c r="AT344">
        <v>19.39916893763326</v>
      </c>
      <c r="AU344">
        <v>6.843032791377718</v>
      </c>
      <c r="AV344">
        <v>0.01020741769256565</v>
      </c>
      <c r="AW344">
        <v>0</v>
      </c>
      <c r="AX344">
        <v>55.1075564774585</v>
      </c>
      <c r="AY344">
        <v>0</v>
      </c>
      <c r="AZ344">
        <v>2.408273510687421</v>
      </c>
    </row>
    <row r="345" spans="1:52">
      <c r="A345" s="2">
        <v>45200</v>
      </c>
      <c r="B345">
        <v>194.6249341083196</v>
      </c>
      <c r="C345">
        <v>0.007798413089258993</v>
      </c>
      <c r="AN345" s="2">
        <v>45200</v>
      </c>
      <c r="AO345">
        <v>0.03022952234916471</v>
      </c>
      <c r="AP345">
        <v>105.4562265251167</v>
      </c>
      <c r="AQ345">
        <v>3.158649686392783</v>
      </c>
      <c r="AR345">
        <v>0.1300308387504961</v>
      </c>
      <c r="AS345">
        <v>2.444584575994303E-05</v>
      </c>
      <c r="AT345">
        <v>19.57506112166918</v>
      </c>
      <c r="AU345">
        <v>6.848219829729837</v>
      </c>
      <c r="AV345">
        <v>0.01026499875085017</v>
      </c>
      <c r="AW345">
        <v>0</v>
      </c>
      <c r="AX345">
        <v>54.74204605236452</v>
      </c>
      <c r="AY345">
        <v>0</v>
      </c>
      <c r="AZ345">
        <v>2.393856972634776</v>
      </c>
    </row>
    <row r="346" spans="1:52">
      <c r="A346" s="2">
        <v>45201</v>
      </c>
      <c r="B346">
        <v>202.533654329143</v>
      </c>
      <c r="C346">
        <v>0.04063569889982221</v>
      </c>
      <c r="AN346" s="2">
        <v>45201</v>
      </c>
      <c r="AO346">
        <v>0</v>
      </c>
      <c r="AP346">
        <v>107.2179481770229</v>
      </c>
      <c r="AQ346">
        <v>3.116917873582247</v>
      </c>
      <c r="AR346">
        <v>0.1263614989998744</v>
      </c>
      <c r="AS346">
        <v>4.62104722425014E-05</v>
      </c>
      <c r="AT346">
        <v>25.55848773577454</v>
      </c>
      <c r="AU346">
        <v>6.533805164829018</v>
      </c>
      <c r="AV346">
        <v>0.009817137912885077</v>
      </c>
      <c r="AW346">
        <v>0</v>
      </c>
      <c r="AX346">
        <v>53.48990704081229</v>
      </c>
      <c r="AY346">
        <v>0</v>
      </c>
      <c r="AZ346">
        <v>1.977685322966813</v>
      </c>
    </row>
    <row r="347" spans="1:52">
      <c r="A347" s="2">
        <v>45202</v>
      </c>
      <c r="B347">
        <v>198.3577730841915</v>
      </c>
      <c r="C347">
        <v>-0.02061820915039236</v>
      </c>
      <c r="AN347" s="2">
        <v>45202</v>
      </c>
      <c r="AO347">
        <v>0</v>
      </c>
      <c r="AP347">
        <v>107.7848251347075</v>
      </c>
      <c r="AQ347">
        <v>3.189688906706488</v>
      </c>
      <c r="AR347">
        <v>0.1256108480825435</v>
      </c>
      <c r="AS347">
        <v>4.588856691786787E-05</v>
      </c>
      <c r="AT347">
        <v>24.00534616992314</v>
      </c>
      <c r="AU347">
        <v>6.612262135433675</v>
      </c>
      <c r="AV347">
        <v>0.01000988420616267</v>
      </c>
      <c r="AW347">
        <v>0</v>
      </c>
      <c r="AX347">
        <v>54.36774613246649</v>
      </c>
      <c r="AY347">
        <v>0</v>
      </c>
      <c r="AZ347">
        <v>2.018952938325576</v>
      </c>
    </row>
    <row r="348" spans="1:52">
      <c r="A348" s="2">
        <v>45203</v>
      </c>
      <c r="B348">
        <v>197.9610247033882</v>
      </c>
      <c r="C348">
        <v>-0.002000165532382803</v>
      </c>
      <c r="AN348" s="2">
        <v>45203</v>
      </c>
      <c r="AO348">
        <v>0</v>
      </c>
      <c r="AP348">
        <v>106.8059644829051</v>
      </c>
      <c r="AQ348">
        <v>3.157678720315327</v>
      </c>
      <c r="AR348">
        <v>0.1261013251262669</v>
      </c>
      <c r="AS348">
        <v>4.600832696846645E-05</v>
      </c>
      <c r="AT348">
        <v>24.95823808462012</v>
      </c>
      <c r="AU348">
        <v>6.675673620316446</v>
      </c>
      <c r="AV348">
        <v>0.010027786106547</v>
      </c>
      <c r="AW348">
        <v>0</v>
      </c>
      <c r="AX348">
        <v>52.36244501661042</v>
      </c>
      <c r="AY348">
        <v>0</v>
      </c>
      <c r="AZ348">
        <v>2.065622537787224</v>
      </c>
    </row>
    <row r="349" spans="1:52">
      <c r="A349" s="2">
        <v>45204</v>
      </c>
      <c r="B349">
        <v>199.6722547092676</v>
      </c>
      <c r="C349">
        <v>0.008644277369463715</v>
      </c>
      <c r="AN349" s="2">
        <v>45204</v>
      </c>
      <c r="AO349">
        <v>0</v>
      </c>
      <c r="AP349">
        <v>108.3907008163237</v>
      </c>
      <c r="AQ349">
        <v>2.958614842780836</v>
      </c>
      <c r="AR349">
        <v>0.127176353425497</v>
      </c>
      <c r="AS349">
        <v>4.580819184143134E-05</v>
      </c>
      <c r="AT349">
        <v>25.14385130353516</v>
      </c>
      <c r="AU349">
        <v>6.776525780110846</v>
      </c>
      <c r="AV349">
        <v>0.01016312445325832</v>
      </c>
      <c r="AW349">
        <v>0</v>
      </c>
      <c r="AX349">
        <v>53.08232644559747</v>
      </c>
      <c r="AY349">
        <v>0</v>
      </c>
      <c r="AZ349">
        <v>2.102884071466828</v>
      </c>
    </row>
    <row r="350" spans="1:52">
      <c r="A350" s="2">
        <v>45205</v>
      </c>
      <c r="B350">
        <v>197.5535571665573</v>
      </c>
      <c r="C350">
        <v>-0.01061087603680921</v>
      </c>
      <c r="AN350" s="2">
        <v>45205</v>
      </c>
      <c r="AO350">
        <v>0</v>
      </c>
      <c r="AP350">
        <v>106.9488551206913</v>
      </c>
      <c r="AQ350">
        <v>2.920159451463008</v>
      </c>
      <c r="AR350">
        <v>0.1274670851475556</v>
      </c>
      <c r="AS350">
        <v>4.593505033776104E-05</v>
      </c>
      <c r="AT350">
        <v>25.2398135590928</v>
      </c>
      <c r="AU350">
        <v>6.744579865131001</v>
      </c>
      <c r="AV350">
        <v>0.01027944919521235</v>
      </c>
      <c r="AW350">
        <v>0</v>
      </c>
      <c r="AX350">
        <v>54.24285209478756</v>
      </c>
      <c r="AY350">
        <v>0</v>
      </c>
      <c r="AZ350">
        <v>2.08756014272338</v>
      </c>
    </row>
    <row r="351" spans="1:52">
      <c r="A351" s="2">
        <v>45206</v>
      </c>
      <c r="B351">
        <v>202.2116745493043</v>
      </c>
      <c r="C351">
        <v>0.02357901041903165</v>
      </c>
      <c r="AN351" s="2">
        <v>45206</v>
      </c>
      <c r="AO351">
        <v>0</v>
      </c>
      <c r="AP351">
        <v>107.630876010095</v>
      </c>
      <c r="AQ351">
        <v>2.84704838558147</v>
      </c>
      <c r="AR351">
        <v>0.1288035992523595</v>
      </c>
      <c r="AS351">
        <v>4.615051857808769E-05</v>
      </c>
      <c r="AT351">
        <v>25.41599123924488</v>
      </c>
      <c r="AU351">
        <v>6.825091889375523</v>
      </c>
      <c r="AV351">
        <v>0.01031266485477062</v>
      </c>
      <c r="AW351">
        <v>0</v>
      </c>
      <c r="AX351">
        <v>53.76728799932947</v>
      </c>
      <c r="AY351">
        <v>0</v>
      </c>
      <c r="AZ351">
        <v>2.092747947505479</v>
      </c>
    </row>
    <row r="352" spans="1:52">
      <c r="A352" s="2">
        <v>45207</v>
      </c>
      <c r="B352">
        <v>200.1510887858526</v>
      </c>
      <c r="C352">
        <v>-0.01019024133025181</v>
      </c>
      <c r="AN352" s="2">
        <v>45207</v>
      </c>
      <c r="AO352">
        <v>0</v>
      </c>
      <c r="AP352">
        <v>108.9913586065263</v>
      </c>
      <c r="AQ352">
        <v>2.897540227270948</v>
      </c>
      <c r="AR352">
        <v>0.1281820630983651</v>
      </c>
      <c r="AS352">
        <v>4.56299557310684E-05</v>
      </c>
      <c r="AT352">
        <v>25.32677148027446</v>
      </c>
      <c r="AU352">
        <v>6.782727210444557</v>
      </c>
      <c r="AV352">
        <v>0.01027362787475234</v>
      </c>
      <c r="AW352">
        <v>0</v>
      </c>
      <c r="AX352">
        <v>53.23857051309173</v>
      </c>
      <c r="AY352">
        <v>0</v>
      </c>
      <c r="AZ352">
        <v>2.081435585339929</v>
      </c>
    </row>
    <row r="353" spans="1:52">
      <c r="A353" s="2">
        <v>45208</v>
      </c>
      <c r="B353">
        <v>198.379088687928</v>
      </c>
      <c r="C353">
        <v>-0.008853312308585659</v>
      </c>
      <c r="AN353" s="2">
        <v>45208</v>
      </c>
      <c r="AO353">
        <v>0</v>
      </c>
      <c r="AP353">
        <v>44.89012111627066</v>
      </c>
      <c r="AQ353">
        <v>2.947118568284013</v>
      </c>
      <c r="AR353">
        <v>0.1407334373259764</v>
      </c>
      <c r="AS353">
        <v>0</v>
      </c>
      <c r="AT353">
        <v>25.231506587241</v>
      </c>
      <c r="AU353">
        <v>7.414855449182332</v>
      </c>
      <c r="AV353">
        <v>0.008707825191254666</v>
      </c>
      <c r="AW353">
        <v>0</v>
      </c>
      <c r="AX353">
        <v>36.83429352025559</v>
      </c>
      <c r="AY353">
        <v>1.280903320960818</v>
      </c>
      <c r="AZ353">
        <v>0.7392637496699473</v>
      </c>
    </row>
    <row r="354" spans="1:52">
      <c r="A354" s="2">
        <v>45209</v>
      </c>
      <c r="B354">
        <v>190.6117533346209</v>
      </c>
      <c r="C354">
        <v>-0.03915400259513246</v>
      </c>
      <c r="AN354" s="2">
        <v>45209</v>
      </c>
      <c r="AO354">
        <v>0</v>
      </c>
      <c r="AP354">
        <v>43.96861950480888</v>
      </c>
      <c r="AQ354">
        <v>3.001588897111092</v>
      </c>
      <c r="AR354">
        <v>0.1390602145158249</v>
      </c>
      <c r="AS354">
        <v>0</v>
      </c>
      <c r="AT354">
        <v>24.96161721513384</v>
      </c>
      <c r="AU354">
        <v>7.376830464081452</v>
      </c>
      <c r="AV354">
        <v>0.008649925935614354</v>
      </c>
      <c r="AW354">
        <v>0</v>
      </c>
      <c r="AX354">
        <v>37.46470896978767</v>
      </c>
      <c r="AY354">
        <v>1.293712735453365</v>
      </c>
      <c r="AZ354">
        <v>0.7454845322609275</v>
      </c>
    </row>
    <row r="355" spans="1:52">
      <c r="A355" s="2">
        <v>45210</v>
      </c>
      <c r="B355">
        <v>190.2017456672583</v>
      </c>
      <c r="C355">
        <v>-0.002151009369515511</v>
      </c>
      <c r="AN355" s="2">
        <v>45210</v>
      </c>
      <c r="AO355">
        <v>0</v>
      </c>
      <c r="AP355">
        <v>44.28857570407794</v>
      </c>
      <c r="AQ355">
        <v>2.989605800080999</v>
      </c>
      <c r="AR355">
        <v>0.1367747504325838</v>
      </c>
      <c r="AS355">
        <v>0</v>
      </c>
      <c r="AT355">
        <v>24.77544532817881</v>
      </c>
      <c r="AU355">
        <v>7.477635684828929</v>
      </c>
      <c r="AV355">
        <v>0.008693105820852857</v>
      </c>
      <c r="AW355">
        <v>0</v>
      </c>
      <c r="AX355">
        <v>38.2511162602891</v>
      </c>
      <c r="AY355">
        <v>1.289135820311468</v>
      </c>
      <c r="AZ355">
        <v>0.7467657225994856</v>
      </c>
    </row>
    <row r="356" spans="1:52">
      <c r="A356" s="2">
        <v>45211</v>
      </c>
      <c r="B356">
        <v>187.1775569964677</v>
      </c>
      <c r="C356">
        <v>-0.01589989965749916</v>
      </c>
      <c r="AN356" s="2">
        <v>45211</v>
      </c>
      <c r="AO356">
        <v>0</v>
      </c>
      <c r="AP356">
        <v>43.8562578477752</v>
      </c>
      <c r="AQ356">
        <v>3.021341707929873</v>
      </c>
      <c r="AR356">
        <v>0.1360308475579065</v>
      </c>
      <c r="AS356">
        <v>0</v>
      </c>
      <c r="AT356">
        <v>25.22192648289703</v>
      </c>
      <c r="AU356">
        <v>7.51890976830937</v>
      </c>
      <c r="AV356">
        <v>0.008571367014007019</v>
      </c>
      <c r="AW356">
        <v>0</v>
      </c>
      <c r="AX356">
        <v>37.91493519121705</v>
      </c>
      <c r="AY356">
        <v>1.278459216115312</v>
      </c>
      <c r="AZ356">
        <v>0.7345088758186951</v>
      </c>
    </row>
    <row r="357" spans="1:52">
      <c r="A357" s="2">
        <v>45212</v>
      </c>
      <c r="B357">
        <v>184.0452563586772</v>
      </c>
      <c r="C357">
        <v>-0.01673438145070794</v>
      </c>
      <c r="AN357" s="2">
        <v>45212</v>
      </c>
      <c r="AO357">
        <v>0</v>
      </c>
      <c r="AP357">
        <v>43.4663927816859</v>
      </c>
      <c r="AQ357">
        <v>3.027765569029517</v>
      </c>
      <c r="AR357">
        <v>0.1345674363425491</v>
      </c>
      <c r="AS357">
        <v>0</v>
      </c>
      <c r="AT357">
        <v>25.22646838433997</v>
      </c>
      <c r="AU357">
        <v>7.519720475518752</v>
      </c>
      <c r="AV357">
        <v>0.008577033485104678</v>
      </c>
      <c r="AW357">
        <v>0</v>
      </c>
      <c r="AX357">
        <v>37.7752908320065</v>
      </c>
      <c r="AY357">
        <v>1.296659772125952</v>
      </c>
      <c r="AZ357">
        <v>0.744655882203009</v>
      </c>
    </row>
    <row r="358" spans="1:52">
      <c r="A358" s="2">
        <v>45213</v>
      </c>
      <c r="B358">
        <v>185.66130675637</v>
      </c>
      <c r="C358">
        <v>0.008780722902976379</v>
      </c>
      <c r="AN358" s="2">
        <v>45213</v>
      </c>
      <c r="AO358">
        <v>0</v>
      </c>
      <c r="AP358">
        <v>43.82122845785441</v>
      </c>
      <c r="AQ358">
        <v>3.043909237168209</v>
      </c>
      <c r="AR358">
        <v>0.1352448667932076</v>
      </c>
      <c r="AS358">
        <v>0</v>
      </c>
      <c r="AT358">
        <v>25.51103825102827</v>
      </c>
      <c r="AU358">
        <v>7.487383530794819</v>
      </c>
      <c r="AV358">
        <v>0.008584479757798618</v>
      </c>
      <c r="AW358">
        <v>0</v>
      </c>
      <c r="AX358">
        <v>37.57646421574166</v>
      </c>
      <c r="AY358">
        <v>1.276342321912605</v>
      </c>
      <c r="AZ358">
        <v>0.7461494555601644</v>
      </c>
    </row>
    <row r="359" spans="1:52">
      <c r="A359" s="2">
        <v>45214</v>
      </c>
      <c r="B359">
        <v>186.8282465353253</v>
      </c>
      <c r="C359">
        <v>0.006285314906711026</v>
      </c>
      <c r="AN359" s="2">
        <v>45214</v>
      </c>
      <c r="AO359">
        <v>0</v>
      </c>
      <c r="AP359">
        <v>43.89235594951079</v>
      </c>
      <c r="AQ359">
        <v>3.064228630395807</v>
      </c>
      <c r="AR359">
        <v>0.1356654827624426</v>
      </c>
      <c r="AS359">
        <v>0</v>
      </c>
      <c r="AT359">
        <v>25.25952311005059</v>
      </c>
      <c r="AU359">
        <v>7.505081726595702</v>
      </c>
      <c r="AV359">
        <v>0.008608442039987096</v>
      </c>
      <c r="AW359">
        <v>0</v>
      </c>
      <c r="AX359">
        <v>37.59454709512212</v>
      </c>
      <c r="AY359">
        <v>1.27353631294788</v>
      </c>
      <c r="AZ359">
        <v>0.7399800178814534</v>
      </c>
    </row>
    <row r="360" spans="1:52">
      <c r="A360" s="2">
        <v>45215</v>
      </c>
      <c r="B360">
        <v>187.9406628731151</v>
      </c>
      <c r="C360">
        <v>0.005954219227655599</v>
      </c>
      <c r="AN360" s="2">
        <v>45215</v>
      </c>
      <c r="AO360">
        <v>0</v>
      </c>
      <c r="AP360">
        <v>28.70385560912009</v>
      </c>
      <c r="AQ360">
        <v>3.0128406014171</v>
      </c>
      <c r="AR360">
        <v>0.1344587494482143</v>
      </c>
      <c r="AS360">
        <v>0</v>
      </c>
      <c r="AT360">
        <v>24.8438860288804</v>
      </c>
      <c r="AU360">
        <v>7.419308757599145</v>
      </c>
      <c r="AV360">
        <v>0.01133174052936286</v>
      </c>
      <c r="AW360">
        <v>0</v>
      </c>
      <c r="AX360">
        <v>26.53415118600418</v>
      </c>
      <c r="AY360">
        <v>1.285932780260067</v>
      </c>
      <c r="AZ360">
        <v>2.322478888786866</v>
      </c>
    </row>
    <row r="361" spans="1:52">
      <c r="A361" s="2">
        <v>45216</v>
      </c>
      <c r="B361">
        <v>194.0088107741855</v>
      </c>
      <c r="C361">
        <v>0.03228757315369934</v>
      </c>
      <c r="AN361" s="2">
        <v>45216</v>
      </c>
      <c r="AO361">
        <v>0</v>
      </c>
      <c r="AP361">
        <v>29.09383529820382</v>
      </c>
      <c r="AQ361">
        <v>3.027166869099654</v>
      </c>
      <c r="AR361">
        <v>0.1354201407617162</v>
      </c>
      <c r="AS361">
        <v>0</v>
      </c>
      <c r="AT361">
        <v>25.28181479409213</v>
      </c>
      <c r="AU361">
        <v>7.584437042970973</v>
      </c>
      <c r="AV361">
        <v>0.01137103097313174</v>
      </c>
      <c r="AW361">
        <v>0</v>
      </c>
      <c r="AX361">
        <v>26.39014489198154</v>
      </c>
      <c r="AY361">
        <v>1.212807380720957</v>
      </c>
      <c r="AZ361">
        <v>2.380028573716225</v>
      </c>
    </row>
    <row r="362" spans="1:52">
      <c r="A362" s="2">
        <v>45217</v>
      </c>
      <c r="B362">
        <v>189.0152697252882</v>
      </c>
      <c r="C362">
        <v>-0.02573873335427779</v>
      </c>
      <c r="AN362" s="2">
        <v>45217</v>
      </c>
      <c r="AO362">
        <v>0</v>
      </c>
      <c r="AP362">
        <v>28.91241693691378</v>
      </c>
      <c r="AQ362">
        <v>3.048670805511097</v>
      </c>
      <c r="AR362">
        <v>0.1340141622278253</v>
      </c>
      <c r="AS362">
        <v>0</v>
      </c>
      <c r="AT362">
        <v>25.70911474776413</v>
      </c>
      <c r="AU362">
        <v>7.621524406726158</v>
      </c>
      <c r="AV362">
        <v>0.01133101782044666</v>
      </c>
      <c r="AW362">
        <v>0</v>
      </c>
      <c r="AX362">
        <v>26.45072816825812</v>
      </c>
      <c r="AY362">
        <v>1.18275869548836</v>
      </c>
      <c r="AZ362">
        <v>2.46433648093613</v>
      </c>
    </row>
    <row r="363" spans="1:52">
      <c r="A363" s="2">
        <v>45218</v>
      </c>
      <c r="B363">
        <v>186.2914775456962</v>
      </c>
      <c r="C363">
        <v>-0.01441043458314628</v>
      </c>
      <c r="AN363" s="2">
        <v>45218</v>
      </c>
      <c r="AO363">
        <v>0</v>
      </c>
      <c r="AP363">
        <v>28.90577786149774</v>
      </c>
      <c r="AQ363">
        <v>3.071500097131099</v>
      </c>
      <c r="AR363">
        <v>0.1327373536251339</v>
      </c>
      <c r="AS363">
        <v>0</v>
      </c>
      <c r="AT363">
        <v>26.33280926650172</v>
      </c>
      <c r="AU363">
        <v>7.544277327096117</v>
      </c>
      <c r="AV363">
        <v>0.01118119845382394</v>
      </c>
      <c r="AW363">
        <v>0</v>
      </c>
      <c r="AX363">
        <v>26.49418060178758</v>
      </c>
      <c r="AY363">
        <v>1.191122354256831</v>
      </c>
      <c r="AZ363">
        <v>2.398362562165178</v>
      </c>
    </row>
    <row r="364" spans="1:52">
      <c r="A364" s="2">
        <v>45219</v>
      </c>
      <c r="B364">
        <v>188.5036466544948</v>
      </c>
      <c r="C364">
        <v>0.01187477354274535</v>
      </c>
      <c r="AN364" s="2">
        <v>45219</v>
      </c>
      <c r="AO364">
        <v>0</v>
      </c>
      <c r="AP364">
        <v>28.83978941476344</v>
      </c>
      <c r="AQ364">
        <v>3.056203101321486</v>
      </c>
      <c r="AR364">
        <v>0.1340531365073743</v>
      </c>
      <c r="AS364">
        <v>0</v>
      </c>
      <c r="AT364">
        <v>26.82441009078639</v>
      </c>
      <c r="AU364">
        <v>7.661830926541294</v>
      </c>
      <c r="AV364">
        <v>0.0112921662756002</v>
      </c>
      <c r="AW364">
        <v>0</v>
      </c>
      <c r="AX364">
        <v>26.489529702151</v>
      </c>
      <c r="AY364">
        <v>1.137378252808618</v>
      </c>
      <c r="AZ364">
        <v>2.43219119695718</v>
      </c>
    </row>
    <row r="365" spans="1:52">
      <c r="A365" s="2">
        <v>45220</v>
      </c>
      <c r="B365">
        <v>193.9473252360049</v>
      </c>
      <c r="C365">
        <v>0.02887837279608596</v>
      </c>
      <c r="AN365" s="2">
        <v>45220</v>
      </c>
      <c r="AO365">
        <v>0</v>
      </c>
      <c r="AP365">
        <v>29.10639347608956</v>
      </c>
      <c r="AQ365">
        <v>3.088217281633676</v>
      </c>
      <c r="AR365">
        <v>0.1369506343690921</v>
      </c>
      <c r="AS365">
        <v>0</v>
      </c>
      <c r="AT365">
        <v>27.35923621063935</v>
      </c>
      <c r="AU365">
        <v>7.715356877267518</v>
      </c>
      <c r="AV365">
        <v>0.01133500110535014</v>
      </c>
      <c r="AW365">
        <v>0</v>
      </c>
      <c r="AX365">
        <v>26.26515444170227</v>
      </c>
      <c r="AY365">
        <v>1.072619232094241</v>
      </c>
      <c r="AZ365">
        <v>2.457305820973092</v>
      </c>
    </row>
    <row r="366" spans="1:52">
      <c r="A366" s="2">
        <v>45221</v>
      </c>
      <c r="B366">
        <v>202.589262985079</v>
      </c>
      <c r="C366">
        <v>0.04455816927899447</v>
      </c>
      <c r="AN366" s="2">
        <v>45221</v>
      </c>
      <c r="AO366">
        <v>0</v>
      </c>
      <c r="AP366">
        <v>29.57595658374834</v>
      </c>
      <c r="AQ366">
        <v>3.090498127840163</v>
      </c>
      <c r="AR366">
        <v>0.1418109095665802</v>
      </c>
      <c r="AS366">
        <v>0</v>
      </c>
      <c r="AT366">
        <v>27.16756489762923</v>
      </c>
      <c r="AU366">
        <v>7.686435699902857</v>
      </c>
      <c r="AV366">
        <v>0.0116715680005489</v>
      </c>
      <c r="AW366">
        <v>0</v>
      </c>
      <c r="AX366">
        <v>25.68754382870488</v>
      </c>
      <c r="AY366">
        <v>1.034375208318542</v>
      </c>
      <c r="AZ366">
        <v>2.478797491870923</v>
      </c>
    </row>
    <row r="367" spans="1:52">
      <c r="A367" s="2">
        <v>45222</v>
      </c>
      <c r="B367">
        <v>206.0164204072438</v>
      </c>
      <c r="C367">
        <v>0.01691677718585294</v>
      </c>
      <c r="AN367" s="2">
        <v>45222</v>
      </c>
      <c r="AO367">
        <v>0</v>
      </c>
      <c r="AP367">
        <v>44.6584582579714</v>
      </c>
      <c r="AQ367">
        <v>3.073534194067249</v>
      </c>
      <c r="AR367">
        <v>0.1059652425139456</v>
      </c>
      <c r="AS367">
        <v>9.633357848926275E-05</v>
      </c>
      <c r="AT367">
        <v>27.62578645741831</v>
      </c>
      <c r="AU367">
        <v>7.802344748875975</v>
      </c>
      <c r="AV367">
        <v>0.01237346709037074</v>
      </c>
      <c r="AW367">
        <v>0</v>
      </c>
      <c r="AX367">
        <v>21.45885060002975</v>
      </c>
      <c r="AY367">
        <v>1.066607676216412</v>
      </c>
      <c r="AZ367">
        <v>2.631969029272559</v>
      </c>
    </row>
    <row r="368" spans="1:52">
      <c r="A368" s="2">
        <v>45223</v>
      </c>
      <c r="B368">
        <v>219.48019400897</v>
      </c>
      <c r="C368">
        <v>0.06535291495266105</v>
      </c>
      <c r="AN368" s="2">
        <v>45223</v>
      </c>
      <c r="AO368">
        <v>0</v>
      </c>
      <c r="AP368">
        <v>44.98163535914543</v>
      </c>
      <c r="AQ368">
        <v>3.126016024598556</v>
      </c>
      <c r="AR368">
        <v>0.1077367490225661</v>
      </c>
      <c r="AS368">
        <v>9.337974924392904E-05</v>
      </c>
      <c r="AT368">
        <v>27.83339328260355</v>
      </c>
      <c r="AU368">
        <v>7.626533026921415</v>
      </c>
      <c r="AV368">
        <v>0.01243419646323121</v>
      </c>
      <c r="AW368">
        <v>0</v>
      </c>
      <c r="AX368">
        <v>21.90938658283254</v>
      </c>
      <c r="AY368">
        <v>1.033276719427894</v>
      </c>
      <c r="AZ368">
        <v>2.695259248989336</v>
      </c>
    </row>
    <row r="369" spans="1:52">
      <c r="A369" s="2">
        <v>45224</v>
      </c>
      <c r="B369">
        <v>215.8764029551204</v>
      </c>
      <c r="C369">
        <v>-0.01641966406181672</v>
      </c>
      <c r="AN369" s="2">
        <v>45224</v>
      </c>
      <c r="AO369">
        <v>0</v>
      </c>
      <c r="AP369">
        <v>44.23954649634122</v>
      </c>
      <c r="AQ369">
        <v>3.138704502596452</v>
      </c>
      <c r="AR369">
        <v>0.1071963762975578</v>
      </c>
      <c r="AS369">
        <v>8.933409491451061E-05</v>
      </c>
      <c r="AT369">
        <v>27.10239606179475</v>
      </c>
      <c r="AU369">
        <v>7.734827001920597</v>
      </c>
      <c r="AV369">
        <v>0.01208226363618682</v>
      </c>
      <c r="AW369">
        <v>0</v>
      </c>
      <c r="AX369">
        <v>21.89495288454169</v>
      </c>
      <c r="AY369">
        <v>1.073728873025964</v>
      </c>
      <c r="AZ369">
        <v>2.746265821075995</v>
      </c>
    </row>
    <row r="370" spans="1:52">
      <c r="A370" s="2">
        <v>45225</v>
      </c>
      <c r="B370">
        <v>219.1977164794666</v>
      </c>
      <c r="C370">
        <v>0.01538525507596433</v>
      </c>
      <c r="AN370" s="2">
        <v>45225</v>
      </c>
      <c r="AO370">
        <v>0</v>
      </c>
      <c r="AP370">
        <v>44.7094684024233</v>
      </c>
      <c r="AQ370">
        <v>3.134645923157313</v>
      </c>
      <c r="AR370">
        <v>0.1104654384149694</v>
      </c>
      <c r="AS370">
        <v>8.911020676405989E-05</v>
      </c>
      <c r="AT370">
        <v>27.64216018932424</v>
      </c>
      <c r="AU370">
        <v>7.681295775858429</v>
      </c>
      <c r="AV370">
        <v>0.01225671736837806</v>
      </c>
      <c r="AW370">
        <v>0</v>
      </c>
      <c r="AX370">
        <v>22.03570085829087</v>
      </c>
      <c r="AY370">
        <v>1.015135910672855</v>
      </c>
      <c r="AZ370">
        <v>2.823215733736365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63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5</v>
      </c>
      <c r="H4" s="1" t="s">
        <v>4</v>
      </c>
      <c r="I4" s="1" t="s">
        <v>0</v>
      </c>
      <c r="J4" s="1" t="s">
        <v>1</v>
      </c>
      <c r="K4" s="1" t="s">
        <v>2</v>
      </c>
      <c r="L4" s="1" t="s">
        <v>3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44860</v>
      </c>
      <c r="B5">
        <v>1000.198158429637</v>
      </c>
      <c r="F5" s="2">
        <v>44864</v>
      </c>
      <c r="G5">
        <v>0.15</v>
      </c>
      <c r="H5">
        <v>0.15</v>
      </c>
      <c r="I5">
        <v>0.07505541199080903</v>
      </c>
      <c r="J5">
        <v>0.04953389375229528</v>
      </c>
      <c r="K5">
        <v>0.07622429650181643</v>
      </c>
      <c r="L5">
        <v>0.09213837783261558</v>
      </c>
      <c r="M5">
        <v>0.0733574275659966</v>
      </c>
      <c r="N5">
        <v>0.04618550688570938</v>
      </c>
      <c r="O5">
        <v>0.07859588667328676</v>
      </c>
      <c r="P5">
        <v>0.115534838507284</v>
      </c>
      <c r="Q5">
        <v>0.04055233440466245</v>
      </c>
      <c r="R5">
        <v>0.0528220258855243</v>
      </c>
      <c r="W5" s="2">
        <v>44864</v>
      </c>
      <c r="X5">
        <v>0.07646390083919789</v>
      </c>
      <c r="Y5">
        <v>0.05418678124547236</v>
      </c>
      <c r="Z5">
        <v>0.07538304979792246</v>
      </c>
      <c r="AA5">
        <v>0.0877852334402468</v>
      </c>
      <c r="AB5">
        <v>0.1459535519515971</v>
      </c>
      <c r="AC5">
        <v>0.1546035954635081</v>
      </c>
      <c r="AD5">
        <v>0.07159118350996982</v>
      </c>
      <c r="AE5">
        <v>0.05063300555934511</v>
      </c>
      <c r="AF5">
        <v>0.07607049152402415</v>
      </c>
      <c r="AG5">
        <v>0.1080523173740221</v>
      </c>
      <c r="AH5">
        <v>0.04474487407897502</v>
      </c>
      <c r="AI5">
        <v>0.05453201521571903</v>
      </c>
      <c r="AN5" s="2">
        <v>44860</v>
      </c>
      <c r="AO5">
        <v>0.3627331237518914</v>
      </c>
      <c r="AP5">
        <v>263.2842675666435</v>
      </c>
      <c r="AQ5">
        <v>3.994863543034739</v>
      </c>
      <c r="AR5">
        <v>0.5257311158082179</v>
      </c>
      <c r="AS5">
        <v>0.003137606060550523</v>
      </c>
      <c r="AT5">
        <v>33.70390928311069</v>
      </c>
      <c r="AU5">
        <v>14.72633045177721</v>
      </c>
      <c r="AV5">
        <v>0.02289388355398452</v>
      </c>
      <c r="AW5">
        <v>5.32577838622203</v>
      </c>
      <c r="AX5">
        <v>163.1753520349089</v>
      </c>
      <c r="AY5">
        <v>2.875295718707921</v>
      </c>
      <c r="AZ5">
        <v>4.507618321139107</v>
      </c>
    </row>
    <row r="6" spans="1:52">
      <c r="A6" s="2">
        <v>44861</v>
      </c>
      <c r="B6">
        <v>1017.982935803369</v>
      </c>
      <c r="C6">
        <v>0.01778125386838836</v>
      </c>
      <c r="F6" s="2">
        <v>44871</v>
      </c>
      <c r="G6">
        <v>0.15</v>
      </c>
      <c r="H6">
        <v>0.15</v>
      </c>
      <c r="I6">
        <v>0.05929469785311198</v>
      </c>
      <c r="J6">
        <v>0.04912438771788574</v>
      </c>
      <c r="K6">
        <v>0.1013093933035428</v>
      </c>
      <c r="L6">
        <v>0.08677926560531263</v>
      </c>
      <c r="M6">
        <v>0.07239879204997354</v>
      </c>
      <c r="N6">
        <v>0.04599035556826728</v>
      </c>
      <c r="O6">
        <v>0.07509502396477227</v>
      </c>
      <c r="P6">
        <v>0.1312991820844078</v>
      </c>
      <c r="Q6">
        <v>0.04048552329194995</v>
      </c>
      <c r="R6">
        <v>0.03822337856077607</v>
      </c>
      <c r="W6" s="2">
        <v>44871</v>
      </c>
      <c r="X6">
        <v>0.06413075591336748</v>
      </c>
      <c r="Y6">
        <v>0.05391855343502305</v>
      </c>
      <c r="Z6">
        <v>0.09038498554867307</v>
      </c>
      <c r="AA6">
        <v>0.07827631814963951</v>
      </c>
      <c r="AB6">
        <v>0.1547963290186304</v>
      </c>
      <c r="AC6">
        <v>0.1731123388599757</v>
      </c>
      <c r="AD6">
        <v>0.06688766991420511</v>
      </c>
      <c r="AE6">
        <v>0.05057186515426169</v>
      </c>
      <c r="AF6">
        <v>0.06895689848853301</v>
      </c>
      <c r="AG6">
        <v>0.1118114979682513</v>
      </c>
      <c r="AH6">
        <v>0.04478490543731291</v>
      </c>
      <c r="AI6">
        <v>0.04236788211212681</v>
      </c>
      <c r="AN6" s="2">
        <v>44861</v>
      </c>
      <c r="AO6">
        <v>0.3633451160326845</v>
      </c>
      <c r="AP6">
        <v>267.69287922064</v>
      </c>
      <c r="AQ6">
        <v>3.978582953784066</v>
      </c>
      <c r="AR6">
        <v>0.525457565587678</v>
      </c>
      <c r="AS6">
        <v>0.003085593403793371</v>
      </c>
      <c r="AT6">
        <v>33.78909674463465</v>
      </c>
      <c r="AU6">
        <v>14.93634748089468</v>
      </c>
      <c r="AV6">
        <v>0.02167017963086924</v>
      </c>
      <c r="AW6">
        <v>5.352755021391719</v>
      </c>
      <c r="AX6">
        <v>162.5814203038949</v>
      </c>
      <c r="AY6">
        <v>2.890661731749664</v>
      </c>
      <c r="AZ6">
        <v>4.488783850725293</v>
      </c>
    </row>
    <row r="7" spans="1:52">
      <c r="A7" s="2">
        <v>44862</v>
      </c>
      <c r="B7">
        <v>995.7780949735469</v>
      </c>
      <c r="C7">
        <v>-0.02181258648731499</v>
      </c>
      <c r="F7" s="2">
        <v>44878</v>
      </c>
      <c r="G7">
        <v>0.07148304780097574</v>
      </c>
      <c r="H7">
        <v>0.06850964329183924</v>
      </c>
      <c r="I7">
        <v>0.1293335397217706</v>
      </c>
      <c r="J7">
        <v>0.108172945259159</v>
      </c>
      <c r="K7">
        <v>0.04700595956113411</v>
      </c>
      <c r="L7">
        <v>0.04330669291982666</v>
      </c>
      <c r="M7">
        <v>0.07159474439709468</v>
      </c>
      <c r="N7">
        <v>0.08825403167800773</v>
      </c>
      <c r="O7">
        <v>0.09715914146307755</v>
      </c>
      <c r="P7">
        <v>0.03696497528057167</v>
      </c>
      <c r="Q7">
        <v>0.1262401375637084</v>
      </c>
      <c r="R7">
        <v>0.1119751410628346</v>
      </c>
      <c r="W7" s="2">
        <v>44878</v>
      </c>
      <c r="X7">
        <v>0.1293335397217706</v>
      </c>
      <c r="Y7">
        <v>0.108172945259159</v>
      </c>
      <c r="Z7">
        <v>0.04700595956113411</v>
      </c>
      <c r="AA7">
        <v>0.04330669291982666</v>
      </c>
      <c r="AB7">
        <v>0.06850964329183924</v>
      </c>
      <c r="AC7">
        <v>0.07148304780097574</v>
      </c>
      <c r="AD7">
        <v>0.07159474439709468</v>
      </c>
      <c r="AE7">
        <v>0.08825403167800773</v>
      </c>
      <c r="AF7">
        <v>0.09715914146307755</v>
      </c>
      <c r="AG7">
        <v>0.03696497528057167</v>
      </c>
      <c r="AH7">
        <v>0.1262401375637084</v>
      </c>
      <c r="AI7">
        <v>0.1119751410628346</v>
      </c>
      <c r="AN7" s="2">
        <v>44862</v>
      </c>
      <c r="AO7">
        <v>0.3639398938211319</v>
      </c>
      <c r="AP7">
        <v>271.5255635423612</v>
      </c>
      <c r="AQ7">
        <v>3.912574081658771</v>
      </c>
      <c r="AR7">
        <v>0.5207182924965112</v>
      </c>
      <c r="AS7">
        <v>0.003095212013694662</v>
      </c>
      <c r="AT7">
        <v>33.60118329271549</v>
      </c>
      <c r="AU7">
        <v>14.90895937167299</v>
      </c>
      <c r="AV7">
        <v>0.02198781611659714</v>
      </c>
      <c r="AW7">
        <v>5.426102171195201</v>
      </c>
      <c r="AX7">
        <v>165.1050221426574</v>
      </c>
      <c r="AY7">
        <v>2.886534964686866</v>
      </c>
      <c r="AZ7">
        <v>4.313907493810136</v>
      </c>
    </row>
    <row r="8" spans="1:52">
      <c r="A8" s="2">
        <v>44863</v>
      </c>
      <c r="B8">
        <v>1032.284718765576</v>
      </c>
      <c r="C8">
        <v>0.03666140476106627</v>
      </c>
      <c r="F8" s="2">
        <v>44885</v>
      </c>
      <c r="G8">
        <v>0.07100810632836912</v>
      </c>
      <c r="H8">
        <v>0.0680660173946052</v>
      </c>
      <c r="I8">
        <v>0.1281589777385011</v>
      </c>
      <c r="J8">
        <v>0.1092621678004902</v>
      </c>
      <c r="K8">
        <v>0.0557490099191087</v>
      </c>
      <c r="L8">
        <v>0.06927459772859908</v>
      </c>
      <c r="M8">
        <v>0.05982441078146038</v>
      </c>
      <c r="N8">
        <v>0.09281793543484061</v>
      </c>
      <c r="O8">
        <v>0.0765345416862441</v>
      </c>
      <c r="P8">
        <v>0.03766617869149346</v>
      </c>
      <c r="Q8">
        <v>0.111492492874994</v>
      </c>
      <c r="R8">
        <v>0.1201455636212941</v>
      </c>
      <c r="W8" s="2">
        <v>44885</v>
      </c>
      <c r="X8">
        <v>0.1281589777385011</v>
      </c>
      <c r="Y8">
        <v>0.1092621678004902</v>
      </c>
      <c r="Z8">
        <v>0.0557490099191087</v>
      </c>
      <c r="AA8">
        <v>0.06927459772859908</v>
      </c>
      <c r="AB8">
        <v>0.0680660173946052</v>
      </c>
      <c r="AC8">
        <v>0.07100810632836912</v>
      </c>
      <c r="AD8">
        <v>0.05982441078146038</v>
      </c>
      <c r="AE8">
        <v>0.09281793543484061</v>
      </c>
      <c r="AF8">
        <v>0.0765345416862441</v>
      </c>
      <c r="AG8">
        <v>0.03766617869149346</v>
      </c>
      <c r="AH8">
        <v>0.111492492874994</v>
      </c>
      <c r="AI8">
        <v>0.1201455636212941</v>
      </c>
      <c r="AN8" s="2">
        <v>44863</v>
      </c>
      <c r="AO8">
        <v>0.3655441386981229</v>
      </c>
      <c r="AP8">
        <v>270.6739032300955</v>
      </c>
      <c r="AQ8">
        <v>3.745391302110642</v>
      </c>
      <c r="AR8">
        <v>0.5196330499356386</v>
      </c>
      <c r="AS8">
        <v>0.003158163088617725</v>
      </c>
      <c r="AT8">
        <v>34.08731875008008</v>
      </c>
      <c r="AU8">
        <v>15.02005756346519</v>
      </c>
      <c r="AV8">
        <v>0.02219059118216431</v>
      </c>
      <c r="AW8">
        <v>5.460906784852551</v>
      </c>
      <c r="AX8">
        <v>164.1566790709489</v>
      </c>
      <c r="AY8">
        <v>2.854090745552085</v>
      </c>
      <c r="AZ8">
        <v>4.451822630437801</v>
      </c>
    </row>
    <row r="9" spans="1:52">
      <c r="A9" s="2">
        <v>44864</v>
      </c>
      <c r="B9">
        <v>1049.556313193122</v>
      </c>
      <c r="C9">
        <v>0.01673142507447012</v>
      </c>
      <c r="F9" s="2">
        <v>44892</v>
      </c>
      <c r="G9">
        <v>0.06862317696548573</v>
      </c>
      <c r="H9">
        <v>0.06879699668512934</v>
      </c>
      <c r="I9">
        <v>0.1231011983098124</v>
      </c>
      <c r="J9">
        <v>0.1107018681860168</v>
      </c>
      <c r="K9">
        <v>0.05336622277807006</v>
      </c>
      <c r="L9">
        <v>0.07516072511777323</v>
      </c>
      <c r="M9">
        <v>0.08378224693656752</v>
      </c>
      <c r="N9">
        <v>0.104991648523729</v>
      </c>
      <c r="O9">
        <v>0.07013754375353004</v>
      </c>
      <c r="P9">
        <v>0.04475498219381175</v>
      </c>
      <c r="Q9">
        <v>0.08823258740181808</v>
      </c>
      <c r="R9">
        <v>0.1083508031482559</v>
      </c>
      <c r="W9" s="2">
        <v>44892</v>
      </c>
      <c r="X9">
        <v>0.1231011983098124</v>
      </c>
      <c r="Y9">
        <v>0.1107018681860168</v>
      </c>
      <c r="Z9">
        <v>0.05336622277807006</v>
      </c>
      <c r="AA9">
        <v>0.07516072511777323</v>
      </c>
      <c r="AB9">
        <v>0.06879699668512934</v>
      </c>
      <c r="AC9">
        <v>0.06862317696548573</v>
      </c>
      <c r="AD9">
        <v>0.08378224693656752</v>
      </c>
      <c r="AE9">
        <v>0.104991648523729</v>
      </c>
      <c r="AF9">
        <v>0.07013754375353004</v>
      </c>
      <c r="AG9">
        <v>0.04475498219381175</v>
      </c>
      <c r="AH9">
        <v>0.08823258740181808</v>
      </c>
      <c r="AI9">
        <v>0.1083508031482559</v>
      </c>
      <c r="AN9" s="2">
        <v>44864</v>
      </c>
      <c r="AO9">
        <v>0.3676341897507612</v>
      </c>
      <c r="AP9">
        <v>124.192281912566</v>
      </c>
      <c r="AQ9">
        <v>3.819786319074166</v>
      </c>
      <c r="AR9">
        <v>0.5184470366759876</v>
      </c>
      <c r="AS9">
        <v>0.003180244603287569</v>
      </c>
      <c r="AT9">
        <v>34.02527025675179</v>
      </c>
      <c r="AU9">
        <v>7.317837745823019</v>
      </c>
      <c r="AV9">
        <v>0.05327999057140471</v>
      </c>
      <c r="AW9">
        <v>5.210379880964186</v>
      </c>
      <c r="AX9">
        <v>168.6325995889455</v>
      </c>
      <c r="AY9">
        <v>1.296286713884378</v>
      </c>
      <c r="AZ9">
        <v>4.406843929164074</v>
      </c>
    </row>
    <row r="10" spans="1:52">
      <c r="A10" s="2">
        <v>44865</v>
      </c>
      <c r="B10">
        <v>939.3189507859354</v>
      </c>
      <c r="C10">
        <v>-0.1050323465463285</v>
      </c>
      <c r="F10" s="2">
        <v>44899</v>
      </c>
      <c r="G10">
        <v>0.08181603579364667</v>
      </c>
      <c r="H10">
        <v>0.0742559000425308</v>
      </c>
      <c r="I10">
        <v>0.115886743571849</v>
      </c>
      <c r="J10">
        <v>0.1086565635254301</v>
      </c>
      <c r="K10">
        <v>0.0510672900372188</v>
      </c>
      <c r="L10">
        <v>0.07273343585312324</v>
      </c>
      <c r="M10">
        <v>0.07382286125527859</v>
      </c>
      <c r="N10">
        <v>0.1116990226262554</v>
      </c>
      <c r="O10">
        <v>0.07397774252167032</v>
      </c>
      <c r="P10">
        <v>0.03885751418099975</v>
      </c>
      <c r="Q10">
        <v>0.09131513600445545</v>
      </c>
      <c r="R10">
        <v>0.1059117545875418</v>
      </c>
      <c r="W10" s="2">
        <v>44899</v>
      </c>
      <c r="X10">
        <v>0.115886743571849</v>
      </c>
      <c r="Y10">
        <v>0.1086565635254301</v>
      </c>
      <c r="Z10">
        <v>0.0510672900372188</v>
      </c>
      <c r="AA10">
        <v>0.07273343585312324</v>
      </c>
      <c r="AB10">
        <v>0.0742559000425308</v>
      </c>
      <c r="AC10">
        <v>0.08181603579364667</v>
      </c>
      <c r="AD10">
        <v>0.07382286125527859</v>
      </c>
      <c r="AE10">
        <v>0.1116990226262554</v>
      </c>
      <c r="AF10">
        <v>0.07397774252167032</v>
      </c>
      <c r="AG10">
        <v>0.03885751418099975</v>
      </c>
      <c r="AH10">
        <v>0.09131513600445545</v>
      </c>
      <c r="AI10">
        <v>0.1059117545875418</v>
      </c>
      <c r="AN10" s="2">
        <v>44865</v>
      </c>
      <c r="AO10">
        <v>0.8808552870283883</v>
      </c>
      <c r="AP10">
        <v>114.8005161433125</v>
      </c>
      <c r="AQ10">
        <v>2.722587526597319</v>
      </c>
      <c r="AR10">
        <v>0.4498094455141782</v>
      </c>
      <c r="AS10">
        <v>0.00341960446119417</v>
      </c>
      <c r="AT10">
        <v>29.87244807422012</v>
      </c>
      <c r="AU10">
        <v>6.534051798819267</v>
      </c>
      <c r="AV10">
        <v>0.05444904055178593</v>
      </c>
      <c r="AW10">
        <v>9.202775346160564</v>
      </c>
      <c r="AX10">
        <v>119.5367230196735</v>
      </c>
      <c r="AY10">
        <v>1.159771477940925</v>
      </c>
      <c r="AZ10">
        <v>9.975974900322974</v>
      </c>
    </row>
    <row r="11" spans="1:52">
      <c r="A11" s="2">
        <v>44866</v>
      </c>
      <c r="B11">
        <v>948.8588177190298</v>
      </c>
      <c r="C11">
        <v>0.01015615295008399</v>
      </c>
      <c r="F11" s="2">
        <v>44906</v>
      </c>
      <c r="G11">
        <v>0.08424335485507273</v>
      </c>
      <c r="H11">
        <v>0.08058267343667433</v>
      </c>
      <c r="I11">
        <v>0.1090147760513071</v>
      </c>
      <c r="J11">
        <v>0.1028661034860129</v>
      </c>
      <c r="K11">
        <v>0.06508729526894498</v>
      </c>
      <c r="L11">
        <v>0.07407362302350058</v>
      </c>
      <c r="M11">
        <v>0.06931841472141506</v>
      </c>
      <c r="N11">
        <v>0.1131535311421999</v>
      </c>
      <c r="O11">
        <v>0.07475038902199213</v>
      </c>
      <c r="P11">
        <v>0.03844253915486454</v>
      </c>
      <c r="Q11">
        <v>0.0823431019550462</v>
      </c>
      <c r="R11">
        <v>0.1061241978829695</v>
      </c>
      <c r="W11" s="2">
        <v>44906</v>
      </c>
      <c r="X11">
        <v>0.1090147760513071</v>
      </c>
      <c r="Y11">
        <v>0.1028661034860129</v>
      </c>
      <c r="Z11">
        <v>0.06508729526894498</v>
      </c>
      <c r="AA11">
        <v>0.07407362302350058</v>
      </c>
      <c r="AB11">
        <v>0.08058267343667433</v>
      </c>
      <c r="AC11">
        <v>0.08424335485507273</v>
      </c>
      <c r="AD11">
        <v>0.06931841472141506</v>
      </c>
      <c r="AE11">
        <v>0.1131535311421999</v>
      </c>
      <c r="AF11">
        <v>0.07475038902199213</v>
      </c>
      <c r="AG11">
        <v>0.03844253915486454</v>
      </c>
      <c r="AH11">
        <v>0.0823431019550462</v>
      </c>
      <c r="AI11">
        <v>0.1061241978829695</v>
      </c>
      <c r="AN11" s="2">
        <v>44866</v>
      </c>
      <c r="AO11">
        <v>0.8885962762515126</v>
      </c>
      <c r="AP11">
        <v>115.7251174081047</v>
      </c>
      <c r="AQ11">
        <v>2.590280611845442</v>
      </c>
      <c r="AR11">
        <v>0.4350559517828112</v>
      </c>
      <c r="AS11">
        <v>0.003475549381891534</v>
      </c>
      <c r="AT11">
        <v>29.97185968308814</v>
      </c>
      <c r="AU11">
        <v>6.608043029790413</v>
      </c>
      <c r="AV11">
        <v>0.05564288243928572</v>
      </c>
      <c r="AW11">
        <v>9.215192162164948</v>
      </c>
      <c r="AX11">
        <v>121.3320678537447</v>
      </c>
      <c r="AY11">
        <v>1.178771508854886</v>
      </c>
      <c r="AZ11">
        <v>10.00829419567217</v>
      </c>
    </row>
    <row r="12" spans="1:52">
      <c r="A12" s="2">
        <v>44867</v>
      </c>
      <c r="B12">
        <v>937.7272060032003</v>
      </c>
      <c r="C12">
        <v>-0.0117315785108989</v>
      </c>
      <c r="F12" s="2">
        <v>44913</v>
      </c>
      <c r="G12">
        <v>0.07935231698180026</v>
      </c>
      <c r="H12">
        <v>0.07255355675615743</v>
      </c>
      <c r="I12">
        <v>0.1060211949008848</v>
      </c>
      <c r="J12">
        <v>0.1183159086831569</v>
      </c>
      <c r="K12">
        <v>0.0578160545034749</v>
      </c>
      <c r="L12">
        <v>0.07501101592639214</v>
      </c>
      <c r="M12">
        <v>0.06517159137452165</v>
      </c>
      <c r="N12">
        <v>0.1132411594983556</v>
      </c>
      <c r="O12">
        <v>0.07283353467471812</v>
      </c>
      <c r="P12">
        <v>0.03838060283127297</v>
      </c>
      <c r="Q12">
        <v>0.090415864101883</v>
      </c>
      <c r="R12">
        <v>0.1108871997673822</v>
      </c>
      <c r="W12" s="2">
        <v>44913</v>
      </c>
      <c r="X12">
        <v>0.1060211949008848</v>
      </c>
      <c r="Y12">
        <v>0.1183159086831569</v>
      </c>
      <c r="Z12">
        <v>0.0578160545034749</v>
      </c>
      <c r="AA12">
        <v>0.07501101592639214</v>
      </c>
      <c r="AB12">
        <v>0.07255355675615743</v>
      </c>
      <c r="AC12">
        <v>0.07935231698180026</v>
      </c>
      <c r="AD12">
        <v>0.06517159137452165</v>
      </c>
      <c r="AE12">
        <v>0.1132411594983556</v>
      </c>
      <c r="AF12">
        <v>0.07283353467471812</v>
      </c>
      <c r="AG12">
        <v>0.03838060283127297</v>
      </c>
      <c r="AH12">
        <v>0.090415864101883</v>
      </c>
      <c r="AI12">
        <v>0.1108871997673822</v>
      </c>
      <c r="AN12" s="2">
        <v>44867</v>
      </c>
      <c r="AO12">
        <v>0.8732562216561336</v>
      </c>
      <c r="AP12">
        <v>115.7855702961333</v>
      </c>
      <c r="AQ12">
        <v>2.651536835605799</v>
      </c>
      <c r="AR12">
        <v>0.4330707738905826</v>
      </c>
      <c r="AS12">
        <v>0.00343593130144638</v>
      </c>
      <c r="AT12">
        <v>30.55901021620318</v>
      </c>
      <c r="AU12">
        <v>6.690810782883484</v>
      </c>
      <c r="AV12">
        <v>0.05467510739940629</v>
      </c>
      <c r="AW12">
        <v>9.312382012901718</v>
      </c>
      <c r="AX12">
        <v>123.5376207421332</v>
      </c>
      <c r="AY12">
        <v>1.178559376382575</v>
      </c>
      <c r="AZ12">
        <v>9.64187937469217</v>
      </c>
    </row>
    <row r="13" spans="1:52">
      <c r="A13" s="2">
        <v>44868</v>
      </c>
      <c r="B13">
        <v>915.0377553315792</v>
      </c>
      <c r="C13">
        <v>-0.02419621668899696</v>
      </c>
      <c r="F13" s="2">
        <v>44920</v>
      </c>
      <c r="G13">
        <v>0.07965721213838232</v>
      </c>
      <c r="H13">
        <v>0.07851510168781926</v>
      </c>
      <c r="I13">
        <v>0.1023597068597334</v>
      </c>
      <c r="J13">
        <v>0.120421218719409</v>
      </c>
      <c r="K13">
        <v>0.05412557105852957</v>
      </c>
      <c r="L13">
        <v>0.06876255082244313</v>
      </c>
      <c r="M13">
        <v>0.06012241406024887</v>
      </c>
      <c r="N13">
        <v>0.1184985377585219</v>
      </c>
      <c r="O13">
        <v>0.07730206974241287</v>
      </c>
      <c r="P13">
        <v>0.03801715326985192</v>
      </c>
      <c r="Q13">
        <v>0.09264482566596861</v>
      </c>
      <c r="R13">
        <v>0.1095736382166791</v>
      </c>
      <c r="W13" s="2">
        <v>44920</v>
      </c>
      <c r="X13">
        <v>0.1023597068597334</v>
      </c>
      <c r="Y13">
        <v>0.120421218719409</v>
      </c>
      <c r="Z13">
        <v>0.05412557105852957</v>
      </c>
      <c r="AA13">
        <v>0.06876255082244313</v>
      </c>
      <c r="AB13">
        <v>0.07851510168781926</v>
      </c>
      <c r="AC13">
        <v>0.07965721213838232</v>
      </c>
      <c r="AD13">
        <v>0.06012241406024887</v>
      </c>
      <c r="AE13">
        <v>0.1184985377585219</v>
      </c>
      <c r="AF13">
        <v>0.07730206974241287</v>
      </c>
      <c r="AG13">
        <v>0.03801715326985192</v>
      </c>
      <c r="AH13">
        <v>0.09264482566596861</v>
      </c>
      <c r="AI13">
        <v>0.1095736382166791</v>
      </c>
      <c r="AN13" s="2">
        <v>44868</v>
      </c>
      <c r="AO13">
        <v>0.8949951491227961</v>
      </c>
      <c r="AP13">
        <v>117.5649792247237</v>
      </c>
      <c r="AQ13">
        <v>2.701587976302287</v>
      </c>
      <c r="AR13">
        <v>0.428772810872409</v>
      </c>
      <c r="AS13">
        <v>0.003408654246979413</v>
      </c>
      <c r="AT13">
        <v>30.24218250815211</v>
      </c>
      <c r="AU13">
        <v>6.774878747353906</v>
      </c>
      <c r="AV13">
        <v>0.05548259165310879</v>
      </c>
      <c r="AW13">
        <v>9.393725777319903</v>
      </c>
      <c r="AX13">
        <v>121.5455759286273</v>
      </c>
      <c r="AY13">
        <v>1.205482648874147</v>
      </c>
      <c r="AZ13">
        <v>9.467657952012933</v>
      </c>
    </row>
    <row r="14" spans="1:52">
      <c r="A14" s="2">
        <v>44869</v>
      </c>
      <c r="B14">
        <v>938.1708176295224</v>
      </c>
      <c r="C14">
        <v>0.02528099213737955</v>
      </c>
      <c r="F14" s="2">
        <v>44927</v>
      </c>
      <c r="G14">
        <v>0.0737619353397652</v>
      </c>
      <c r="H14">
        <v>0.09068928991886796</v>
      </c>
      <c r="I14">
        <v>0.09656330598335143</v>
      </c>
      <c r="J14">
        <v>0.1197722013137146</v>
      </c>
      <c r="K14">
        <v>0.06261286538276337</v>
      </c>
      <c r="L14">
        <v>0.07054249579633801</v>
      </c>
      <c r="M14">
        <v>0.06116260511854323</v>
      </c>
      <c r="N14">
        <v>0.1169394745010188</v>
      </c>
      <c r="O14">
        <v>0.07811315289411028</v>
      </c>
      <c r="P14">
        <v>0.04627775369448157</v>
      </c>
      <c r="Q14">
        <v>0.08643588958958574</v>
      </c>
      <c r="R14">
        <v>0.09712903046745992</v>
      </c>
      <c r="W14" s="2">
        <v>44927</v>
      </c>
      <c r="X14">
        <v>0.09656330598335143</v>
      </c>
      <c r="Y14">
        <v>0.1197722013137146</v>
      </c>
      <c r="Z14">
        <v>0.06261286538276337</v>
      </c>
      <c r="AA14">
        <v>0.07054249579633801</v>
      </c>
      <c r="AB14">
        <v>0.09068928991886796</v>
      </c>
      <c r="AC14">
        <v>0.0737619353397652</v>
      </c>
      <c r="AD14">
        <v>0.06116260511854323</v>
      </c>
      <c r="AE14">
        <v>0.1169394745010188</v>
      </c>
      <c r="AF14">
        <v>0.07811315289411028</v>
      </c>
      <c r="AG14">
        <v>0.04627775369448157</v>
      </c>
      <c r="AH14">
        <v>0.08643588958958574</v>
      </c>
      <c r="AI14">
        <v>0.09712903046745992</v>
      </c>
      <c r="AN14" s="2">
        <v>44869</v>
      </c>
      <c r="AO14">
        <v>0.8816018677186462</v>
      </c>
      <c r="AP14">
        <v>119.4157057144256</v>
      </c>
      <c r="AQ14">
        <v>2.750391404253486</v>
      </c>
      <c r="AR14">
        <v>0.4275280799471472</v>
      </c>
      <c r="AS14">
        <v>0.003486207031261155</v>
      </c>
      <c r="AT14">
        <v>30.46111390436239</v>
      </c>
      <c r="AU14">
        <v>6.744933960390652</v>
      </c>
      <c r="AV14">
        <v>0.056505255473433</v>
      </c>
      <c r="AW14">
        <v>9.287510322476631</v>
      </c>
      <c r="AX14">
        <v>114.0498242401566</v>
      </c>
      <c r="AY14">
        <v>1.235143969950213</v>
      </c>
      <c r="AZ14">
        <v>9.928486580564895</v>
      </c>
    </row>
    <row r="15" spans="1:52">
      <c r="A15" s="2">
        <v>44870</v>
      </c>
      <c r="B15">
        <v>1033.995826886107</v>
      </c>
      <c r="C15">
        <v>0.102140257888969</v>
      </c>
      <c r="F15" s="2">
        <v>44934</v>
      </c>
      <c r="G15">
        <v>0.07275561923876137</v>
      </c>
      <c r="H15">
        <v>0.09669314019488179</v>
      </c>
      <c r="I15">
        <v>0.107237148834441</v>
      </c>
      <c r="J15">
        <v>0.117163582087119</v>
      </c>
      <c r="K15">
        <v>0.06821090623868066</v>
      </c>
      <c r="L15">
        <v>0.07224423956193689</v>
      </c>
      <c r="M15">
        <v>0.05996473565823526</v>
      </c>
      <c r="N15">
        <v>0.1151831912556925</v>
      </c>
      <c r="O15">
        <v>0.07421459774121555</v>
      </c>
      <c r="P15">
        <v>0.04352343430965223</v>
      </c>
      <c r="Q15">
        <v>0.07671798130860744</v>
      </c>
      <c r="R15">
        <v>0.09609142357077627</v>
      </c>
      <c r="W15" s="2">
        <v>44934</v>
      </c>
      <c r="X15">
        <v>0.107237148834441</v>
      </c>
      <c r="Y15">
        <v>0.117163582087119</v>
      </c>
      <c r="Z15">
        <v>0.06821090623868066</v>
      </c>
      <c r="AA15">
        <v>0.07224423956193689</v>
      </c>
      <c r="AB15">
        <v>0.09669314019488179</v>
      </c>
      <c r="AC15">
        <v>0.07275561923876137</v>
      </c>
      <c r="AD15">
        <v>0.05996473565823526</v>
      </c>
      <c r="AE15">
        <v>0.1151831912556925</v>
      </c>
      <c r="AF15">
        <v>0.07421459774121555</v>
      </c>
      <c r="AG15">
        <v>0.04352343430965223</v>
      </c>
      <c r="AH15">
        <v>0.07671798130860744</v>
      </c>
      <c r="AI15">
        <v>0.09609142357077627</v>
      </c>
      <c r="AN15" s="2">
        <v>44870</v>
      </c>
      <c r="AO15">
        <v>0.8597153790797724</v>
      </c>
      <c r="AP15">
        <v>121.5296782915493</v>
      </c>
      <c r="AQ15">
        <v>2.821828423836349</v>
      </c>
      <c r="AR15">
        <v>0.4384936744761323</v>
      </c>
      <c r="AS15">
        <v>0.003668104379825898</v>
      </c>
      <c r="AT15">
        <v>31.46132422258078</v>
      </c>
      <c r="AU15">
        <v>6.75149691249788</v>
      </c>
      <c r="AV15">
        <v>0.05792357042396378</v>
      </c>
      <c r="AW15">
        <v>9.007610894658002</v>
      </c>
      <c r="AX15">
        <v>102.1406724520648</v>
      </c>
      <c r="AY15">
        <v>1.241178297640521</v>
      </c>
      <c r="AZ15">
        <v>10.07957793959035</v>
      </c>
    </row>
    <row r="16" spans="1:52">
      <c r="A16" s="2">
        <v>44871</v>
      </c>
      <c r="B16">
        <v>1036.328980091864</v>
      </c>
      <c r="C16">
        <v>0.002256443541733821</v>
      </c>
      <c r="F16" s="2">
        <v>44941</v>
      </c>
      <c r="G16">
        <v>0.09733625095225272</v>
      </c>
      <c r="H16">
        <v>0.09181569641707357</v>
      </c>
      <c r="I16">
        <v>0.1096059652297315</v>
      </c>
      <c r="J16">
        <v>0.15</v>
      </c>
      <c r="K16">
        <v>0.06882570843549789</v>
      </c>
      <c r="L16">
        <v>0.06918962374032533</v>
      </c>
      <c r="M16">
        <v>0.07392888042440648</v>
      </c>
      <c r="N16">
        <v>0.088695110202647</v>
      </c>
      <c r="O16">
        <v>0.04582440846983177</v>
      </c>
      <c r="P16">
        <v>0.06628060043009237</v>
      </c>
      <c r="Q16">
        <v>0.0784806206512179</v>
      </c>
      <c r="R16">
        <v>0.06001713504692355</v>
      </c>
      <c r="W16" s="2">
        <v>44941</v>
      </c>
      <c r="X16">
        <v>0.07443883265949186</v>
      </c>
      <c r="Y16">
        <v>0.1950627752935915</v>
      </c>
      <c r="Z16">
        <v>0.08548755334638347</v>
      </c>
      <c r="AA16">
        <v>0.04747997526417498</v>
      </c>
      <c r="AB16">
        <v>0.1238528042031271</v>
      </c>
      <c r="AC16">
        <v>0.05897747261189603</v>
      </c>
      <c r="AD16">
        <v>0.04548300838289883</v>
      </c>
      <c r="AE16">
        <v>0.1224548059566582</v>
      </c>
      <c r="AF16">
        <v>0.05361104592275597</v>
      </c>
      <c r="AG16">
        <v>0.03752145652939409</v>
      </c>
      <c r="AH16">
        <v>0.0864689321993837</v>
      </c>
      <c r="AI16">
        <v>0.06916133763024428</v>
      </c>
      <c r="AN16" s="2">
        <v>44871</v>
      </c>
      <c r="AO16">
        <v>0.8467306324283742</v>
      </c>
      <c r="AP16">
        <v>120.2675792507885</v>
      </c>
      <c r="AQ16">
        <v>2.790641904555998</v>
      </c>
      <c r="AR16">
        <v>0.4454296472549323</v>
      </c>
      <c r="AS16">
        <v>0.003654577599973079</v>
      </c>
      <c r="AT16">
        <v>32.22403164121674</v>
      </c>
      <c r="AU16">
        <v>6.817798275487812</v>
      </c>
      <c r="AV16">
        <v>0.05867555476391748</v>
      </c>
      <c r="AW16">
        <v>9.113119291555455</v>
      </c>
      <c r="AX16">
        <v>101.4092151024044</v>
      </c>
      <c r="AY16">
        <v>1.142866295836529</v>
      </c>
      <c r="AZ16">
        <v>9.905993217777219</v>
      </c>
    </row>
    <row r="17" spans="1:52">
      <c r="A17" s="2">
        <v>44872</v>
      </c>
      <c r="B17">
        <v>994.0425919722978</v>
      </c>
      <c r="C17">
        <v>-0.04080401970020875</v>
      </c>
      <c r="F17" s="2">
        <v>44948</v>
      </c>
      <c r="G17">
        <v>0.09977249804578586</v>
      </c>
      <c r="H17">
        <v>0.15</v>
      </c>
      <c r="I17">
        <v>0.15</v>
      </c>
      <c r="J17">
        <v>0.04876049194504634</v>
      </c>
      <c r="K17">
        <v>0.04143260353698786</v>
      </c>
      <c r="L17">
        <v>0.1326627246882537</v>
      </c>
      <c r="M17">
        <v>0.0889115456873153</v>
      </c>
      <c r="N17">
        <v>0.05058717985913792</v>
      </c>
      <c r="O17">
        <v>0.06686517345120933</v>
      </c>
      <c r="P17">
        <v>0.1015914758930468</v>
      </c>
      <c r="Q17">
        <v>0.02787345317698426</v>
      </c>
      <c r="R17">
        <v>0.0415428537162327</v>
      </c>
      <c r="W17" s="2">
        <v>44948</v>
      </c>
      <c r="X17">
        <v>0.1987606655650626</v>
      </c>
      <c r="Y17">
        <v>0.05328870251610036</v>
      </c>
      <c r="Z17">
        <v>0.04574433374694607</v>
      </c>
      <c r="AA17">
        <v>0.134292435894015</v>
      </c>
      <c r="AB17">
        <v>0.06332473480219886</v>
      </c>
      <c r="AC17">
        <v>0.1036324896017876</v>
      </c>
      <c r="AD17">
        <v>0.09253531276615509</v>
      </c>
      <c r="AE17">
        <v>0.0551156598520803</v>
      </c>
      <c r="AF17">
        <v>0.07016687152297478</v>
      </c>
      <c r="AG17">
        <v>0.1053594961496984</v>
      </c>
      <c r="AH17">
        <v>0.03169821302286171</v>
      </c>
      <c r="AI17">
        <v>0.04608108456011922</v>
      </c>
      <c r="AN17" s="2">
        <v>44872</v>
      </c>
      <c r="AO17">
        <v>0.8580320150546168</v>
      </c>
      <c r="AP17">
        <v>120.84973595972</v>
      </c>
      <c r="AQ17">
        <v>2.074397588398734</v>
      </c>
      <c r="AR17">
        <v>0.4361119448421095</v>
      </c>
      <c r="AS17">
        <v>0.002813864007933833</v>
      </c>
      <c r="AT17">
        <v>31.00915367793136</v>
      </c>
      <c r="AU17">
        <v>6.699771550639925</v>
      </c>
      <c r="AV17">
        <v>0.0547705875449116</v>
      </c>
      <c r="AW17">
        <v>12.3900203005371</v>
      </c>
      <c r="AX17">
        <v>114.1355001773186</v>
      </c>
      <c r="AY17">
        <v>1.230136434745616</v>
      </c>
      <c r="AZ17">
        <v>10.13819707785783</v>
      </c>
    </row>
    <row r="18" spans="1:52">
      <c r="A18" s="2">
        <v>44873</v>
      </c>
      <c r="B18">
        <v>1006.371378909105</v>
      </c>
      <c r="C18">
        <v>0.01240267473081325</v>
      </c>
      <c r="F18" s="2">
        <v>44955</v>
      </c>
      <c r="G18">
        <v>0.1000957552228802</v>
      </c>
      <c r="H18">
        <v>0.06268792642515741</v>
      </c>
      <c r="I18">
        <v>0.15</v>
      </c>
      <c r="J18">
        <v>0.0517033656128431</v>
      </c>
      <c r="K18">
        <v>0.04434439806337939</v>
      </c>
      <c r="L18">
        <v>0.1200769013408561</v>
      </c>
      <c r="M18">
        <v>0.05476521401906916</v>
      </c>
      <c r="N18">
        <v>0.05886438142586378</v>
      </c>
      <c r="O18">
        <v>0.07733184265821481</v>
      </c>
      <c r="P18">
        <v>0.1399348017538424</v>
      </c>
      <c r="Q18">
        <v>0.03018702494197992</v>
      </c>
      <c r="R18">
        <v>0.1100083885359137</v>
      </c>
      <c r="W18" s="2">
        <v>44955</v>
      </c>
      <c r="X18">
        <v>0.1848201074679189</v>
      </c>
      <c r="Y18">
        <v>0.05308257107276208</v>
      </c>
      <c r="Z18">
        <v>0.04579546750510948</v>
      </c>
      <c r="AA18">
        <v>0.1094343403716509</v>
      </c>
      <c r="AB18">
        <v>0.06396902270428229</v>
      </c>
      <c r="AC18">
        <v>0.09484183187957246</v>
      </c>
      <c r="AD18">
        <v>0.05467392111782175</v>
      </c>
      <c r="AE18">
        <v>0.05931069678493546</v>
      </c>
      <c r="AF18">
        <v>0.07274198905082617</v>
      </c>
      <c r="AG18">
        <v>0.1270899163407108</v>
      </c>
      <c r="AH18">
        <v>0.03172991213529255</v>
      </c>
      <c r="AI18">
        <v>0.1025102235691171</v>
      </c>
      <c r="AN18" s="2">
        <v>44873</v>
      </c>
      <c r="AO18">
        <v>0.8648273075079895</v>
      </c>
      <c r="AP18">
        <v>122.5094776810799</v>
      </c>
      <c r="AQ18">
        <v>2.13262397733387</v>
      </c>
      <c r="AR18">
        <v>0.4485351299764072</v>
      </c>
      <c r="AS18">
        <v>0.002901149715455539</v>
      </c>
      <c r="AT18">
        <v>31.73552512583858</v>
      </c>
      <c r="AU18">
        <v>6.499402969396082</v>
      </c>
      <c r="AV18">
        <v>0.05571558874198793</v>
      </c>
      <c r="AW18">
        <v>11.5025961117038</v>
      </c>
      <c r="AX18">
        <v>106.1048552007215</v>
      </c>
      <c r="AY18">
        <v>1.380801006776711</v>
      </c>
      <c r="AZ18">
        <v>10.39801680614814</v>
      </c>
    </row>
    <row r="19" spans="1:52">
      <c r="A19" s="2">
        <v>44874</v>
      </c>
      <c r="B19">
        <v>897.1185188649262</v>
      </c>
      <c r="C19">
        <v>-0.1085611756592356</v>
      </c>
      <c r="F19" s="2">
        <v>44962</v>
      </c>
      <c r="G19">
        <v>0.1186078393995702</v>
      </c>
      <c r="H19">
        <v>0.06289873257487308</v>
      </c>
      <c r="I19">
        <v>0.15</v>
      </c>
      <c r="J19">
        <v>0.05142034286772869</v>
      </c>
      <c r="K19">
        <v>0.04465803232178668</v>
      </c>
      <c r="L19">
        <v>0.1136380093077912</v>
      </c>
      <c r="M19">
        <v>0.06188044671605924</v>
      </c>
      <c r="N19">
        <v>0.08269341481969707</v>
      </c>
      <c r="O19">
        <v>0.07315536280875812</v>
      </c>
      <c r="P19">
        <v>0.1116252321299424</v>
      </c>
      <c r="Q19">
        <v>0.0302078827041989</v>
      </c>
      <c r="R19">
        <v>0.09921470434959442</v>
      </c>
      <c r="W19" s="2">
        <v>44962</v>
      </c>
      <c r="X19">
        <v>0.1613299529931661</v>
      </c>
      <c r="Y19">
        <v>0.05274827388665738</v>
      </c>
      <c r="Z19">
        <v>0.04605589994338609</v>
      </c>
      <c r="AA19">
        <v>0.1090179147862543</v>
      </c>
      <c r="AB19">
        <v>0.06408812980712612</v>
      </c>
      <c r="AC19">
        <v>0.1148997692556944</v>
      </c>
      <c r="AD19">
        <v>0.06194786866631529</v>
      </c>
      <c r="AE19">
        <v>0.08141315954635646</v>
      </c>
      <c r="AF19">
        <v>0.071711786109595</v>
      </c>
      <c r="AG19">
        <v>0.1079855747827083</v>
      </c>
      <c r="AH19">
        <v>0.03173728460342157</v>
      </c>
      <c r="AI19">
        <v>0.09706438561931909</v>
      </c>
      <c r="AN19" s="2">
        <v>44874</v>
      </c>
      <c r="AO19">
        <v>0.9343363610483675</v>
      </c>
      <c r="AP19">
        <v>118.3576122035001</v>
      </c>
      <c r="AQ19">
        <v>2.146950526726565</v>
      </c>
      <c r="AR19">
        <v>0.4117733717523413</v>
      </c>
      <c r="AS19">
        <v>0.002872115670637033</v>
      </c>
      <c r="AT19">
        <v>29.6915022923781</v>
      </c>
      <c r="AU19">
        <v>6.539398275122116</v>
      </c>
      <c r="AV19">
        <v>0.05845274023169996</v>
      </c>
      <c r="AW19">
        <v>11.81544874165283</v>
      </c>
      <c r="AX19">
        <v>112.7689832327616</v>
      </c>
      <c r="AY19">
        <v>1.511865729098848</v>
      </c>
      <c r="AZ19">
        <v>10.70872497938961</v>
      </c>
    </row>
    <row r="20" spans="1:52">
      <c r="A20" s="2">
        <v>44875</v>
      </c>
      <c r="B20">
        <v>721.3840279968964</v>
      </c>
      <c r="C20">
        <v>-0.1958877084494663</v>
      </c>
      <c r="F20" s="2">
        <v>44969</v>
      </c>
      <c r="G20">
        <v>0.1265102437673289</v>
      </c>
      <c r="H20">
        <v>0.05938634809809382</v>
      </c>
      <c r="I20">
        <v>0.15</v>
      </c>
      <c r="J20">
        <v>0.05483055296288902</v>
      </c>
      <c r="K20">
        <v>0.05139163219262127</v>
      </c>
      <c r="L20">
        <v>0.1114853003645611</v>
      </c>
      <c r="M20">
        <v>0.05569911999128685</v>
      </c>
      <c r="N20">
        <v>0.06883718137647182</v>
      </c>
      <c r="O20">
        <v>0.06136793218503718</v>
      </c>
      <c r="P20">
        <v>0.142888416813391</v>
      </c>
      <c r="Q20">
        <v>0.03053475462093387</v>
      </c>
      <c r="R20">
        <v>0.08706851762738525</v>
      </c>
      <c r="W20" s="2">
        <v>44969</v>
      </c>
      <c r="X20">
        <v>0.1566660843097383</v>
      </c>
      <c r="Y20">
        <v>0.05589372366078386</v>
      </c>
      <c r="Z20">
        <v>0.05235873996625138</v>
      </c>
      <c r="AA20">
        <v>0.1079849448272325</v>
      </c>
      <c r="AB20">
        <v>0.06047372754153766</v>
      </c>
      <c r="AC20">
        <v>0.1229701558356001</v>
      </c>
      <c r="AD20">
        <v>0.05640541469684348</v>
      </c>
      <c r="AE20">
        <v>0.06895786082861809</v>
      </c>
      <c r="AF20">
        <v>0.06119721295341614</v>
      </c>
      <c r="AG20">
        <v>0.1386719593513332</v>
      </c>
      <c r="AH20">
        <v>0.03205065676576081</v>
      </c>
      <c r="AI20">
        <v>0.08636951926288446</v>
      </c>
      <c r="AN20" s="2">
        <v>44875</v>
      </c>
      <c r="AO20">
        <v>0.9370531218196438</v>
      </c>
      <c r="AP20">
        <v>112.3077871309056</v>
      </c>
      <c r="AQ20">
        <v>2.151498042374143</v>
      </c>
      <c r="AR20">
        <v>0.4092084555951856</v>
      </c>
      <c r="AS20">
        <v>0.002714396327030663</v>
      </c>
      <c r="AT20">
        <v>28.59896432611574</v>
      </c>
      <c r="AU20">
        <v>6.154247439109762</v>
      </c>
      <c r="AV20">
        <v>0.05727470268091697</v>
      </c>
      <c r="AW20">
        <v>11.79593639096562</v>
      </c>
      <c r="AX20">
        <v>117.93556956587</v>
      </c>
      <c r="AY20">
        <v>2.099671813594242</v>
      </c>
      <c r="AZ20">
        <v>10.76916699959832</v>
      </c>
    </row>
    <row r="21" spans="1:52">
      <c r="A21" s="2">
        <v>44876</v>
      </c>
      <c r="B21">
        <v>859.0677894177829</v>
      </c>
      <c r="C21">
        <v>0.1908605625816253</v>
      </c>
      <c r="F21" s="2">
        <v>44976</v>
      </c>
      <c r="G21">
        <v>0.09612104992864867</v>
      </c>
      <c r="H21">
        <v>0.05892349424155087</v>
      </c>
      <c r="I21">
        <v>0.15</v>
      </c>
      <c r="J21">
        <v>0.08356470210237042</v>
      </c>
      <c r="K21">
        <v>0.07395372634186043</v>
      </c>
      <c r="L21">
        <v>0.09881397516702138</v>
      </c>
      <c r="M21">
        <v>0.07147020302915372</v>
      </c>
      <c r="N21">
        <v>0.096270818225033</v>
      </c>
      <c r="O21">
        <v>0.05374067345515896</v>
      </c>
      <c r="P21">
        <v>0.1068905738288363</v>
      </c>
      <c r="Q21">
        <v>0.03068294045798143</v>
      </c>
      <c r="R21">
        <v>0.07956784322238493</v>
      </c>
      <c r="W21" s="2">
        <v>44976</v>
      </c>
      <c r="X21">
        <v>0.1524483185694623</v>
      </c>
      <c r="Y21">
        <v>0.0831378742504363</v>
      </c>
      <c r="Z21">
        <v>0.07386132409000497</v>
      </c>
      <c r="AA21">
        <v>0.0969758175169271</v>
      </c>
      <c r="AB21">
        <v>0.06020265789767047</v>
      </c>
      <c r="AC21">
        <v>0.09530612369358048</v>
      </c>
      <c r="AD21">
        <v>0.07153944787202424</v>
      </c>
      <c r="AE21">
        <v>0.09514876432886678</v>
      </c>
      <c r="AF21">
        <v>0.05431147515845146</v>
      </c>
      <c r="AG21">
        <v>0.1052249814105887</v>
      </c>
      <c r="AH21">
        <v>0.0322243193596931</v>
      </c>
      <c r="AI21">
        <v>0.07961889585229411</v>
      </c>
      <c r="AN21" s="2">
        <v>44876</v>
      </c>
      <c r="AO21">
        <v>0.9503911191172902</v>
      </c>
      <c r="AP21">
        <v>114.7646471074882</v>
      </c>
      <c r="AQ21">
        <v>2.140764896091214</v>
      </c>
      <c r="AR21">
        <v>0.4255508605721836</v>
      </c>
      <c r="AS21">
        <v>0.002903855995499078</v>
      </c>
      <c r="AT21">
        <v>29.95740063218782</v>
      </c>
      <c r="AU21">
        <v>6.6614459818107</v>
      </c>
      <c r="AV21">
        <v>0.05745339014378482</v>
      </c>
      <c r="AW21">
        <v>12.09918829987707</v>
      </c>
      <c r="AX21">
        <v>100.6964751667675</v>
      </c>
      <c r="AY21">
        <v>1.983155024423016</v>
      </c>
      <c r="AZ21">
        <v>10.82890888334142</v>
      </c>
    </row>
    <row r="22" spans="1:52">
      <c r="A22" s="2">
        <v>44877</v>
      </c>
      <c r="B22">
        <v>824.0459304196881</v>
      </c>
      <c r="C22">
        <v>-0.04076728219763681</v>
      </c>
      <c r="F22" s="2">
        <v>44983</v>
      </c>
      <c r="G22">
        <v>0.05379158602895048</v>
      </c>
      <c r="H22">
        <v>0.15</v>
      </c>
      <c r="I22">
        <v>0.15</v>
      </c>
      <c r="J22">
        <v>0.1404157593992807</v>
      </c>
      <c r="K22">
        <v>0.04208270333169704</v>
      </c>
      <c r="L22">
        <v>0.04625279214740837</v>
      </c>
      <c r="M22">
        <v>0.08147333193128929</v>
      </c>
      <c r="N22">
        <v>0.04757975933434791</v>
      </c>
      <c r="O22">
        <v>0.06415666275386658</v>
      </c>
      <c r="P22">
        <v>0.03360940206570368</v>
      </c>
      <c r="Q22">
        <v>0.1376094178287911</v>
      </c>
      <c r="R22">
        <v>0.05302858517866472</v>
      </c>
      <c r="W22" s="2">
        <v>44983</v>
      </c>
      <c r="X22">
        <v>0.07412037615438039</v>
      </c>
      <c r="Y22">
        <v>0.1440369258285399</v>
      </c>
      <c r="Z22">
        <v>0.04670515447272278</v>
      </c>
      <c r="AA22">
        <v>0.05077938168431588</v>
      </c>
      <c r="AB22">
        <v>0.1772988234889022</v>
      </c>
      <c r="AC22">
        <v>0.0590092634288005</v>
      </c>
      <c r="AD22">
        <v>0.08597656971519975</v>
      </c>
      <c r="AE22">
        <v>0.05247131210493507</v>
      </c>
      <c r="AF22">
        <v>0.0681294239166584</v>
      </c>
      <c r="AG22">
        <v>0.03785764822892647</v>
      </c>
      <c r="AH22">
        <v>0.1455708035712785</v>
      </c>
      <c r="AI22">
        <v>0.0580443174053403</v>
      </c>
      <c r="AN22" s="2">
        <v>44877</v>
      </c>
      <c r="AO22">
        <v>0.9761648446017639</v>
      </c>
      <c r="AP22">
        <v>114.9019730302404</v>
      </c>
      <c r="AQ22">
        <v>2.250389787765023</v>
      </c>
      <c r="AR22">
        <v>0.4284081835482856</v>
      </c>
      <c r="AS22">
        <v>0.002888336341468757</v>
      </c>
      <c r="AT22">
        <v>30.27694536448535</v>
      </c>
      <c r="AU22">
        <v>6.612723512468067</v>
      </c>
      <c r="AV22">
        <v>0.05582796398126025</v>
      </c>
      <c r="AW22">
        <v>11.9741367463987</v>
      </c>
      <c r="AX22">
        <v>102.8732330514519</v>
      </c>
      <c r="AY22">
        <v>2.073734585768064</v>
      </c>
      <c r="AZ22">
        <v>9.925023122618956</v>
      </c>
    </row>
    <row r="23" spans="1:52">
      <c r="A23" s="2">
        <v>44878</v>
      </c>
      <c r="B23">
        <v>778.6315165729986</v>
      </c>
      <c r="C23">
        <v>-0.05511150795145592</v>
      </c>
      <c r="F23" s="2">
        <v>44990</v>
      </c>
      <c r="G23">
        <v>0.1095181084215939</v>
      </c>
      <c r="H23">
        <v>0.1254583317446742</v>
      </c>
      <c r="I23">
        <v>0.0728871684470094</v>
      </c>
      <c r="J23">
        <v>0.1043818916027688</v>
      </c>
      <c r="K23">
        <v>0.09090995976263692</v>
      </c>
      <c r="L23">
        <v>0.06042533304861885</v>
      </c>
      <c r="M23">
        <v>0.08183097070577032</v>
      </c>
      <c r="N23">
        <v>0.09025893715959153</v>
      </c>
      <c r="O23">
        <v>0.07227562436816887</v>
      </c>
      <c r="P23">
        <v>0.04334698745407854</v>
      </c>
      <c r="Q23">
        <v>0.07389555824808529</v>
      </c>
      <c r="R23">
        <v>0.07481112903700352</v>
      </c>
      <c r="W23" s="2">
        <v>44990</v>
      </c>
      <c r="X23">
        <v>0.0728871684470094</v>
      </c>
      <c r="Y23">
        <v>0.1043818916027688</v>
      </c>
      <c r="Z23">
        <v>0.09090995976263692</v>
      </c>
      <c r="AA23">
        <v>0.06042533304861885</v>
      </c>
      <c r="AB23">
        <v>0.1254583317446742</v>
      </c>
      <c r="AC23">
        <v>0.1095181084215939</v>
      </c>
      <c r="AD23">
        <v>0.08183097070577032</v>
      </c>
      <c r="AE23">
        <v>0.09025893715959153</v>
      </c>
      <c r="AF23">
        <v>0.07227562436816887</v>
      </c>
      <c r="AG23">
        <v>0.04334698745407854</v>
      </c>
      <c r="AH23">
        <v>0.07389555824808529</v>
      </c>
      <c r="AI23">
        <v>0.07481112903700352</v>
      </c>
      <c r="AN23" s="2">
        <v>44878</v>
      </c>
      <c r="AO23">
        <v>1.013570653701594</v>
      </c>
      <c r="AP23">
        <v>112.9248064823993</v>
      </c>
      <c r="AQ23">
        <v>6.671848043238742</v>
      </c>
      <c r="AR23">
        <v>0.1976416814482967</v>
      </c>
      <c r="AS23">
        <v>0.00275285030558028</v>
      </c>
      <c r="AT23">
        <v>13.40679138962015</v>
      </c>
      <c r="AU23">
        <v>6.211372972146373</v>
      </c>
      <c r="AV23">
        <v>0.05396872996542867</v>
      </c>
      <c r="AW23">
        <v>12.6399003242784</v>
      </c>
      <c r="AX23">
        <v>30.75598407975343</v>
      </c>
      <c r="AY23">
        <v>6.734374810630113</v>
      </c>
      <c r="AZ23">
        <v>10.17369684320729</v>
      </c>
    </row>
    <row r="24" spans="1:52">
      <c r="A24" s="2">
        <v>44879</v>
      </c>
      <c r="B24">
        <v>686.0783407976152</v>
      </c>
      <c r="C24">
        <v>-0.1188664648237449</v>
      </c>
      <c r="F24" s="2">
        <v>44997</v>
      </c>
      <c r="G24">
        <v>0.08793067361849154</v>
      </c>
      <c r="H24">
        <v>0.1437401778949997</v>
      </c>
      <c r="I24">
        <v>0.15</v>
      </c>
      <c r="J24">
        <v>0.1334417423357542</v>
      </c>
      <c r="K24">
        <v>0.107044432756073</v>
      </c>
      <c r="L24">
        <v>0.05975186580221627</v>
      </c>
      <c r="M24">
        <v>0.09696699791928168</v>
      </c>
      <c r="N24">
        <v>0.07073210256950593</v>
      </c>
      <c r="O24">
        <v>0.04065137841580067</v>
      </c>
      <c r="P24">
        <v>0.0408388332475788</v>
      </c>
      <c r="Q24">
        <v>0.031287101874128</v>
      </c>
      <c r="R24">
        <v>0.03761469356617023</v>
      </c>
      <c r="W24" s="2">
        <v>44997</v>
      </c>
      <c r="X24">
        <v>0.2922574737457406</v>
      </c>
      <c r="Y24">
        <v>0.05119535681509951</v>
      </c>
      <c r="Z24">
        <v>0.04664061844213618</v>
      </c>
      <c r="AA24">
        <v>0.1686486780070934</v>
      </c>
      <c r="AB24">
        <v>0.05264983725303597</v>
      </c>
      <c r="AC24">
        <v>0.05922791504263193</v>
      </c>
      <c r="AD24">
        <v>0.04733953560593266</v>
      </c>
      <c r="AE24">
        <v>0.04812640579083093</v>
      </c>
      <c r="AF24">
        <v>0.06697586557930586</v>
      </c>
      <c r="AG24">
        <v>0.04629960405428647</v>
      </c>
      <c r="AH24">
        <v>0.06654784316206293</v>
      </c>
      <c r="AI24">
        <v>0.05409086650184353</v>
      </c>
      <c r="AN24" s="2">
        <v>44879</v>
      </c>
      <c r="AO24">
        <v>1.182817228633867</v>
      </c>
      <c r="AP24">
        <v>226.2657621940483</v>
      </c>
      <c r="AQ24">
        <v>5.933517871348094</v>
      </c>
      <c r="AR24">
        <v>0.1777035669690522</v>
      </c>
      <c r="AS24">
        <v>0.005436901405013591</v>
      </c>
      <c r="AT24">
        <v>11.75798069615815</v>
      </c>
      <c r="AU24">
        <v>10.5893503940584</v>
      </c>
      <c r="AV24">
        <v>0.02435097635982655</v>
      </c>
      <c r="AW24">
        <v>5.350463413577439</v>
      </c>
      <c r="AX24">
        <v>28.75693249761203</v>
      </c>
      <c r="AY24">
        <v>6.558742555254238</v>
      </c>
      <c r="AZ24">
        <v>8.509602891318249</v>
      </c>
    </row>
    <row r="25" spans="1:52">
      <c r="A25" s="2">
        <v>44880</v>
      </c>
      <c r="B25">
        <v>704.1178264013215</v>
      </c>
      <c r="C25">
        <v>0.02629362352808595</v>
      </c>
      <c r="F25" s="2">
        <v>45004</v>
      </c>
      <c r="G25">
        <v>0.09916392548985305</v>
      </c>
      <c r="H25">
        <v>0.05204201648900811</v>
      </c>
      <c r="I25">
        <v>0.15</v>
      </c>
      <c r="J25">
        <v>0.05551958869226997</v>
      </c>
      <c r="K25">
        <v>0.07025586509739996</v>
      </c>
      <c r="L25">
        <v>0.142314060205284</v>
      </c>
      <c r="M25">
        <v>0.06553390947342219</v>
      </c>
      <c r="N25">
        <v>0.06435436705959185</v>
      </c>
      <c r="O25">
        <v>0.07965062974938802</v>
      </c>
      <c r="P25">
        <v>0.08559193201823855</v>
      </c>
      <c r="Q25">
        <v>0.069874718673298</v>
      </c>
      <c r="R25">
        <v>0.06569898705224629</v>
      </c>
      <c r="W25" s="2">
        <v>45004</v>
      </c>
      <c r="X25">
        <v>0.1886603668999399</v>
      </c>
      <c r="Y25">
        <v>0.05601876080859167</v>
      </c>
      <c r="Z25">
        <v>0.06847197351036487</v>
      </c>
      <c r="AA25">
        <v>0.1297960112436735</v>
      </c>
      <c r="AB25">
        <v>0.0536297404215185</v>
      </c>
      <c r="AC25">
        <v>0.09371394606421711</v>
      </c>
      <c r="AD25">
        <v>0.06421110792047274</v>
      </c>
      <c r="AE25">
        <v>0.06290956497045518</v>
      </c>
      <c r="AF25">
        <v>0.07471988946928519</v>
      </c>
      <c r="AG25">
        <v>0.08026130940400394</v>
      </c>
      <c r="AH25">
        <v>0.06519020163110172</v>
      </c>
      <c r="AI25">
        <v>0.0624171276563758</v>
      </c>
      <c r="AN25" s="2">
        <v>44880</v>
      </c>
      <c r="AO25">
        <v>1.163524722520597</v>
      </c>
      <c r="AP25">
        <v>229.7098251665883</v>
      </c>
      <c r="AQ25">
        <v>6.017046344362846</v>
      </c>
      <c r="AR25">
        <v>0.1808143900572482</v>
      </c>
      <c r="AS25">
        <v>0.005476182030420603</v>
      </c>
      <c r="AT25">
        <v>12.17545610776377</v>
      </c>
      <c r="AU25">
        <v>10.61991833528653</v>
      </c>
      <c r="AV25">
        <v>0.02457678161127727</v>
      </c>
      <c r="AW25">
        <v>5.288929840572862</v>
      </c>
      <c r="AX25">
        <v>28.42059571468928</v>
      </c>
      <c r="AY25">
        <v>6.369932311363098</v>
      </c>
      <c r="AZ25">
        <v>8.300963266147285</v>
      </c>
    </row>
    <row r="26" spans="1:52">
      <c r="A26" s="2">
        <v>44881</v>
      </c>
      <c r="B26">
        <v>716.2917014700679</v>
      </c>
      <c r="C26">
        <v>0.01728954247752235</v>
      </c>
      <c r="F26" s="2">
        <v>45011</v>
      </c>
      <c r="G26">
        <v>0.08136148546537719</v>
      </c>
      <c r="H26">
        <v>0.04930118413724177</v>
      </c>
      <c r="I26">
        <v>0.15</v>
      </c>
      <c r="J26">
        <v>0.07121120541780505</v>
      </c>
      <c r="K26">
        <v>0.05525896967954871</v>
      </c>
      <c r="L26">
        <v>0.15</v>
      </c>
      <c r="M26">
        <v>0.05699808111116364</v>
      </c>
      <c r="N26">
        <v>0.06770325410949272</v>
      </c>
      <c r="O26">
        <v>0.07401147117701241</v>
      </c>
      <c r="P26">
        <v>0.09358173112407978</v>
      </c>
      <c r="Q26">
        <v>0.07408545298259545</v>
      </c>
      <c r="R26">
        <v>0.0764871647956832</v>
      </c>
      <c r="W26" s="2">
        <v>45011</v>
      </c>
      <c r="X26">
        <v>0.2099582845254206</v>
      </c>
      <c r="Y26">
        <v>0.066342673089114</v>
      </c>
      <c r="Z26">
        <v>0.05725271025562028</v>
      </c>
      <c r="AA26">
        <v>0.1400328376683863</v>
      </c>
      <c r="AB26">
        <v>0.0546132816002103</v>
      </c>
      <c r="AC26">
        <v>0.07791205698694824</v>
      </c>
      <c r="AD26">
        <v>0.05730592246373722</v>
      </c>
      <c r="AE26">
        <v>0.06343623607523551</v>
      </c>
      <c r="AF26">
        <v>0.06535682709136374</v>
      </c>
      <c r="AG26">
        <v>0.07959780999765288</v>
      </c>
      <c r="AH26">
        <v>0.06254208950409774</v>
      </c>
      <c r="AI26">
        <v>0.06564927074221343</v>
      </c>
      <c r="AN26" s="2">
        <v>44881</v>
      </c>
      <c r="AO26">
        <v>1.145093373078231</v>
      </c>
      <c r="AP26">
        <v>230.1788534793758</v>
      </c>
      <c r="AQ26">
        <v>5.954937435576996</v>
      </c>
      <c r="AR26">
        <v>0.1852219399830251</v>
      </c>
      <c r="AS26">
        <v>0.005496130388530412</v>
      </c>
      <c r="AT26">
        <v>12.48819855211335</v>
      </c>
      <c r="AU26">
        <v>10.69521259047744</v>
      </c>
      <c r="AV26">
        <v>0.02482514904020814</v>
      </c>
      <c r="AW26">
        <v>5.251671961364627</v>
      </c>
      <c r="AX26">
        <v>28.24782975427753</v>
      </c>
      <c r="AY26">
        <v>6.345872229532135</v>
      </c>
      <c r="AZ26">
        <v>8.164903043835745</v>
      </c>
    </row>
    <row r="27" spans="1:52">
      <c r="A27" s="2">
        <v>44882</v>
      </c>
      <c r="B27">
        <v>699.5798672268934</v>
      </c>
      <c r="C27">
        <v>-0.02333104545100306</v>
      </c>
      <c r="F27" s="2">
        <v>45018</v>
      </c>
      <c r="G27">
        <v>0.08415176889115682</v>
      </c>
      <c r="H27">
        <v>0.04915754312133971</v>
      </c>
      <c r="I27">
        <v>0.15</v>
      </c>
      <c r="J27">
        <v>0.09722199588813485</v>
      </c>
      <c r="K27">
        <v>0.04570681628556282</v>
      </c>
      <c r="L27">
        <v>0.15</v>
      </c>
      <c r="M27">
        <v>0.04425630548167846</v>
      </c>
      <c r="N27">
        <v>0.07138735159597837</v>
      </c>
      <c r="O27">
        <v>0.06339537597221384</v>
      </c>
      <c r="P27">
        <v>0.08001842981855575</v>
      </c>
      <c r="Q27">
        <v>0.08483759196452449</v>
      </c>
      <c r="R27">
        <v>0.07986682098085493</v>
      </c>
      <c r="W27" s="2">
        <v>45018</v>
      </c>
      <c r="X27">
        <v>0.2155025401489306</v>
      </c>
      <c r="Y27">
        <v>0.08189153058545065</v>
      </c>
      <c r="Z27">
        <v>0.05090674428198341</v>
      </c>
      <c r="AA27">
        <v>0.1388559016882166</v>
      </c>
      <c r="AB27">
        <v>0.05442025749134079</v>
      </c>
      <c r="AC27">
        <v>0.07930095805724963</v>
      </c>
      <c r="AD27">
        <v>0.04934912174369506</v>
      </c>
      <c r="AE27">
        <v>0.06535404266573606</v>
      </c>
      <c r="AF27">
        <v>0.05815875027588735</v>
      </c>
      <c r="AG27">
        <v>0.07031297243488216</v>
      </c>
      <c r="AH27">
        <v>0.06878238294098006</v>
      </c>
      <c r="AI27">
        <v>0.06716479768564759</v>
      </c>
      <c r="AN27" s="2">
        <v>44882</v>
      </c>
      <c r="AO27">
        <v>1.165955914959404</v>
      </c>
      <c r="AP27">
        <v>227.5804199046385</v>
      </c>
      <c r="AQ27">
        <v>5.993217092454232</v>
      </c>
      <c r="AR27">
        <v>0.1840369484365469</v>
      </c>
      <c r="AS27">
        <v>0.005431049133413691</v>
      </c>
      <c r="AT27">
        <v>12.46513870280907</v>
      </c>
      <c r="AU27">
        <v>10.80968329733046</v>
      </c>
      <c r="AV27">
        <v>0.02493962185287311</v>
      </c>
      <c r="AW27">
        <v>5.320724059482477</v>
      </c>
      <c r="AX27">
        <v>28.73543588330485</v>
      </c>
      <c r="AY27">
        <v>6.183839657162266</v>
      </c>
      <c r="AZ27">
        <v>8.406009571356904</v>
      </c>
    </row>
    <row r="28" spans="1:52">
      <c r="A28" s="2">
        <v>44883</v>
      </c>
      <c r="B28">
        <v>688.134753577668</v>
      </c>
      <c r="C28">
        <v>-0.01635998144799877</v>
      </c>
      <c r="F28" s="2">
        <v>45025</v>
      </c>
      <c r="G28">
        <v>0.08403874307767768</v>
      </c>
      <c r="H28">
        <v>0.04889958134976792</v>
      </c>
      <c r="I28">
        <v>0.15</v>
      </c>
      <c r="J28">
        <v>0.09031540758104584</v>
      </c>
      <c r="K28">
        <v>0.05606837217371965</v>
      </c>
      <c r="L28">
        <v>0.15</v>
      </c>
      <c r="M28">
        <v>0.04423681108746009</v>
      </c>
      <c r="N28">
        <v>0.07372524915291022</v>
      </c>
      <c r="O28">
        <v>0.07680695607163188</v>
      </c>
      <c r="P28">
        <v>0.08073782685443391</v>
      </c>
      <c r="Q28">
        <v>0.0729386229733429</v>
      </c>
      <c r="R28">
        <v>0.07223242967800989</v>
      </c>
      <c r="W28" s="2">
        <v>45025</v>
      </c>
      <c r="X28">
        <v>0.1993569255242804</v>
      </c>
      <c r="Y28">
        <v>0.07950309295581272</v>
      </c>
      <c r="Z28">
        <v>0.05788223618163199</v>
      </c>
      <c r="AA28">
        <v>0.1437529965081423</v>
      </c>
      <c r="AB28">
        <v>0.05405084783768319</v>
      </c>
      <c r="AC28">
        <v>0.08037476851768438</v>
      </c>
      <c r="AD28">
        <v>0.04927107680383144</v>
      </c>
      <c r="AE28">
        <v>0.0681921004293496</v>
      </c>
      <c r="AF28">
        <v>0.0682189424945449</v>
      </c>
      <c r="AG28">
        <v>0.07246926832949058</v>
      </c>
      <c r="AH28">
        <v>0.06299235321648566</v>
      </c>
      <c r="AI28">
        <v>0.06393539120106263</v>
      </c>
      <c r="AN28" s="2">
        <v>44883</v>
      </c>
      <c r="AO28">
        <v>1.141387110741324</v>
      </c>
      <c r="AP28">
        <v>229.4158665656095</v>
      </c>
      <c r="AQ28">
        <v>5.979492830285498</v>
      </c>
      <c r="AR28">
        <v>0.1838607064149904</v>
      </c>
      <c r="AS28">
        <v>0.005337208276840129</v>
      </c>
      <c r="AT28">
        <v>12.50191419498115</v>
      </c>
      <c r="AU28">
        <v>10.71991096544905</v>
      </c>
      <c r="AV28">
        <v>0.02483977686912434</v>
      </c>
      <c r="AW28">
        <v>5.19494741113447</v>
      </c>
      <c r="AX28">
        <v>29.1164741877672</v>
      </c>
      <c r="AY28">
        <v>6.377814491584338</v>
      </c>
      <c r="AZ28">
        <v>8.592031932141463</v>
      </c>
    </row>
    <row r="29" spans="1:52">
      <c r="A29" s="2">
        <v>44884</v>
      </c>
      <c r="B29">
        <v>688.134973969242</v>
      </c>
      <c r="C29">
        <v>3.202738603214073E-07</v>
      </c>
      <c r="F29" s="2">
        <v>45032</v>
      </c>
      <c r="G29">
        <v>0.1075236806961785</v>
      </c>
      <c r="H29">
        <v>0.07679341625965148</v>
      </c>
      <c r="I29">
        <v>0.1372718339187588</v>
      </c>
      <c r="J29">
        <v>0.09399306937507423</v>
      </c>
      <c r="K29">
        <v>0.07373795446506552</v>
      </c>
      <c r="L29">
        <v>0.1190121737314982</v>
      </c>
      <c r="M29">
        <v>0.06094121433130276</v>
      </c>
      <c r="N29">
        <v>0.07428715488131442</v>
      </c>
      <c r="O29">
        <v>0.06895174657189478</v>
      </c>
      <c r="P29">
        <v>0.06963860213682994</v>
      </c>
      <c r="Q29">
        <v>0.05607018696631625</v>
      </c>
      <c r="R29">
        <v>0.06177896666611511</v>
      </c>
      <c r="W29" s="2">
        <v>45032</v>
      </c>
      <c r="X29">
        <v>0.1372718339187588</v>
      </c>
      <c r="Y29">
        <v>0.09399306937507423</v>
      </c>
      <c r="Z29">
        <v>0.07373795446506552</v>
      </c>
      <c r="AA29">
        <v>0.1190121737314982</v>
      </c>
      <c r="AB29">
        <v>0.07679341625965148</v>
      </c>
      <c r="AC29">
        <v>0.1075236806961785</v>
      </c>
      <c r="AD29">
        <v>0.06094121433130276</v>
      </c>
      <c r="AE29">
        <v>0.07428715488131442</v>
      </c>
      <c r="AF29">
        <v>0.06895174657189478</v>
      </c>
      <c r="AG29">
        <v>0.06963860213682994</v>
      </c>
      <c r="AH29">
        <v>0.05607018696631625</v>
      </c>
      <c r="AI29">
        <v>0.06177896666611511</v>
      </c>
      <c r="AN29" s="2">
        <v>44884</v>
      </c>
      <c r="AO29">
        <v>1.147986589056516</v>
      </c>
      <c r="AP29">
        <v>228.7933830615285</v>
      </c>
      <c r="AQ29">
        <v>5.947908516837063</v>
      </c>
      <c r="AR29">
        <v>0.1799386768099123</v>
      </c>
      <c r="AS29">
        <v>0.005341584452761547</v>
      </c>
      <c r="AT29">
        <v>12.31824381858255</v>
      </c>
      <c r="AU29">
        <v>10.79490145312421</v>
      </c>
      <c r="AV29">
        <v>0.02463941581699741</v>
      </c>
      <c r="AW29">
        <v>5.23853091040783</v>
      </c>
      <c r="AX29">
        <v>28.96158978619651</v>
      </c>
      <c r="AY29">
        <v>6.573629616697829</v>
      </c>
      <c r="AZ29">
        <v>8.448927544848798</v>
      </c>
    </row>
    <row r="30" spans="1:52">
      <c r="A30" s="2">
        <v>44885</v>
      </c>
      <c r="B30">
        <v>685.5836944173705</v>
      </c>
      <c r="C30">
        <v>-0.003707527808324396</v>
      </c>
      <c r="F30" s="2">
        <v>45039</v>
      </c>
      <c r="G30">
        <v>0.1183503678406707</v>
      </c>
      <c r="H30">
        <v>0.06608327495217582</v>
      </c>
      <c r="I30">
        <v>0.1485983040991304</v>
      </c>
      <c r="J30">
        <v>0.09747296355664434</v>
      </c>
      <c r="K30">
        <v>0.06946230738915646</v>
      </c>
      <c r="L30">
        <v>0.1182657000361088</v>
      </c>
      <c r="M30">
        <v>0.05253414096856621</v>
      </c>
      <c r="N30">
        <v>0.07291143649712314</v>
      </c>
      <c r="O30">
        <v>0.06202097427680513</v>
      </c>
      <c r="P30">
        <v>0.06849875257474418</v>
      </c>
      <c r="Q30">
        <v>0.06493819815091957</v>
      </c>
      <c r="R30">
        <v>0.06086357965795525</v>
      </c>
      <c r="W30" s="2">
        <v>45039</v>
      </c>
      <c r="X30">
        <v>0.1485983040991304</v>
      </c>
      <c r="Y30">
        <v>0.09747296355664434</v>
      </c>
      <c r="Z30">
        <v>0.06946230738915646</v>
      </c>
      <c r="AA30">
        <v>0.1182657000361088</v>
      </c>
      <c r="AB30">
        <v>0.06608327495217582</v>
      </c>
      <c r="AC30">
        <v>0.1183503678406707</v>
      </c>
      <c r="AD30">
        <v>0.05253414096856621</v>
      </c>
      <c r="AE30">
        <v>0.07291143649712314</v>
      </c>
      <c r="AF30">
        <v>0.06202097427680513</v>
      </c>
      <c r="AG30">
        <v>0.06849875257474418</v>
      </c>
      <c r="AH30">
        <v>0.06493819815091957</v>
      </c>
      <c r="AI30">
        <v>0.06086357965795525</v>
      </c>
      <c r="AN30" s="2">
        <v>44885</v>
      </c>
      <c r="AO30">
        <v>1.136717250275387</v>
      </c>
      <c r="AP30">
        <v>225.9109276318565</v>
      </c>
      <c r="AQ30">
        <v>5.959400037801692</v>
      </c>
      <c r="AR30">
        <v>0.1799869415865835</v>
      </c>
      <c r="AS30">
        <v>0.005310789675522856</v>
      </c>
      <c r="AT30">
        <v>12.29911745923303</v>
      </c>
      <c r="AU30">
        <v>10.81103783350892</v>
      </c>
      <c r="AV30">
        <v>0.02436419783689016</v>
      </c>
      <c r="AW30">
        <v>5.239975325345944</v>
      </c>
      <c r="AX30">
        <v>28.93059462949679</v>
      </c>
      <c r="AY30">
        <v>6.733294099742389</v>
      </c>
      <c r="AZ30">
        <v>8.514763252231283</v>
      </c>
    </row>
    <row r="31" spans="1:52">
      <c r="A31" s="2">
        <v>44886</v>
      </c>
      <c r="B31">
        <v>654.0757596691788</v>
      </c>
      <c r="C31">
        <v>-0.04595782397504089</v>
      </c>
      <c r="F31" s="2">
        <v>45046</v>
      </c>
      <c r="G31">
        <v>0.1075116513575404</v>
      </c>
      <c r="H31">
        <v>0.05080485956968463</v>
      </c>
      <c r="I31">
        <v>0.1456478520868378</v>
      </c>
      <c r="J31">
        <v>0.09900184247907354</v>
      </c>
      <c r="K31">
        <v>0.07530396182153876</v>
      </c>
      <c r="L31">
        <v>0.1151760017243187</v>
      </c>
      <c r="M31">
        <v>0.05750830028178734</v>
      </c>
      <c r="N31">
        <v>0.07399108272039849</v>
      </c>
      <c r="O31">
        <v>0.06359075041998186</v>
      </c>
      <c r="P31">
        <v>0.06811519782206828</v>
      </c>
      <c r="Q31">
        <v>0.08041840567273381</v>
      </c>
      <c r="R31">
        <v>0.06293009404403621</v>
      </c>
      <c r="W31" s="2">
        <v>45046</v>
      </c>
      <c r="X31">
        <v>0.1456478520868378</v>
      </c>
      <c r="Y31">
        <v>0.09900184247907354</v>
      </c>
      <c r="Z31">
        <v>0.07530396182153876</v>
      </c>
      <c r="AA31">
        <v>0.1151760017243187</v>
      </c>
      <c r="AB31">
        <v>0.05080485956968463</v>
      </c>
      <c r="AC31">
        <v>0.1075116513575404</v>
      </c>
      <c r="AD31">
        <v>0.05750830028178734</v>
      </c>
      <c r="AE31">
        <v>0.07399108272039849</v>
      </c>
      <c r="AF31">
        <v>0.06359075041998186</v>
      </c>
      <c r="AG31">
        <v>0.06811519782206828</v>
      </c>
      <c r="AH31">
        <v>0.08041840567273381</v>
      </c>
      <c r="AI31">
        <v>0.06293009404403621</v>
      </c>
      <c r="AN31" s="2">
        <v>44886</v>
      </c>
      <c r="AO31">
        <v>0.8929858752686264</v>
      </c>
      <c r="AP31">
        <v>229.2769448471925</v>
      </c>
      <c r="AQ31">
        <v>6.45392409884413</v>
      </c>
      <c r="AR31">
        <v>0.1761157914345211</v>
      </c>
      <c r="AS31">
        <v>0.005159505262357427</v>
      </c>
      <c r="AT31">
        <v>11.72143654081484</v>
      </c>
      <c r="AU31">
        <v>11.49634384285341</v>
      </c>
      <c r="AV31">
        <v>0.03975879874696027</v>
      </c>
      <c r="AW31">
        <v>6.33336721005771</v>
      </c>
      <c r="AX31">
        <v>30.56704344755715</v>
      </c>
      <c r="AY31">
        <v>5.966081972034053</v>
      </c>
      <c r="AZ31">
        <v>7.221969352188184</v>
      </c>
    </row>
    <row r="32" spans="1:52">
      <c r="A32" s="2">
        <v>44887</v>
      </c>
      <c r="B32">
        <v>637.9364019216965</v>
      </c>
      <c r="C32">
        <v>-0.02467505867461783</v>
      </c>
      <c r="F32" s="2">
        <v>45053</v>
      </c>
      <c r="G32">
        <v>0.1149133240749086</v>
      </c>
      <c r="H32">
        <v>0.04577473716584889</v>
      </c>
      <c r="I32">
        <v>0.15</v>
      </c>
      <c r="J32">
        <v>0.09627258044455184</v>
      </c>
      <c r="K32">
        <v>0.07575851418189126</v>
      </c>
      <c r="L32">
        <v>0.1289142534719857</v>
      </c>
      <c r="M32">
        <v>0.04661561336183952</v>
      </c>
      <c r="N32">
        <v>0.06817914982955528</v>
      </c>
      <c r="O32">
        <v>0.0635470480900097</v>
      </c>
      <c r="P32">
        <v>0.06940042460830351</v>
      </c>
      <c r="Q32">
        <v>0.07579668690946552</v>
      </c>
      <c r="R32">
        <v>0.06482766786164021</v>
      </c>
      <c r="W32" s="2">
        <v>45053</v>
      </c>
      <c r="X32">
        <v>0.1665473372616165</v>
      </c>
      <c r="Y32">
        <v>0.09302430826727913</v>
      </c>
      <c r="Z32">
        <v>0.0746693502528759</v>
      </c>
      <c r="AA32">
        <v>0.1226317156161339</v>
      </c>
      <c r="AB32">
        <v>0.0479030586944233</v>
      </c>
      <c r="AC32">
        <v>0.1116708670387248</v>
      </c>
      <c r="AD32">
        <v>0.0487871589383239</v>
      </c>
      <c r="AE32">
        <v>0.06747472720524249</v>
      </c>
      <c r="AF32">
        <v>0.06274864132404283</v>
      </c>
      <c r="AG32">
        <v>0.06849253522885147</v>
      </c>
      <c r="AH32">
        <v>0.07289389552192284</v>
      </c>
      <c r="AI32">
        <v>0.0631564046505631</v>
      </c>
      <c r="AN32" s="2">
        <v>44887</v>
      </c>
      <c r="AO32">
        <v>0.8740471628514422</v>
      </c>
      <c r="AP32">
        <v>228.9637784349891</v>
      </c>
      <c r="AQ32">
        <v>6.480128180206408</v>
      </c>
      <c r="AR32">
        <v>0.1783648897447976</v>
      </c>
      <c r="AS32">
        <v>0.005181720556850915</v>
      </c>
      <c r="AT32">
        <v>11.99149620071531</v>
      </c>
      <c r="AU32">
        <v>11.41480816106385</v>
      </c>
      <c r="AV32">
        <v>0.03989807945977119</v>
      </c>
      <c r="AW32">
        <v>6.073912983376627</v>
      </c>
      <c r="AX32">
        <v>30.15554770534179</v>
      </c>
      <c r="AY32">
        <v>5.998249823777407</v>
      </c>
      <c r="AZ32">
        <v>7.377466228878814</v>
      </c>
    </row>
    <row r="33" spans="1:52">
      <c r="A33" s="2">
        <v>44888</v>
      </c>
      <c r="B33">
        <v>660.7487787518515</v>
      </c>
      <c r="C33">
        <v>0.0357596411827823</v>
      </c>
      <c r="F33" s="2">
        <v>45060</v>
      </c>
      <c r="G33">
        <v>0.05391356486325451</v>
      </c>
      <c r="H33">
        <v>0.15</v>
      </c>
      <c r="I33">
        <v>0.15</v>
      </c>
      <c r="J33">
        <v>0.040476658782535</v>
      </c>
      <c r="K33">
        <v>0.04499043022169296</v>
      </c>
      <c r="L33">
        <v>0.15</v>
      </c>
      <c r="M33">
        <v>0.1365890385236599</v>
      </c>
      <c r="N33">
        <v>0.03815013138938549</v>
      </c>
      <c r="O33">
        <v>0.08412385764589062</v>
      </c>
      <c r="P33">
        <v>0.07381092486522668</v>
      </c>
      <c r="Q33">
        <v>0.02803067290388101</v>
      </c>
      <c r="R33">
        <v>0.04991472080447389</v>
      </c>
      <c r="W33" s="2">
        <v>45060</v>
      </c>
      <c r="X33">
        <v>0.1607418416294067</v>
      </c>
      <c r="Y33">
        <v>0.0664439183387423</v>
      </c>
      <c r="Z33">
        <v>0.05188506599579298</v>
      </c>
      <c r="AA33">
        <v>0.1124211005277481</v>
      </c>
      <c r="AB33">
        <v>0.1704371853093351</v>
      </c>
      <c r="AC33">
        <v>0.08385174670102627</v>
      </c>
      <c r="AD33">
        <v>0.0818967144875699</v>
      </c>
      <c r="AE33">
        <v>0.04709097142966121</v>
      </c>
      <c r="AF33">
        <v>0.0612098194687184</v>
      </c>
      <c r="AG33">
        <v>0.05813815238126722</v>
      </c>
      <c r="AH33">
        <v>0.06048558062176553</v>
      </c>
      <c r="AI33">
        <v>0.0453979031089663</v>
      </c>
      <c r="AN33" s="2">
        <v>44888</v>
      </c>
      <c r="AO33">
        <v>0.8826339725497993</v>
      </c>
      <c r="AP33">
        <v>231.5771593693659</v>
      </c>
      <c r="AQ33">
        <v>6.446519586834699</v>
      </c>
      <c r="AR33">
        <v>0.1762598423780634</v>
      </c>
      <c r="AS33">
        <v>0.005235977704590731</v>
      </c>
      <c r="AT33">
        <v>12.0571336014656</v>
      </c>
      <c r="AU33">
        <v>11.63999103698006</v>
      </c>
      <c r="AV33">
        <v>0.04033677662335116</v>
      </c>
      <c r="AW33">
        <v>5.76625465044652</v>
      </c>
      <c r="AX33">
        <v>29.29411679356283</v>
      </c>
      <c r="AY33">
        <v>5.936332792650703</v>
      </c>
      <c r="AZ33">
        <v>7.463839074849171</v>
      </c>
    </row>
    <row r="34" spans="1:52">
      <c r="A34" s="2">
        <v>44889</v>
      </c>
      <c r="B34">
        <v>696.6191209300564</v>
      </c>
      <c r="C34">
        <v>0.0542874135098117</v>
      </c>
      <c r="F34" s="2">
        <v>45067</v>
      </c>
      <c r="G34">
        <v>0.06259238236917708</v>
      </c>
      <c r="H34">
        <v>0.15</v>
      </c>
      <c r="I34">
        <v>0.06104686435259571</v>
      </c>
      <c r="J34">
        <v>0.04759358539651041</v>
      </c>
      <c r="K34">
        <v>0.0661589973481502</v>
      </c>
      <c r="L34">
        <v>0.05367918925313946</v>
      </c>
      <c r="M34">
        <v>0.1148471299552075</v>
      </c>
      <c r="N34">
        <v>0.0846492508832645</v>
      </c>
      <c r="O34">
        <v>0.1125874185265348</v>
      </c>
      <c r="P34">
        <v>0.08379429713873977</v>
      </c>
      <c r="Q34">
        <v>0.09071916693691202</v>
      </c>
      <c r="R34">
        <v>0.07233171783976858</v>
      </c>
      <c r="W34" s="2">
        <v>45067</v>
      </c>
      <c r="X34">
        <v>0.06654707532549345</v>
      </c>
      <c r="Y34">
        <v>0.05188325293025124</v>
      </c>
      <c r="Z34">
        <v>0.06511546456855584</v>
      </c>
      <c r="AA34">
        <v>0.05845933862433132</v>
      </c>
      <c r="AB34">
        <v>0.1903310263109713</v>
      </c>
      <c r="AC34">
        <v>0.06808068558104638</v>
      </c>
      <c r="AD34">
        <v>0.1009820729784058</v>
      </c>
      <c r="AE34">
        <v>0.07792209104304493</v>
      </c>
      <c r="AF34">
        <v>0.09689363866134189</v>
      </c>
      <c r="AG34">
        <v>0.0769232876932722</v>
      </c>
      <c r="AH34">
        <v>0.08087552840394803</v>
      </c>
      <c r="AI34">
        <v>0.06598653787933764</v>
      </c>
      <c r="AN34" s="2">
        <v>44889</v>
      </c>
      <c r="AO34">
        <v>0.9140131556886604</v>
      </c>
      <c r="AP34">
        <v>239.2764850636745</v>
      </c>
      <c r="AQ34">
        <v>6.444140078584998</v>
      </c>
      <c r="AR34">
        <v>0.166195312871056</v>
      </c>
      <c r="AS34">
        <v>0.005386609261264262</v>
      </c>
      <c r="AT34">
        <v>12.0200066836428</v>
      </c>
      <c r="AU34">
        <v>11.90570810923034</v>
      </c>
      <c r="AV34">
        <v>0.04078715942313945</v>
      </c>
      <c r="AW34">
        <v>5.788368752638032</v>
      </c>
      <c r="AX34">
        <v>30.50847769968728</v>
      </c>
      <c r="AY34">
        <v>5.425943323878291</v>
      </c>
      <c r="AZ34">
        <v>7.586138291270785</v>
      </c>
    </row>
    <row r="35" spans="1:52">
      <c r="A35" s="2">
        <v>44890</v>
      </c>
      <c r="B35">
        <v>698.3810822927611</v>
      </c>
      <c r="C35">
        <v>0.00252930376121796</v>
      </c>
      <c r="F35" s="2">
        <v>45074</v>
      </c>
      <c r="G35">
        <v>0.06251545475271228</v>
      </c>
      <c r="H35">
        <v>0.15</v>
      </c>
      <c r="I35">
        <v>0.05986990018339386</v>
      </c>
      <c r="J35">
        <v>0.06144280101600418</v>
      </c>
      <c r="K35">
        <v>0.07617317870106863</v>
      </c>
      <c r="L35">
        <v>0.053357193426123</v>
      </c>
      <c r="M35">
        <v>0.1106864358266685</v>
      </c>
      <c r="N35">
        <v>0.08531667632395962</v>
      </c>
      <c r="O35">
        <v>0.09069218376391354</v>
      </c>
      <c r="P35">
        <v>0.08803798159897956</v>
      </c>
      <c r="Q35">
        <v>0.06586255392351051</v>
      </c>
      <c r="R35">
        <v>0.09604564048366633</v>
      </c>
      <c r="W35" s="2">
        <v>45074</v>
      </c>
      <c r="X35">
        <v>0.06547629226572435</v>
      </c>
      <c r="Y35">
        <v>0.06283571377697891</v>
      </c>
      <c r="Z35">
        <v>0.07385628994074601</v>
      </c>
      <c r="AA35">
        <v>0.05829204294355018</v>
      </c>
      <c r="AB35">
        <v>0.1765763647838954</v>
      </c>
      <c r="AC35">
        <v>0.06794651428855732</v>
      </c>
      <c r="AD35">
        <v>0.1004783475569692</v>
      </c>
      <c r="AE35">
        <v>0.08013237622341185</v>
      </c>
      <c r="AF35">
        <v>0.08291866108717055</v>
      </c>
      <c r="AG35">
        <v>0.08204303695699824</v>
      </c>
      <c r="AH35">
        <v>0.06322127288428256</v>
      </c>
      <c r="AI35">
        <v>0.08622308729171543</v>
      </c>
      <c r="AN35" s="2">
        <v>44890</v>
      </c>
      <c r="AO35">
        <v>0.9196521514848673</v>
      </c>
      <c r="AP35">
        <v>241.577815259294</v>
      </c>
      <c r="AQ35">
        <v>6.489996885013444</v>
      </c>
      <c r="AR35">
        <v>0.1652223337992654</v>
      </c>
      <c r="AS35">
        <v>0.005397152240925288</v>
      </c>
      <c r="AT35">
        <v>11.85587609371869</v>
      </c>
      <c r="AU35">
        <v>12.04653077352119</v>
      </c>
      <c r="AV35">
        <v>0.04022666633166222</v>
      </c>
      <c r="AW35">
        <v>5.701135700231041</v>
      </c>
      <c r="AX35">
        <v>31.00422044344462</v>
      </c>
      <c r="AY35">
        <v>5.347425345258448</v>
      </c>
      <c r="AZ35">
        <v>7.678186075813105</v>
      </c>
    </row>
    <row r="36" spans="1:52">
      <c r="A36" s="2">
        <v>44891</v>
      </c>
      <c r="B36">
        <v>693.1111673101474</v>
      </c>
      <c r="C36">
        <v>-0.007545901680659495</v>
      </c>
      <c r="F36" s="2">
        <v>45081</v>
      </c>
      <c r="G36">
        <v>0.08644550096560334</v>
      </c>
      <c r="H36">
        <v>0.1483893833126117</v>
      </c>
      <c r="I36">
        <v>0.06448521265271377</v>
      </c>
      <c r="J36">
        <v>0.06418636273636091</v>
      </c>
      <c r="K36">
        <v>0.07007120818531894</v>
      </c>
      <c r="L36">
        <v>0.05814139541043178</v>
      </c>
      <c r="M36">
        <v>0.09896252027752385</v>
      </c>
      <c r="N36">
        <v>0.08724851397425819</v>
      </c>
      <c r="O36">
        <v>0.08875410184962071</v>
      </c>
      <c r="P36">
        <v>0.09403219535047663</v>
      </c>
      <c r="Q36">
        <v>0.05873813098844598</v>
      </c>
      <c r="R36">
        <v>0.08054547429663426</v>
      </c>
      <c r="W36" s="2">
        <v>45081</v>
      </c>
      <c r="X36">
        <v>0.06448521265271377</v>
      </c>
      <c r="Y36">
        <v>0.06418636273636091</v>
      </c>
      <c r="Z36">
        <v>0.07007120818531894</v>
      </c>
      <c r="AA36">
        <v>0.05814139541043178</v>
      </c>
      <c r="AB36">
        <v>0.1483893833126117</v>
      </c>
      <c r="AC36">
        <v>0.08644550096560334</v>
      </c>
      <c r="AD36">
        <v>0.09896252027752385</v>
      </c>
      <c r="AE36">
        <v>0.08724851397425819</v>
      </c>
      <c r="AF36">
        <v>0.08875410184962071</v>
      </c>
      <c r="AG36">
        <v>0.09403219535047663</v>
      </c>
      <c r="AH36">
        <v>0.05873813098844598</v>
      </c>
      <c r="AI36">
        <v>0.08054547429663426</v>
      </c>
      <c r="AN36" s="2">
        <v>44891</v>
      </c>
      <c r="AO36">
        <v>0.8984837962988045</v>
      </c>
      <c r="AP36">
        <v>240.5129534490902</v>
      </c>
      <c r="AQ36">
        <v>6.487475671537482</v>
      </c>
      <c r="AR36">
        <v>0.163815577497379</v>
      </c>
      <c r="AS36">
        <v>0.005376245521269033</v>
      </c>
      <c r="AT36">
        <v>11.94825687303212</v>
      </c>
      <c r="AU36">
        <v>12.21030411746807</v>
      </c>
      <c r="AV36">
        <v>0.04004380279744128</v>
      </c>
      <c r="AW36">
        <v>5.646854265787933</v>
      </c>
      <c r="AX36">
        <v>30.93023495741852</v>
      </c>
      <c r="AY36">
        <v>5.491276398722604</v>
      </c>
      <c r="AZ36">
        <v>7.664135353450587</v>
      </c>
    </row>
    <row r="37" spans="1:52">
      <c r="A37" s="2">
        <v>44892</v>
      </c>
      <c r="B37">
        <v>699.4990937744731</v>
      </c>
      <c r="C37">
        <v>0.009216308675441098</v>
      </c>
      <c r="F37" s="2">
        <v>45088</v>
      </c>
      <c r="G37">
        <v>0.09230372813159529</v>
      </c>
      <c r="H37">
        <v>0.1320570390862259</v>
      </c>
      <c r="I37">
        <v>0.06780589770439804</v>
      </c>
      <c r="J37">
        <v>0.07285071989631038</v>
      </c>
      <c r="K37">
        <v>0.07027823652178983</v>
      </c>
      <c r="L37">
        <v>0.06329119434545963</v>
      </c>
      <c r="M37">
        <v>0.09516040816293932</v>
      </c>
      <c r="N37">
        <v>0.07897856675860805</v>
      </c>
      <c r="O37">
        <v>0.08199238913399617</v>
      </c>
      <c r="P37">
        <v>0.1104681766082951</v>
      </c>
      <c r="Q37">
        <v>0.0625640795670772</v>
      </c>
      <c r="R37">
        <v>0.07224956408330506</v>
      </c>
      <c r="W37" s="2">
        <v>45088</v>
      </c>
      <c r="X37">
        <v>0.06780589770439804</v>
      </c>
      <c r="Y37">
        <v>0.07285071989631038</v>
      </c>
      <c r="Z37">
        <v>0.07027823652178983</v>
      </c>
      <c r="AA37">
        <v>0.06329119434545963</v>
      </c>
      <c r="AB37">
        <v>0.1320570390862259</v>
      </c>
      <c r="AC37">
        <v>0.09230372813159529</v>
      </c>
      <c r="AD37">
        <v>0.09516040816293932</v>
      </c>
      <c r="AE37">
        <v>0.07897856675860805</v>
      </c>
      <c r="AF37">
        <v>0.08199238913399617</v>
      </c>
      <c r="AG37">
        <v>0.1104681766082951</v>
      </c>
      <c r="AH37">
        <v>0.0625640795670772</v>
      </c>
      <c r="AI37">
        <v>0.07224956408330506</v>
      </c>
      <c r="AN37" s="2">
        <v>44892</v>
      </c>
      <c r="AO37">
        <v>0.8692075218164269</v>
      </c>
      <c r="AP37">
        <v>243.9079372790059</v>
      </c>
      <c r="AQ37">
        <v>6.596769157823667</v>
      </c>
      <c r="AR37">
        <v>0.1595699317832074</v>
      </c>
      <c r="AS37">
        <v>0.005450121205153755</v>
      </c>
      <c r="AT37">
        <v>11.86287176780019</v>
      </c>
      <c r="AU37">
        <v>12.25679880631377</v>
      </c>
      <c r="AV37">
        <v>0.04021973730195262</v>
      </c>
      <c r="AW37">
        <v>5.460134445986237</v>
      </c>
      <c r="AX37">
        <v>31.14175119391248</v>
      </c>
      <c r="AY37">
        <v>5.507971411880304</v>
      </c>
      <c r="AZ37">
        <v>7.737095310769542</v>
      </c>
    </row>
    <row r="38" spans="1:52">
      <c r="A38" s="2">
        <v>44893</v>
      </c>
      <c r="B38">
        <v>698.0248712413057</v>
      </c>
      <c r="C38">
        <v>-0.002107540304609246</v>
      </c>
      <c r="F38" s="2">
        <v>45095</v>
      </c>
      <c r="G38">
        <v>0.08680692826952192</v>
      </c>
      <c r="H38">
        <v>0.115194401139628</v>
      </c>
      <c r="I38">
        <v>0.06810774960790433</v>
      </c>
      <c r="J38">
        <v>0.08136444893408583</v>
      </c>
      <c r="K38">
        <v>0.07330852816376283</v>
      </c>
      <c r="L38">
        <v>0.06226706380983678</v>
      </c>
      <c r="M38">
        <v>0.08173848686282414</v>
      </c>
      <c r="N38">
        <v>0.09110881176369168</v>
      </c>
      <c r="O38">
        <v>0.08363754480046456</v>
      </c>
      <c r="P38">
        <v>0.116000193232363</v>
      </c>
      <c r="Q38">
        <v>0.0682590824602243</v>
      </c>
      <c r="R38">
        <v>0.0722067609556927</v>
      </c>
      <c r="W38" s="2">
        <v>45095</v>
      </c>
      <c r="X38">
        <v>0.06810774960790433</v>
      </c>
      <c r="Y38">
        <v>0.08136444893408583</v>
      </c>
      <c r="Z38">
        <v>0.07330852816376283</v>
      </c>
      <c r="AA38">
        <v>0.06226706380983678</v>
      </c>
      <c r="AB38">
        <v>0.115194401139628</v>
      </c>
      <c r="AC38">
        <v>0.08680692826952192</v>
      </c>
      <c r="AD38">
        <v>0.08173848686282414</v>
      </c>
      <c r="AE38">
        <v>0.09110881176369168</v>
      </c>
      <c r="AF38">
        <v>0.08363754480046456</v>
      </c>
      <c r="AG38">
        <v>0.116000193232363</v>
      </c>
      <c r="AH38">
        <v>0.0682590824602243</v>
      </c>
      <c r="AI38">
        <v>0.0722067609556927</v>
      </c>
      <c r="AN38" s="2">
        <v>44893</v>
      </c>
      <c r="AO38">
        <v>0.7947217028177326</v>
      </c>
      <c r="AP38">
        <v>247.0804805058094</v>
      </c>
      <c r="AQ38">
        <v>5.861336525246693</v>
      </c>
      <c r="AR38">
        <v>0.155540252833215</v>
      </c>
      <c r="AS38">
        <v>0.005227995139976925</v>
      </c>
      <c r="AT38">
        <v>12.04472653002705</v>
      </c>
      <c r="AU38">
        <v>13.8291844863875</v>
      </c>
      <c r="AV38">
        <v>0.04383450357728682</v>
      </c>
      <c r="AW38">
        <v>5.382440904784602</v>
      </c>
      <c r="AX38">
        <v>36.93127355496233</v>
      </c>
      <c r="AY38">
        <v>4.361866599743312</v>
      </c>
      <c r="AZ38">
        <v>10.79213022798782</v>
      </c>
    </row>
    <row r="39" spans="1:52">
      <c r="A39" s="2">
        <v>44894</v>
      </c>
      <c r="B39">
        <v>680.4182316718978</v>
      </c>
      <c r="C39">
        <v>-0.02522351322252714</v>
      </c>
      <c r="F39" s="2">
        <v>45102</v>
      </c>
      <c r="G39">
        <v>0.09448288274254375</v>
      </c>
      <c r="H39">
        <v>0.13528157371028</v>
      </c>
      <c r="I39">
        <v>0.06682739821301251</v>
      </c>
      <c r="J39">
        <v>0.07245847987627642</v>
      </c>
      <c r="K39">
        <v>0.0647862649862712</v>
      </c>
      <c r="L39">
        <v>0.06183431329896472</v>
      </c>
      <c r="M39">
        <v>0.08626418111660425</v>
      </c>
      <c r="N39">
        <v>0.08299258510301911</v>
      </c>
      <c r="O39">
        <v>0.08120959297735773</v>
      </c>
      <c r="P39">
        <v>0.1136636205987766</v>
      </c>
      <c r="Q39">
        <v>0.07173311650137729</v>
      </c>
      <c r="R39">
        <v>0.0684659908755164</v>
      </c>
      <c r="W39" s="2">
        <v>45102</v>
      </c>
      <c r="X39">
        <v>0.06682739821301251</v>
      </c>
      <c r="Y39">
        <v>0.07245847987627642</v>
      </c>
      <c r="Z39">
        <v>0.0647862649862712</v>
      </c>
      <c r="AA39">
        <v>0.06183431329896472</v>
      </c>
      <c r="AB39">
        <v>0.13528157371028</v>
      </c>
      <c r="AC39">
        <v>0.09448288274254375</v>
      </c>
      <c r="AD39">
        <v>0.08626418111660425</v>
      </c>
      <c r="AE39">
        <v>0.08299258510301911</v>
      </c>
      <c r="AF39">
        <v>0.08120959297735773</v>
      </c>
      <c r="AG39">
        <v>0.1136636205987766</v>
      </c>
      <c r="AH39">
        <v>0.07173311650137729</v>
      </c>
      <c r="AI39">
        <v>0.0684659908755164</v>
      </c>
      <c r="AN39" s="2">
        <v>44894</v>
      </c>
      <c r="AO39">
        <v>0.7925554309582862</v>
      </c>
      <c r="AP39">
        <v>245.9304503066814</v>
      </c>
      <c r="AQ39">
        <v>5.920761940231502</v>
      </c>
      <c r="AR39">
        <v>0.1591776384564892</v>
      </c>
      <c r="AS39">
        <v>0.005166376502345018</v>
      </c>
      <c r="AT39">
        <v>12.08794796932284</v>
      </c>
      <c r="AU39">
        <v>13.91446132932581</v>
      </c>
      <c r="AV39">
        <v>0.04375052105192111</v>
      </c>
      <c r="AW39">
        <v>5.034354396409429</v>
      </c>
      <c r="AX39">
        <v>37.024071111754</v>
      </c>
      <c r="AY39">
        <v>4.50051927227715</v>
      </c>
      <c r="AZ39">
        <v>10.77083178603215</v>
      </c>
    </row>
    <row r="40" spans="1:52">
      <c r="A40" s="2">
        <v>44895</v>
      </c>
      <c r="B40">
        <v>692.2821396317022</v>
      </c>
      <c r="C40">
        <v>0.01743619939555829</v>
      </c>
      <c r="F40" s="2">
        <v>45109</v>
      </c>
      <c r="G40">
        <v>0.105912519641551</v>
      </c>
      <c r="H40">
        <v>0.15</v>
      </c>
      <c r="I40">
        <v>0.05681706257780426</v>
      </c>
      <c r="J40">
        <v>0.08001196703049313</v>
      </c>
      <c r="K40">
        <v>0.05416824316687894</v>
      </c>
      <c r="L40">
        <v>0.05216831394121406</v>
      </c>
      <c r="M40">
        <v>0.06668874499472061</v>
      </c>
      <c r="N40">
        <v>0.07683552855914666</v>
      </c>
      <c r="O40">
        <v>0.05851215670617527</v>
      </c>
      <c r="P40">
        <v>0.15</v>
      </c>
      <c r="Q40">
        <v>0.06505003898496765</v>
      </c>
      <c r="R40">
        <v>0.08383542439704833</v>
      </c>
      <c r="W40" s="2">
        <v>45109</v>
      </c>
      <c r="X40">
        <v>0.06936159960707124</v>
      </c>
      <c r="Y40">
        <v>0.07555744173614504</v>
      </c>
      <c r="Z40">
        <v>0.05720005052112842</v>
      </c>
      <c r="AA40">
        <v>0.06367280073308773</v>
      </c>
      <c r="AB40">
        <v>0.1603227972820732</v>
      </c>
      <c r="AC40">
        <v>0.09914486536565144</v>
      </c>
      <c r="AD40">
        <v>0.0658287610469126</v>
      </c>
      <c r="AE40">
        <v>0.07512441620379735</v>
      </c>
      <c r="AF40">
        <v>0.05789953330863663</v>
      </c>
      <c r="AG40">
        <v>0.137990080774659</v>
      </c>
      <c r="AH40">
        <v>0.06280160057437011</v>
      </c>
      <c r="AI40">
        <v>0.07509605284646728</v>
      </c>
      <c r="AN40" s="2">
        <v>44895</v>
      </c>
      <c r="AO40">
        <v>0.7877859808023981</v>
      </c>
      <c r="AP40">
        <v>247.6775064653839</v>
      </c>
      <c r="AQ40">
        <v>6.010628975902732</v>
      </c>
      <c r="AR40">
        <v>0.1604361150130183</v>
      </c>
      <c r="AS40">
        <v>0.005182787212003827</v>
      </c>
      <c r="AT40">
        <v>12.22726892750753</v>
      </c>
      <c r="AU40">
        <v>13.68807415086931</v>
      </c>
      <c r="AV40">
        <v>0.04275182549234644</v>
      </c>
      <c r="AW40">
        <v>5.041013237549604</v>
      </c>
      <c r="AX40">
        <v>36.91505700978825</v>
      </c>
      <c r="AY40">
        <v>4.566752945727814</v>
      </c>
      <c r="AZ40">
        <v>10.61676234967444</v>
      </c>
    </row>
    <row r="41" spans="1:52">
      <c r="A41" s="2">
        <v>44896</v>
      </c>
      <c r="B41">
        <v>726.2078126687479</v>
      </c>
      <c r="C41">
        <v>0.04900555870919088</v>
      </c>
      <c r="F41" s="2">
        <v>45116</v>
      </c>
      <c r="G41">
        <v>0.09479683759031704</v>
      </c>
      <c r="H41">
        <v>0.15</v>
      </c>
      <c r="I41">
        <v>0.15</v>
      </c>
      <c r="J41">
        <v>0.05072275631251098</v>
      </c>
      <c r="K41">
        <v>0.03583253975355939</v>
      </c>
      <c r="L41">
        <v>0.1240093109264327</v>
      </c>
      <c r="M41">
        <v>0.04637507865302329</v>
      </c>
      <c r="N41">
        <v>0.05667773826750746</v>
      </c>
      <c r="O41">
        <v>0.03978771695163626</v>
      </c>
      <c r="P41">
        <v>0.15</v>
      </c>
      <c r="Q41">
        <v>0.05916555888153202</v>
      </c>
      <c r="R41">
        <v>0.04263246266348095</v>
      </c>
      <c r="W41" s="2">
        <v>45116</v>
      </c>
      <c r="X41">
        <v>0.07057310126928577</v>
      </c>
      <c r="Y41">
        <v>0.06723188626465119</v>
      </c>
      <c r="Z41">
        <v>0.04788004272976378</v>
      </c>
      <c r="AA41">
        <v>0.0683952462463578</v>
      </c>
      <c r="AB41">
        <v>0.2056171558184143</v>
      </c>
      <c r="AC41">
        <v>0.1123647156443809</v>
      </c>
      <c r="AD41">
        <v>0.06308914682310783</v>
      </c>
      <c r="AE41">
        <v>0.0733248397308226</v>
      </c>
      <c r="AF41">
        <v>0.04024015917033688</v>
      </c>
      <c r="AG41">
        <v>0.151942938974231</v>
      </c>
      <c r="AH41">
        <v>0.04220539294501018</v>
      </c>
      <c r="AI41">
        <v>0.05713537438363791</v>
      </c>
      <c r="AN41" s="2">
        <v>44896</v>
      </c>
      <c r="AO41">
        <v>0.7788685245397639</v>
      </c>
      <c r="AP41">
        <v>251.7274586826986</v>
      </c>
      <c r="AQ41">
        <v>5.981186058206141</v>
      </c>
      <c r="AR41">
        <v>0.1655025243190245</v>
      </c>
      <c r="AS41">
        <v>0.00520449317234345</v>
      </c>
      <c r="AT41">
        <v>12.57075337336041</v>
      </c>
      <c r="AU41">
        <v>13.92710834700846</v>
      </c>
      <c r="AV41">
        <v>0.04204980600790405</v>
      </c>
      <c r="AW41">
        <v>5.039787414796246</v>
      </c>
      <c r="AX41">
        <v>34.92300670340624</v>
      </c>
      <c r="AY41">
        <v>4.532384489497212</v>
      </c>
      <c r="AZ41">
        <v>10.36286197706573</v>
      </c>
    </row>
    <row r="42" spans="1:52">
      <c r="A42" s="2">
        <v>44897</v>
      </c>
      <c r="B42">
        <v>712.8069529045844</v>
      </c>
      <c r="C42">
        <v>-0.01845320241724835</v>
      </c>
      <c r="F42" s="2">
        <v>45123</v>
      </c>
      <c r="G42">
        <v>0.15</v>
      </c>
      <c r="H42">
        <v>0.15</v>
      </c>
      <c r="I42">
        <v>0.06500537345350922</v>
      </c>
      <c r="J42">
        <v>0.0529181130803349</v>
      </c>
      <c r="K42">
        <v>0.04928549125118863</v>
      </c>
      <c r="L42">
        <v>0.05801551223875196</v>
      </c>
      <c r="M42">
        <v>0.06629005233015239</v>
      </c>
      <c r="N42">
        <v>0.1093801074194166</v>
      </c>
      <c r="O42">
        <v>0.03779967102018476</v>
      </c>
      <c r="P42">
        <v>0.1495474134322263</v>
      </c>
      <c r="Q42">
        <v>0.0344760674147581</v>
      </c>
      <c r="R42">
        <v>0.0772821983594771</v>
      </c>
      <c r="W42" s="2">
        <v>45123</v>
      </c>
      <c r="X42">
        <v>0.07724429079971115</v>
      </c>
      <c r="Y42">
        <v>0.05424381060009899</v>
      </c>
      <c r="Z42">
        <v>0.0525986395295641</v>
      </c>
      <c r="AA42">
        <v>0.06913912996653089</v>
      </c>
      <c r="AB42">
        <v>0.1742614140007143</v>
      </c>
      <c r="AC42">
        <v>0.1386651408736665</v>
      </c>
      <c r="AD42">
        <v>0.06447455648648526</v>
      </c>
      <c r="AE42">
        <v>0.09495484631633919</v>
      </c>
      <c r="AF42">
        <v>0.04287953212756959</v>
      </c>
      <c r="AG42">
        <v>0.1204140734396995</v>
      </c>
      <c r="AH42">
        <v>0.04122033884645547</v>
      </c>
      <c r="AI42">
        <v>0.06990422701316516</v>
      </c>
      <c r="AN42" s="2">
        <v>44897</v>
      </c>
      <c r="AO42">
        <v>0.786970229785485</v>
      </c>
      <c r="AP42">
        <v>251.1798877275351</v>
      </c>
      <c r="AQ42">
        <v>6.001590565704305</v>
      </c>
      <c r="AR42">
        <v>0.1676369792496112</v>
      </c>
      <c r="AS42">
        <v>0.005173390746355195</v>
      </c>
      <c r="AT42">
        <v>12.51830816773542</v>
      </c>
      <c r="AU42">
        <v>13.87311622745027</v>
      </c>
      <c r="AV42">
        <v>0.04199625945785048</v>
      </c>
      <c r="AW42">
        <v>4.946926156150452</v>
      </c>
      <c r="AX42">
        <v>35.1256951476024</v>
      </c>
      <c r="AY42">
        <v>4.66916466589802</v>
      </c>
      <c r="AZ42">
        <v>10.14097391902931</v>
      </c>
    </row>
    <row r="43" spans="1:52">
      <c r="A43" s="2">
        <v>44898</v>
      </c>
      <c r="B43">
        <v>732.4561325552324</v>
      </c>
      <c r="C43">
        <v>0.02756592029662519</v>
      </c>
      <c r="F43" s="2">
        <v>45130</v>
      </c>
      <c r="G43">
        <v>0.15</v>
      </c>
      <c r="H43">
        <v>0.15</v>
      </c>
      <c r="I43">
        <v>0.08688735929345477</v>
      </c>
      <c r="J43">
        <v>0.05681964227583736</v>
      </c>
      <c r="K43">
        <v>0.04752500821341996</v>
      </c>
      <c r="L43">
        <v>0.07379138909888511</v>
      </c>
      <c r="M43">
        <v>0.03779485660804191</v>
      </c>
      <c r="N43">
        <v>0.07705148284215445</v>
      </c>
      <c r="O43">
        <v>0.03169887248934856</v>
      </c>
      <c r="P43">
        <v>0.15</v>
      </c>
      <c r="Q43">
        <v>0.06476646789599844</v>
      </c>
      <c r="R43">
        <v>0.07366492128285951</v>
      </c>
      <c r="W43" s="2">
        <v>45130</v>
      </c>
      <c r="X43">
        <v>0.07914066346851086</v>
      </c>
      <c r="Y43">
        <v>0.07108462716287252</v>
      </c>
      <c r="Z43">
        <v>0.04140043337206085</v>
      </c>
      <c r="AA43">
        <v>0.07086752171495311</v>
      </c>
      <c r="AB43">
        <v>0.1765352621687382</v>
      </c>
      <c r="AC43">
        <v>0.142816509347776</v>
      </c>
      <c r="AD43">
        <v>0.04605092209634207</v>
      </c>
      <c r="AE43">
        <v>0.08589395059527027</v>
      </c>
      <c r="AF43">
        <v>0.04312919472562095</v>
      </c>
      <c r="AG43">
        <v>0.119091185294172</v>
      </c>
      <c r="AH43">
        <v>0.0408246011778735</v>
      </c>
      <c r="AI43">
        <v>0.08316512887580986</v>
      </c>
      <c r="AN43" s="2">
        <v>44898</v>
      </c>
      <c r="AO43">
        <v>0.7840390254636561</v>
      </c>
      <c r="AP43">
        <v>254.1072869804048</v>
      </c>
      <c r="AQ43">
        <v>5.845008491275231</v>
      </c>
      <c r="AR43">
        <v>0.1715314346665712</v>
      </c>
      <c r="AS43">
        <v>0.00528056523113236</v>
      </c>
      <c r="AT43">
        <v>12.53297615844539</v>
      </c>
      <c r="AU43">
        <v>13.66186296735996</v>
      </c>
      <c r="AV43">
        <v>0.04258114048777141</v>
      </c>
      <c r="AW43">
        <v>5.154241811248414</v>
      </c>
      <c r="AX43">
        <v>34.8075380592725</v>
      </c>
      <c r="AY43">
        <v>4.711305611718076</v>
      </c>
      <c r="AZ43">
        <v>9.680540131916089</v>
      </c>
    </row>
    <row r="44" spans="1:52">
      <c r="A44" s="2">
        <v>44899</v>
      </c>
      <c r="B44">
        <v>716.6780730318333</v>
      </c>
      <c r="C44">
        <v>-0.02154130305163282</v>
      </c>
      <c r="F44" s="2">
        <v>45137</v>
      </c>
      <c r="G44">
        <v>0.1401220277500628</v>
      </c>
      <c r="H44">
        <v>0.15</v>
      </c>
      <c r="I44">
        <v>0.07217855354422081</v>
      </c>
      <c r="J44">
        <v>0.08945110584268492</v>
      </c>
      <c r="K44">
        <v>0.03771918445815258</v>
      </c>
      <c r="L44">
        <v>0.06443380469775281</v>
      </c>
      <c r="M44">
        <v>0.04121742460817714</v>
      </c>
      <c r="N44">
        <v>0.1018091921971731</v>
      </c>
      <c r="O44">
        <v>0.03615890064139991</v>
      </c>
      <c r="P44">
        <v>0.1355568229276287</v>
      </c>
      <c r="Q44">
        <v>0.03683353845824141</v>
      </c>
      <c r="R44">
        <v>0.09451944487450577</v>
      </c>
      <c r="W44" s="2">
        <v>45137</v>
      </c>
      <c r="X44">
        <v>0.07969416771529929</v>
      </c>
      <c r="Y44">
        <v>0.08383896381311295</v>
      </c>
      <c r="Z44">
        <v>0.04137142481129295</v>
      </c>
      <c r="AA44">
        <v>0.07105995933772961</v>
      </c>
      <c r="AB44">
        <v>0.1630574931174099</v>
      </c>
      <c r="AC44">
        <v>0.1298188715229606</v>
      </c>
      <c r="AD44">
        <v>0.04526044482923945</v>
      </c>
      <c r="AE44">
        <v>0.09692961346336763</v>
      </c>
      <c r="AF44">
        <v>0.03964079361681945</v>
      </c>
      <c r="AG44">
        <v>0.1212450846520721</v>
      </c>
      <c r="AH44">
        <v>0.04038113943005862</v>
      </c>
      <c r="AI44">
        <v>0.08770204369063739</v>
      </c>
      <c r="AN44" s="2">
        <v>44899</v>
      </c>
      <c r="AO44">
        <v>0.8003798167247309</v>
      </c>
      <c r="AP44">
        <v>248.54191215635</v>
      </c>
      <c r="AQ44">
        <v>5.777303766289275</v>
      </c>
      <c r="AR44">
        <v>0.1692758963811756</v>
      </c>
      <c r="AS44">
        <v>0.005220503035536049</v>
      </c>
      <c r="AT44">
        <v>12.31661345978786</v>
      </c>
      <c r="AU44">
        <v>13.68079756836238</v>
      </c>
      <c r="AV44">
        <v>0.04340775818648589</v>
      </c>
      <c r="AW44">
        <v>5.280117621188048</v>
      </c>
      <c r="AX44">
        <v>35.53090601506299</v>
      </c>
      <c r="AY44">
        <v>4.754414842014842</v>
      </c>
      <c r="AZ44">
        <v>9.856294553287519</v>
      </c>
    </row>
    <row r="45" spans="1:52">
      <c r="A45" s="2">
        <v>44900</v>
      </c>
      <c r="B45">
        <v>731.0184389596918</v>
      </c>
      <c r="C45">
        <v>0.02000949445431344</v>
      </c>
      <c r="F45" s="2">
        <v>45144</v>
      </c>
      <c r="G45">
        <v>0.1150388615059595</v>
      </c>
      <c r="H45">
        <v>0.1464305101668053</v>
      </c>
      <c r="I45">
        <v>0.07983777002122937</v>
      </c>
      <c r="J45">
        <v>0.08199788862109283</v>
      </c>
      <c r="K45">
        <v>0.04243845185611846</v>
      </c>
      <c r="L45">
        <v>0.07691799091991613</v>
      </c>
      <c r="M45">
        <v>0.04484026851144299</v>
      </c>
      <c r="N45">
        <v>0.09759629657798895</v>
      </c>
      <c r="O45">
        <v>0.06308725844504498</v>
      </c>
      <c r="P45">
        <v>0.1210398067509667</v>
      </c>
      <c r="Q45">
        <v>0.04029339127877834</v>
      </c>
      <c r="R45">
        <v>0.09048150534465658</v>
      </c>
      <c r="W45" s="2">
        <v>45144</v>
      </c>
      <c r="X45">
        <v>0.07983777002122937</v>
      </c>
      <c r="Y45">
        <v>0.08199788862109283</v>
      </c>
      <c r="Z45">
        <v>0.04243845185611846</v>
      </c>
      <c r="AA45">
        <v>0.07691799091991613</v>
      </c>
      <c r="AB45">
        <v>0.1464305101668053</v>
      </c>
      <c r="AC45">
        <v>0.1150388615059595</v>
      </c>
      <c r="AD45">
        <v>0.04484026851144299</v>
      </c>
      <c r="AE45">
        <v>0.09759629657798895</v>
      </c>
      <c r="AF45">
        <v>0.06308725844504498</v>
      </c>
      <c r="AG45">
        <v>0.1210398067509667</v>
      </c>
      <c r="AH45">
        <v>0.04029339127877834</v>
      </c>
      <c r="AI45">
        <v>0.09048150534465658</v>
      </c>
      <c r="AN45" s="2">
        <v>44900</v>
      </c>
      <c r="AO45">
        <v>0.8408909514835633</v>
      </c>
      <c r="AP45">
        <v>246.2441669934306</v>
      </c>
      <c r="AQ45">
        <v>5.571534442946687</v>
      </c>
      <c r="AR45">
        <v>0.2048098995721578</v>
      </c>
      <c r="AS45">
        <v>0.004947830662335426</v>
      </c>
      <c r="AT45">
        <v>13.57999683470672</v>
      </c>
      <c r="AU45">
        <v>14.6010244237054</v>
      </c>
      <c r="AV45">
        <v>0.04153757225878657</v>
      </c>
      <c r="AW45">
        <v>5.019835005387896</v>
      </c>
      <c r="AX45">
        <v>30.85365617703037</v>
      </c>
      <c r="AY45">
        <v>4.872919279404087</v>
      </c>
      <c r="AZ45">
        <v>8.6183111563801</v>
      </c>
    </row>
    <row r="46" spans="1:52">
      <c r="A46" s="2">
        <v>44901</v>
      </c>
      <c r="B46">
        <v>722.7147430314027</v>
      </c>
      <c r="C46">
        <v>-0.01135907863022723</v>
      </c>
      <c r="F46" s="2">
        <v>45151</v>
      </c>
      <c r="G46">
        <v>0.112923743270966</v>
      </c>
      <c r="H46">
        <v>0.1217098483668709</v>
      </c>
      <c r="I46">
        <v>0.08989010502109855</v>
      </c>
      <c r="J46">
        <v>0.08833039316155163</v>
      </c>
      <c r="K46">
        <v>0.04505554658005284</v>
      </c>
      <c r="L46">
        <v>0.1039446924110701</v>
      </c>
      <c r="M46">
        <v>0.04606223146593772</v>
      </c>
      <c r="N46">
        <v>0.09803531992270817</v>
      </c>
      <c r="O46">
        <v>0.0596258223155758</v>
      </c>
      <c r="P46">
        <v>0.1056553051296298</v>
      </c>
      <c r="Q46">
        <v>0.04045535169348966</v>
      </c>
      <c r="R46">
        <v>0.08831164066104887</v>
      </c>
      <c r="W46" s="2">
        <v>45151</v>
      </c>
      <c r="X46">
        <v>0.08989010502109855</v>
      </c>
      <c r="Y46">
        <v>0.08833039316155163</v>
      </c>
      <c r="Z46">
        <v>0.04505554658005284</v>
      </c>
      <c r="AA46">
        <v>0.1039446924110701</v>
      </c>
      <c r="AB46">
        <v>0.1217098483668709</v>
      </c>
      <c r="AC46">
        <v>0.112923743270966</v>
      </c>
      <c r="AD46">
        <v>0.04606223146593772</v>
      </c>
      <c r="AE46">
        <v>0.09803531992270817</v>
      </c>
      <c r="AF46">
        <v>0.0596258223155758</v>
      </c>
      <c r="AG46">
        <v>0.1056553051296298</v>
      </c>
      <c r="AH46">
        <v>0.04045535169348966</v>
      </c>
      <c r="AI46">
        <v>0.08831164066104887</v>
      </c>
      <c r="AN46" s="2">
        <v>44901</v>
      </c>
      <c r="AO46">
        <v>0.8318065485774189</v>
      </c>
      <c r="AP46">
        <v>245.9214330149824</v>
      </c>
      <c r="AQ46">
        <v>5.631208480015562</v>
      </c>
      <c r="AR46">
        <v>0.2051313041105006</v>
      </c>
      <c r="AS46">
        <v>0.004937876364729052</v>
      </c>
      <c r="AT46">
        <v>13.55006735871762</v>
      </c>
      <c r="AU46">
        <v>14.72039775314975</v>
      </c>
      <c r="AV46">
        <v>0.04176741307672759</v>
      </c>
      <c r="AW46">
        <v>5.080643822811468</v>
      </c>
      <c r="AX46">
        <v>30.87133518090431</v>
      </c>
      <c r="AY46">
        <v>4.775025467320356</v>
      </c>
      <c r="AZ46">
        <v>8.645045755733385</v>
      </c>
    </row>
    <row r="47" spans="1:52">
      <c r="A47" s="2">
        <v>44902</v>
      </c>
      <c r="B47">
        <v>725.6562015449975</v>
      </c>
      <c r="C47">
        <v>0.0040700131579674</v>
      </c>
      <c r="F47" s="2">
        <v>45158</v>
      </c>
      <c r="G47">
        <v>0.1191919815248414</v>
      </c>
      <c r="H47">
        <v>0.1106790449955651</v>
      </c>
      <c r="I47">
        <v>0.08639207095111054</v>
      </c>
      <c r="J47">
        <v>0.07616550684596421</v>
      </c>
      <c r="K47">
        <v>0.05595658486668909</v>
      </c>
      <c r="L47">
        <v>0.09493948860284204</v>
      </c>
      <c r="M47">
        <v>0.05105921281562724</v>
      </c>
      <c r="N47">
        <v>0.1073465392723832</v>
      </c>
      <c r="O47">
        <v>0.05736786557981473</v>
      </c>
      <c r="P47">
        <v>0.09871697020380685</v>
      </c>
      <c r="Q47">
        <v>0.03901291742483071</v>
      </c>
      <c r="R47">
        <v>0.103171816916525</v>
      </c>
      <c r="W47" s="2">
        <v>45158</v>
      </c>
      <c r="X47">
        <v>0.08639207095111054</v>
      </c>
      <c r="Y47">
        <v>0.07616550684596421</v>
      </c>
      <c r="Z47">
        <v>0.05595658486668909</v>
      </c>
      <c r="AA47">
        <v>0.09493948860284204</v>
      </c>
      <c r="AB47">
        <v>0.1106790449955651</v>
      </c>
      <c r="AC47">
        <v>0.1191919815248414</v>
      </c>
      <c r="AD47">
        <v>0.05105921281562724</v>
      </c>
      <c r="AE47">
        <v>0.1073465392723832</v>
      </c>
      <c r="AF47">
        <v>0.05736786557981473</v>
      </c>
      <c r="AG47">
        <v>0.09871697020380685</v>
      </c>
      <c r="AH47">
        <v>0.03901291742483071</v>
      </c>
      <c r="AI47">
        <v>0.103171816916525</v>
      </c>
      <c r="AN47" s="2">
        <v>44902</v>
      </c>
      <c r="AO47">
        <v>0.8403930158357223</v>
      </c>
      <c r="AP47">
        <v>247.8297491979916</v>
      </c>
      <c r="AQ47">
        <v>5.631517453184483</v>
      </c>
      <c r="AR47">
        <v>0.20463802760293</v>
      </c>
      <c r="AS47">
        <v>0.004926267899356074</v>
      </c>
      <c r="AT47">
        <v>13.59427898861442</v>
      </c>
      <c r="AU47">
        <v>14.75340211123481</v>
      </c>
      <c r="AV47">
        <v>0.04155256287265052</v>
      </c>
      <c r="AW47">
        <v>5.210855127670282</v>
      </c>
      <c r="AX47">
        <v>30.779883944616</v>
      </c>
      <c r="AY47">
        <v>4.644937482474152</v>
      </c>
      <c r="AZ47">
        <v>8.686411744267382</v>
      </c>
    </row>
    <row r="48" spans="1:52">
      <c r="A48" s="2">
        <v>44903</v>
      </c>
      <c r="B48">
        <v>705.4907296403356</v>
      </c>
      <c r="C48">
        <v>-0.02778929176341016</v>
      </c>
      <c r="F48" s="2">
        <v>45165</v>
      </c>
      <c r="G48">
        <v>0.1112876747777666</v>
      </c>
      <c r="H48">
        <v>0.09502484256413679</v>
      </c>
      <c r="I48">
        <v>0.1012101148551842</v>
      </c>
      <c r="J48">
        <v>0.07753673511756361</v>
      </c>
      <c r="K48">
        <v>0.05514951337726944</v>
      </c>
      <c r="L48">
        <v>0.09704157930017138</v>
      </c>
      <c r="M48">
        <v>0.05519844203236403</v>
      </c>
      <c r="N48">
        <v>0.1029923715767547</v>
      </c>
      <c r="O48">
        <v>0.05754785180619172</v>
      </c>
      <c r="P48">
        <v>0.09296036259022117</v>
      </c>
      <c r="Q48">
        <v>0.04908089507074525</v>
      </c>
      <c r="R48">
        <v>0.1049696169316313</v>
      </c>
      <c r="W48" s="2">
        <v>45165</v>
      </c>
      <c r="X48">
        <v>0.1012101148551842</v>
      </c>
      <c r="Y48">
        <v>0.07753673511756361</v>
      </c>
      <c r="Z48">
        <v>0.05514951337726944</v>
      </c>
      <c r="AA48">
        <v>0.09704157930017138</v>
      </c>
      <c r="AB48">
        <v>0.09502484256413679</v>
      </c>
      <c r="AC48">
        <v>0.1112876747777666</v>
      </c>
      <c r="AD48">
        <v>0.05519844203236403</v>
      </c>
      <c r="AE48">
        <v>0.1029923715767547</v>
      </c>
      <c r="AF48">
        <v>0.05754785180619172</v>
      </c>
      <c r="AG48">
        <v>0.09296036259022117</v>
      </c>
      <c r="AH48">
        <v>0.04908089507074525</v>
      </c>
      <c r="AI48">
        <v>0.1049696169316313</v>
      </c>
      <c r="AN48" s="2">
        <v>44903</v>
      </c>
      <c r="AO48">
        <v>0.8501173245806888</v>
      </c>
      <c r="AP48">
        <v>246.9402505851561</v>
      </c>
      <c r="AQ48">
        <v>5.633644508292767</v>
      </c>
      <c r="AR48">
        <v>0.2029325827512335</v>
      </c>
      <c r="AS48">
        <v>0.004852552308120255</v>
      </c>
      <c r="AT48">
        <v>13.46459725792852</v>
      </c>
      <c r="AU48">
        <v>14.87892502148381</v>
      </c>
      <c r="AV48">
        <v>0.0416313030293886</v>
      </c>
      <c r="AW48">
        <v>5.22979698984505</v>
      </c>
      <c r="AX48">
        <v>30.57637671205915</v>
      </c>
      <c r="AY48">
        <v>4.757403697555058</v>
      </c>
      <c r="AZ48">
        <v>8.651438683972673</v>
      </c>
    </row>
    <row r="49" spans="1:52">
      <c r="A49" s="2">
        <v>44904</v>
      </c>
      <c r="B49">
        <v>720.6782111027603</v>
      </c>
      <c r="C49">
        <v>0.02152754221188324</v>
      </c>
      <c r="F49" s="2">
        <v>45172</v>
      </c>
      <c r="G49">
        <v>0.1118122733032153</v>
      </c>
      <c r="H49">
        <v>0.08614872168308176</v>
      </c>
      <c r="I49">
        <v>0.09841681144546692</v>
      </c>
      <c r="J49">
        <v>0.07511459174401336</v>
      </c>
      <c r="K49">
        <v>0.05721029861242427</v>
      </c>
      <c r="L49">
        <v>0.1087609642708727</v>
      </c>
      <c r="M49">
        <v>0.05833694524037199</v>
      </c>
      <c r="N49">
        <v>0.1008964808734632</v>
      </c>
      <c r="O49">
        <v>0.06009289711199282</v>
      </c>
      <c r="P49">
        <v>0.09112697666125644</v>
      </c>
      <c r="Q49">
        <v>0.04971270921116532</v>
      </c>
      <c r="R49">
        <v>0.1023703298426758</v>
      </c>
      <c r="W49" s="2">
        <v>45172</v>
      </c>
      <c r="X49">
        <v>0.09841681144546692</v>
      </c>
      <c r="Y49">
        <v>0.07511459174401336</v>
      </c>
      <c r="Z49">
        <v>0.05721029861242427</v>
      </c>
      <c r="AA49">
        <v>0.1087609642708727</v>
      </c>
      <c r="AB49">
        <v>0.08614872168308176</v>
      </c>
      <c r="AC49">
        <v>0.1118122733032153</v>
      </c>
      <c r="AD49">
        <v>0.05833694524037199</v>
      </c>
      <c r="AE49">
        <v>0.1008964808734632</v>
      </c>
      <c r="AF49">
        <v>0.06009289711199282</v>
      </c>
      <c r="AG49">
        <v>0.09112697666125644</v>
      </c>
      <c r="AH49">
        <v>0.04971270921116532</v>
      </c>
      <c r="AI49">
        <v>0.1023703298426758</v>
      </c>
      <c r="AN49" s="2">
        <v>44904</v>
      </c>
      <c r="AO49">
        <v>0.8477851331511352</v>
      </c>
      <c r="AP49">
        <v>248.7839404156661</v>
      </c>
      <c r="AQ49">
        <v>5.691642516656755</v>
      </c>
      <c r="AR49">
        <v>0.2030469946795698</v>
      </c>
      <c r="AS49">
        <v>0.004846778443193728</v>
      </c>
      <c r="AT49">
        <v>13.46680681524963</v>
      </c>
      <c r="AU49">
        <v>14.82868155644258</v>
      </c>
      <c r="AV49">
        <v>0.04089891592255622</v>
      </c>
      <c r="AW49">
        <v>5.247759208506525</v>
      </c>
      <c r="AX49">
        <v>30.17567719636931</v>
      </c>
      <c r="AY49">
        <v>4.806383108195789</v>
      </c>
      <c r="AZ49">
        <v>8.615084831717464</v>
      </c>
    </row>
    <row r="50" spans="1:52">
      <c r="A50" s="2">
        <v>44905</v>
      </c>
      <c r="B50">
        <v>712.574277175125</v>
      </c>
      <c r="C50">
        <v>-0.01124487157067644</v>
      </c>
      <c r="F50" s="2">
        <v>45179</v>
      </c>
      <c r="G50">
        <v>0.1231591907400559</v>
      </c>
      <c r="H50">
        <v>0.08938097306802455</v>
      </c>
      <c r="I50">
        <v>0.08236541591444273</v>
      </c>
      <c r="J50">
        <v>0.08372872970221017</v>
      </c>
      <c r="K50">
        <v>0.04990902019505657</v>
      </c>
      <c r="L50">
        <v>0.1006168053595708</v>
      </c>
      <c r="M50">
        <v>0.06052326752487217</v>
      </c>
      <c r="N50">
        <v>0.1058067253844081</v>
      </c>
      <c r="O50">
        <v>0.0515321238592315</v>
      </c>
      <c r="P50">
        <v>0.09736490676638597</v>
      </c>
      <c r="Q50">
        <v>0.04543692491989984</v>
      </c>
      <c r="R50">
        <v>0.1101759165658417</v>
      </c>
      <c r="W50" s="2">
        <v>45179</v>
      </c>
      <c r="X50">
        <v>0.08236541591444273</v>
      </c>
      <c r="Y50">
        <v>0.08372872970221017</v>
      </c>
      <c r="Z50">
        <v>0.04990902019505657</v>
      </c>
      <c r="AA50">
        <v>0.1006168053595708</v>
      </c>
      <c r="AB50">
        <v>0.08938097306802455</v>
      </c>
      <c r="AC50">
        <v>0.1231591907400559</v>
      </c>
      <c r="AD50">
        <v>0.06052326752487217</v>
      </c>
      <c r="AE50">
        <v>0.1058067253844081</v>
      </c>
      <c r="AF50">
        <v>0.0515321238592315</v>
      </c>
      <c r="AG50">
        <v>0.09736490676638597</v>
      </c>
      <c r="AH50">
        <v>0.04543692491989984</v>
      </c>
      <c r="AI50">
        <v>0.1101759165658417</v>
      </c>
      <c r="AN50" s="2">
        <v>44905</v>
      </c>
      <c r="AO50">
        <v>0.8579890958042001</v>
      </c>
      <c r="AP50">
        <v>248.3797425581875</v>
      </c>
      <c r="AQ50">
        <v>5.609856234418597</v>
      </c>
      <c r="AR50">
        <v>0.2037724259025923</v>
      </c>
      <c r="AS50">
        <v>0.00481893058531789</v>
      </c>
      <c r="AT50">
        <v>13.39468908785843</v>
      </c>
      <c r="AU50">
        <v>15.0447911164506</v>
      </c>
      <c r="AV50">
        <v>0.04102883301661989</v>
      </c>
      <c r="AW50">
        <v>5.303292675946937</v>
      </c>
      <c r="AX50">
        <v>30.45606767322605</v>
      </c>
      <c r="AY50">
        <v>4.788052811592722</v>
      </c>
      <c r="AZ50">
        <v>8.550195630971531</v>
      </c>
    </row>
    <row r="51" spans="1:52">
      <c r="A51" s="2">
        <v>44906</v>
      </c>
      <c r="B51">
        <v>712.7194062615181</v>
      </c>
      <c r="C51">
        <v>0.0002036687136230952</v>
      </c>
      <c r="F51" s="2">
        <v>45186</v>
      </c>
      <c r="G51">
        <v>0.1216177498890594</v>
      </c>
      <c r="H51">
        <v>0.09546705901617372</v>
      </c>
      <c r="I51">
        <v>0.07695760614660473</v>
      </c>
      <c r="J51">
        <v>0.0843559329296471</v>
      </c>
      <c r="K51">
        <v>0.04594995315810435</v>
      </c>
      <c r="L51">
        <v>0.09899278787320727</v>
      </c>
      <c r="M51">
        <v>0.0625109042115445</v>
      </c>
      <c r="N51">
        <v>0.1080870595386487</v>
      </c>
      <c r="O51">
        <v>0.04958139204330388</v>
      </c>
      <c r="P51">
        <v>0.1003619493319945</v>
      </c>
      <c r="Q51">
        <v>0.04442993965109723</v>
      </c>
      <c r="R51">
        <v>0.1116876662106146</v>
      </c>
      <c r="W51" s="2">
        <v>45186</v>
      </c>
      <c r="X51">
        <v>0.07695760614660473</v>
      </c>
      <c r="Y51">
        <v>0.0843559329296471</v>
      </c>
      <c r="Z51">
        <v>0.04594995315810435</v>
      </c>
      <c r="AA51">
        <v>0.09899278787320727</v>
      </c>
      <c r="AB51">
        <v>0.09546705901617372</v>
      </c>
      <c r="AC51">
        <v>0.1216177498890594</v>
      </c>
      <c r="AD51">
        <v>0.0625109042115445</v>
      </c>
      <c r="AE51">
        <v>0.1080870595386487</v>
      </c>
      <c r="AF51">
        <v>0.04958139204330388</v>
      </c>
      <c r="AG51">
        <v>0.1003619493319945</v>
      </c>
      <c r="AH51">
        <v>0.04442993965109723</v>
      </c>
      <c r="AI51">
        <v>0.1116876662106146</v>
      </c>
      <c r="AN51" s="2">
        <v>44906</v>
      </c>
      <c r="AO51">
        <v>0.8594599826770046</v>
      </c>
      <c r="AP51">
        <v>247.9021169094208</v>
      </c>
      <c r="AQ51">
        <v>5.601702949640534</v>
      </c>
      <c r="AR51">
        <v>0.2024292507267144</v>
      </c>
      <c r="AS51">
        <v>0.004823271175753673</v>
      </c>
      <c r="AT51">
        <v>13.28602121410623</v>
      </c>
      <c r="AU51">
        <v>15.10898583830693</v>
      </c>
      <c r="AV51">
        <v>0.04092177127790507</v>
      </c>
      <c r="AW51">
        <v>5.313990196098626</v>
      </c>
      <c r="AX51">
        <v>30.48683627908664</v>
      </c>
      <c r="AY51">
        <v>4.794488778599176</v>
      </c>
      <c r="AZ51">
        <v>8.659526448456349</v>
      </c>
    </row>
    <row r="52" spans="1:52">
      <c r="A52" s="2">
        <v>44907</v>
      </c>
      <c r="B52">
        <v>701.0050243522967</v>
      </c>
      <c r="C52">
        <v>-0.01643617643395978</v>
      </c>
      <c r="F52" s="2">
        <v>45193</v>
      </c>
      <c r="G52">
        <v>0.1263232461265877</v>
      </c>
      <c r="H52">
        <v>0.08651727247494406</v>
      </c>
      <c r="I52">
        <v>0.07533405026088942</v>
      </c>
      <c r="J52">
        <v>0.085466101360127</v>
      </c>
      <c r="K52">
        <v>0.04112765498949012</v>
      </c>
      <c r="L52">
        <v>0.1088923738058741</v>
      </c>
      <c r="M52">
        <v>0.05739468863097587</v>
      </c>
      <c r="N52">
        <v>0.1116309162416622</v>
      </c>
      <c r="O52">
        <v>0.04173863852275381</v>
      </c>
      <c r="P52">
        <v>0.1090954851664358</v>
      </c>
      <c r="Q52">
        <v>0.03821073246821327</v>
      </c>
      <c r="R52">
        <v>0.1182688399520466</v>
      </c>
      <c r="W52" s="2">
        <v>45193</v>
      </c>
      <c r="X52">
        <v>0.07533405026088942</v>
      </c>
      <c r="Y52">
        <v>0.085466101360127</v>
      </c>
      <c r="Z52">
        <v>0.04112765498949012</v>
      </c>
      <c r="AA52">
        <v>0.1088923738058741</v>
      </c>
      <c r="AB52">
        <v>0.08651727247494406</v>
      </c>
      <c r="AC52">
        <v>0.1263232461265877</v>
      </c>
      <c r="AD52">
        <v>0.05739468863097587</v>
      </c>
      <c r="AE52">
        <v>0.1116309162416622</v>
      </c>
      <c r="AF52">
        <v>0.04173863852275381</v>
      </c>
      <c r="AG52">
        <v>0.1090954851664358</v>
      </c>
      <c r="AH52">
        <v>0.03821073246821327</v>
      </c>
      <c r="AI52">
        <v>0.1182688399520466</v>
      </c>
      <c r="AN52" s="2">
        <v>44907</v>
      </c>
      <c r="AO52">
        <v>0.8784426583184954</v>
      </c>
      <c r="AP52">
        <v>234.6490980281954</v>
      </c>
      <c r="AQ52">
        <v>5.720673810938694</v>
      </c>
      <c r="AR52">
        <v>0.2075775345203886</v>
      </c>
      <c r="AS52">
        <v>0.004470474635691861</v>
      </c>
      <c r="AT52">
        <v>14.33463678650262</v>
      </c>
      <c r="AU52">
        <v>15.36475079836984</v>
      </c>
      <c r="AV52">
        <v>0.04111094050139991</v>
      </c>
      <c r="AW52">
        <v>6.802745381347469</v>
      </c>
      <c r="AX52">
        <v>30.21254760415264</v>
      </c>
      <c r="AY52">
        <v>4.302809107161951</v>
      </c>
      <c r="AZ52">
        <v>8.197642192929495</v>
      </c>
    </row>
    <row r="53" spans="1:52">
      <c r="A53" s="2">
        <v>44908</v>
      </c>
      <c r="B53">
        <v>699.5625162628838</v>
      </c>
      <c r="C53">
        <v>-0.002057771398636832</v>
      </c>
      <c r="F53" s="2">
        <v>45200</v>
      </c>
      <c r="G53">
        <v>0.1220107620958566</v>
      </c>
      <c r="H53">
        <v>0.1059784967326918</v>
      </c>
      <c r="I53">
        <v>0.07745830909704668</v>
      </c>
      <c r="J53">
        <v>0.0872001047934117</v>
      </c>
      <c r="K53">
        <v>0.04057880786421102</v>
      </c>
      <c r="L53">
        <v>0.1078518353360034</v>
      </c>
      <c r="M53">
        <v>0.0542040384396447</v>
      </c>
      <c r="N53">
        <v>0.1096496600527955</v>
      </c>
      <c r="O53">
        <v>0.03859280421220058</v>
      </c>
      <c r="P53">
        <v>0.1045904628528455</v>
      </c>
      <c r="Q53">
        <v>0.03802258360869577</v>
      </c>
      <c r="R53">
        <v>0.1138621349145968</v>
      </c>
      <c r="W53" s="2">
        <v>45200</v>
      </c>
      <c r="X53">
        <v>0.07745830909704668</v>
      </c>
      <c r="Y53">
        <v>0.0872001047934117</v>
      </c>
      <c r="Z53">
        <v>0.04057880786421102</v>
      </c>
      <c r="AA53">
        <v>0.1078518353360034</v>
      </c>
      <c r="AB53">
        <v>0.1059784967326918</v>
      </c>
      <c r="AC53">
        <v>0.1220107620958566</v>
      </c>
      <c r="AD53">
        <v>0.0542040384396447</v>
      </c>
      <c r="AE53">
        <v>0.1096496600527955</v>
      </c>
      <c r="AF53">
        <v>0.03859280421220058</v>
      </c>
      <c r="AG53">
        <v>0.1045904628528455</v>
      </c>
      <c r="AH53">
        <v>0.03802258360869577</v>
      </c>
      <c r="AI53">
        <v>0.1138621349145968</v>
      </c>
      <c r="AN53" s="2">
        <v>44908</v>
      </c>
      <c r="AO53">
        <v>0.8699650773311668</v>
      </c>
      <c r="AP53">
        <v>234.6681879624393</v>
      </c>
      <c r="AQ53">
        <v>5.716156533713047</v>
      </c>
      <c r="AR53">
        <v>0.2129745692968823</v>
      </c>
      <c r="AS53">
        <v>0.004435028942770599</v>
      </c>
      <c r="AT53">
        <v>14.55758944857208</v>
      </c>
      <c r="AU53">
        <v>15.33370584291403</v>
      </c>
      <c r="AV53">
        <v>0.04064946152310545</v>
      </c>
      <c r="AW53">
        <v>6.814657784754713</v>
      </c>
      <c r="AX53">
        <v>29.51972102255533</v>
      </c>
      <c r="AY53">
        <v>4.325121048642613</v>
      </c>
      <c r="AZ53">
        <v>8.190322509202979</v>
      </c>
    </row>
    <row r="54" spans="1:52">
      <c r="A54" s="2">
        <v>44909</v>
      </c>
      <c r="B54">
        <v>715.9093975526168</v>
      </c>
      <c r="C54">
        <v>0.02336729157110828</v>
      </c>
      <c r="F54" s="2">
        <v>45207</v>
      </c>
      <c r="G54">
        <v>0.15</v>
      </c>
      <c r="H54">
        <v>0.1220336115952931</v>
      </c>
      <c r="I54">
        <v>0.07258333089323452</v>
      </c>
      <c r="J54">
        <v>0.07212754550342111</v>
      </c>
      <c r="K54">
        <v>0.03582538044230336</v>
      </c>
      <c r="L54">
        <v>0.1154083030759464</v>
      </c>
      <c r="M54">
        <v>0.04451503335645227</v>
      </c>
      <c r="N54">
        <v>0.1200647448374245</v>
      </c>
      <c r="O54">
        <v>0.03429060652362097</v>
      </c>
      <c r="P54">
        <v>0.08651851594654168</v>
      </c>
      <c r="Q54">
        <v>0.04005469274024333</v>
      </c>
      <c r="R54">
        <v>0.1065782350855188</v>
      </c>
      <c r="W54" s="2">
        <v>45207</v>
      </c>
      <c r="X54">
        <v>0.07459669266868305</v>
      </c>
      <c r="Y54">
        <v>0.07229030628367941</v>
      </c>
      <c r="Z54">
        <v>0.03765246416896959</v>
      </c>
      <c r="AA54">
        <v>0.1137579069221066</v>
      </c>
      <c r="AB54">
        <v>0.1187442223093878</v>
      </c>
      <c r="AC54">
        <v>0.151223714346864</v>
      </c>
      <c r="AD54">
        <v>0.04574950210322014</v>
      </c>
      <c r="AE54">
        <v>0.1174511155115543</v>
      </c>
      <c r="AF54">
        <v>0.03608051749860586</v>
      </c>
      <c r="AG54">
        <v>0.08568904438117209</v>
      </c>
      <c r="AH54">
        <v>0.04210306874300683</v>
      </c>
      <c r="AI54">
        <v>0.1046614450627504</v>
      </c>
      <c r="AN54" s="2">
        <v>44909</v>
      </c>
      <c r="AO54">
        <v>0.8654931691983739</v>
      </c>
      <c r="AP54">
        <v>235.8309192903886</v>
      </c>
      <c r="AQ54">
        <v>5.532134066067314</v>
      </c>
      <c r="AR54">
        <v>0.2217171948573245</v>
      </c>
      <c r="AS54">
        <v>0.004390721164134286</v>
      </c>
      <c r="AT54">
        <v>15.29687276127676</v>
      </c>
      <c r="AU54">
        <v>15.34890475842839</v>
      </c>
      <c r="AV54">
        <v>0.04016201624748429</v>
      </c>
      <c r="AW54">
        <v>6.744796644557663</v>
      </c>
      <c r="AX54">
        <v>29.88694480686743</v>
      </c>
      <c r="AY54">
        <v>4.264832335050881</v>
      </c>
      <c r="AZ54">
        <v>8.14846426591291</v>
      </c>
    </row>
    <row r="55" spans="1:52">
      <c r="A55" s="2">
        <v>44910</v>
      </c>
      <c r="B55">
        <v>710.9470301474688</v>
      </c>
      <c r="C55">
        <v>-0.006931557850912706</v>
      </c>
      <c r="F55" s="2">
        <v>45214</v>
      </c>
      <c r="G55">
        <v>0.15</v>
      </c>
      <c r="H55">
        <v>0.1330638928472343</v>
      </c>
      <c r="I55">
        <v>0.06854289309843972</v>
      </c>
      <c r="J55">
        <v>0.05687120004855084</v>
      </c>
      <c r="K55">
        <v>0.03526247131661026</v>
      </c>
      <c r="L55">
        <v>0.1187135304126501</v>
      </c>
      <c r="M55">
        <v>0.05789259793513805</v>
      </c>
      <c r="N55">
        <v>0.1288247302760423</v>
      </c>
      <c r="O55">
        <v>0.03339645354029692</v>
      </c>
      <c r="P55">
        <v>0.06881954312658053</v>
      </c>
      <c r="Q55">
        <v>0.03918576608066759</v>
      </c>
      <c r="R55">
        <v>0.1094269213177894</v>
      </c>
      <c r="W55" s="2">
        <v>45214</v>
      </c>
      <c r="X55">
        <v>0.06888394139566757</v>
      </c>
      <c r="Y55">
        <v>0.05670287036096959</v>
      </c>
      <c r="Z55">
        <v>0.03643441354661407</v>
      </c>
      <c r="AA55">
        <v>0.1149320152954522</v>
      </c>
      <c r="AB55">
        <v>0.1273559768610465</v>
      </c>
      <c r="AC55">
        <v>0.1665578077803602</v>
      </c>
      <c r="AD55">
        <v>0.05728084265767634</v>
      </c>
      <c r="AE55">
        <v>0.1239268051185589</v>
      </c>
      <c r="AF55">
        <v>0.03456011472824742</v>
      </c>
      <c r="AG55">
        <v>0.06761716685966324</v>
      </c>
      <c r="AH55">
        <v>0.04043451745625697</v>
      </c>
      <c r="AI55">
        <v>0.105313527939487</v>
      </c>
      <c r="AN55" s="2">
        <v>44910</v>
      </c>
      <c r="AO55">
        <v>0.8482591475514494</v>
      </c>
      <c r="AP55">
        <v>237.3836007838791</v>
      </c>
      <c r="AQ55">
        <v>5.500476523481693</v>
      </c>
      <c r="AR55">
        <v>0.2233405057279244</v>
      </c>
      <c r="AS55">
        <v>0.004351764851165643</v>
      </c>
      <c r="AT55">
        <v>15.40485406299806</v>
      </c>
      <c r="AU55">
        <v>15.43128817974333</v>
      </c>
      <c r="AV55">
        <v>0.04025723132414788</v>
      </c>
      <c r="AW55">
        <v>6.87672954393677</v>
      </c>
      <c r="AX55">
        <v>30.23888499590809</v>
      </c>
      <c r="AY55">
        <v>4.138071187717743</v>
      </c>
      <c r="AZ55">
        <v>8.328749362940222</v>
      </c>
    </row>
    <row r="56" spans="1:52">
      <c r="A56" s="2">
        <v>44911</v>
      </c>
      <c r="B56">
        <v>692.3417312974948</v>
      </c>
      <c r="C56">
        <v>-0.0261697398835955</v>
      </c>
      <c r="F56" s="2">
        <v>45221</v>
      </c>
      <c r="G56">
        <v>0.1415370711098531</v>
      </c>
      <c r="H56">
        <v>0.1084503318893816</v>
      </c>
      <c r="I56">
        <v>0.08065382193943185</v>
      </c>
      <c r="J56">
        <v>0.06605242307109832</v>
      </c>
      <c r="K56">
        <v>0.03543465719772816</v>
      </c>
      <c r="L56">
        <v>0.123584463035614</v>
      </c>
      <c r="M56">
        <v>0.05906221392831619</v>
      </c>
      <c r="N56">
        <v>0.1372431492290118</v>
      </c>
      <c r="O56">
        <v>0.03410978162429497</v>
      </c>
      <c r="P56">
        <v>0.06513093667587001</v>
      </c>
      <c r="Q56">
        <v>0.03937505096666252</v>
      </c>
      <c r="R56">
        <v>0.1093660993327375</v>
      </c>
      <c r="W56" s="2">
        <v>45221</v>
      </c>
      <c r="X56">
        <v>0.08065382193943185</v>
      </c>
      <c r="Y56">
        <v>0.06605242307109832</v>
      </c>
      <c r="Z56">
        <v>0.03543465719772816</v>
      </c>
      <c r="AA56">
        <v>0.123584463035614</v>
      </c>
      <c r="AB56">
        <v>0.1084503318893816</v>
      </c>
      <c r="AC56">
        <v>0.1415370711098531</v>
      </c>
      <c r="AD56">
        <v>0.05906221392831619</v>
      </c>
      <c r="AE56">
        <v>0.1372431492290118</v>
      </c>
      <c r="AF56">
        <v>0.03410978162429497</v>
      </c>
      <c r="AG56">
        <v>0.06513093667587001</v>
      </c>
      <c r="AH56">
        <v>0.03937505096666252</v>
      </c>
      <c r="AI56">
        <v>0.1093660993327375</v>
      </c>
      <c r="AN56" s="2">
        <v>44911</v>
      </c>
      <c r="AO56">
        <v>0.851064514184218</v>
      </c>
      <c r="AP56">
        <v>237.7203335555868</v>
      </c>
      <c r="AQ56">
        <v>5.585307935031293</v>
      </c>
      <c r="AR56">
        <v>0.2262452563284057</v>
      </c>
      <c r="AS56">
        <v>0.004351662927247779</v>
      </c>
      <c r="AT56">
        <v>15.45959110123508</v>
      </c>
      <c r="AU56">
        <v>14.99753090602972</v>
      </c>
      <c r="AV56">
        <v>0.04056887279660283</v>
      </c>
      <c r="AW56">
        <v>6.99989336319294</v>
      </c>
      <c r="AX56">
        <v>30.39520905355621</v>
      </c>
      <c r="AY56">
        <v>4.069898145471967</v>
      </c>
      <c r="AZ56">
        <v>8.277374602782171</v>
      </c>
    </row>
    <row r="57" spans="1:52">
      <c r="A57" s="2">
        <v>44912</v>
      </c>
      <c r="B57">
        <v>624.9029873864822</v>
      </c>
      <c r="C57">
        <v>-0.0974067297440353</v>
      </c>
      <c r="AN57" s="2">
        <v>44912</v>
      </c>
      <c r="AO57">
        <v>0.8543381691262002</v>
      </c>
      <c r="AP57">
        <v>244.2620514348245</v>
      </c>
      <c r="AQ57">
        <v>5.621958587032024</v>
      </c>
      <c r="AR57">
        <v>0.2288207790454803</v>
      </c>
      <c r="AS57">
        <v>0.004102324897621636</v>
      </c>
      <c r="AT57">
        <v>15.63417151687643</v>
      </c>
      <c r="AU57">
        <v>15.22387385225382</v>
      </c>
      <c r="AV57">
        <v>0.03974831384640666</v>
      </c>
      <c r="AW57">
        <v>6.934887291490994</v>
      </c>
      <c r="AX57">
        <v>30.27248856845675</v>
      </c>
      <c r="AY57">
        <v>4.204875020759972</v>
      </c>
      <c r="AZ57">
        <v>8.184376609073061</v>
      </c>
    </row>
    <row r="58" spans="1:52">
      <c r="A58" s="2">
        <v>44913</v>
      </c>
      <c r="B58">
        <v>638.4962483178285</v>
      </c>
      <c r="C58">
        <v>0.02175259393173512</v>
      </c>
      <c r="AN58" s="2">
        <v>44913</v>
      </c>
      <c r="AO58">
        <v>0.8592812503301186</v>
      </c>
      <c r="AP58">
        <v>245.8694260478806</v>
      </c>
      <c r="AQ58">
        <v>5.671298118841434</v>
      </c>
      <c r="AR58">
        <v>0.222544912065873</v>
      </c>
      <c r="AS58">
        <v>0.004149512723334142</v>
      </c>
      <c r="AT58">
        <v>15.35182455847728</v>
      </c>
      <c r="AU58">
        <v>15.34750974888254</v>
      </c>
      <c r="AV58">
        <v>0.03984195555573907</v>
      </c>
      <c r="AW58">
        <v>6.898269869824267</v>
      </c>
      <c r="AX58">
        <v>30.09961139047373</v>
      </c>
      <c r="AY58">
        <v>4.209565703032944</v>
      </c>
      <c r="AZ58">
        <v>8.205602694377923</v>
      </c>
    </row>
    <row r="59" spans="1:52">
      <c r="A59" s="2">
        <v>44914</v>
      </c>
      <c r="B59">
        <v>642.0014859140971</v>
      </c>
      <c r="C59">
        <v>0.005489832721027543</v>
      </c>
      <c r="AN59" s="2">
        <v>44914</v>
      </c>
      <c r="AO59">
        <v>0.8348428077257559</v>
      </c>
      <c r="AP59">
        <v>284.2767479977244</v>
      </c>
      <c r="AQ59">
        <v>5.953161521367415</v>
      </c>
      <c r="AR59">
        <v>0.2020648924903101</v>
      </c>
      <c r="AS59">
        <v>0.00405730175966221</v>
      </c>
      <c r="AT59">
        <v>13.4292247040705</v>
      </c>
      <c r="AU59">
        <v>15.5592076458028</v>
      </c>
      <c r="AV59">
        <v>0.04055680285877305</v>
      </c>
      <c r="AW59">
        <v>6.203325495830511</v>
      </c>
      <c r="AX59">
        <v>30.17756596721453</v>
      </c>
      <c r="AY59">
        <v>4.656459996323393</v>
      </c>
      <c r="AZ59">
        <v>7.818326595461015</v>
      </c>
    </row>
    <row r="60" spans="1:52">
      <c r="A60" s="2">
        <v>44915</v>
      </c>
      <c r="B60">
        <v>616.3196574720326</v>
      </c>
      <c r="C60">
        <v>-0.04000275545390375</v>
      </c>
      <c r="AN60" s="2">
        <v>44915</v>
      </c>
      <c r="AO60">
        <v>0.8359644203772407</v>
      </c>
      <c r="AP60">
        <v>288.4244573807692</v>
      </c>
      <c r="AQ60">
        <v>6.006318781849158</v>
      </c>
      <c r="AR60">
        <v>0.2031067363233995</v>
      </c>
      <c r="AS60">
        <v>0.003978471980735904</v>
      </c>
      <c r="AT60">
        <v>13.39150789430632</v>
      </c>
      <c r="AU60">
        <v>15.59480279659866</v>
      </c>
      <c r="AV60">
        <v>0.03961047701836238</v>
      </c>
      <c r="AW60">
        <v>6.147346153168856</v>
      </c>
      <c r="AX60">
        <v>30.62102620921932</v>
      </c>
      <c r="AY60">
        <v>4.672039651641077</v>
      </c>
      <c r="AZ60">
        <v>7.881007236725054</v>
      </c>
    </row>
    <row r="61" spans="1:52">
      <c r="A61" s="2">
        <v>44916</v>
      </c>
      <c r="B61">
        <v>639.5305775871856</v>
      </c>
      <c r="C61">
        <v>0.03766052215559301</v>
      </c>
      <c r="AN61" s="2">
        <v>44916</v>
      </c>
      <c r="AO61">
        <v>0.8351071370934876</v>
      </c>
      <c r="AP61">
        <v>292.0764823430655</v>
      </c>
      <c r="AQ61">
        <v>5.92595121505814</v>
      </c>
      <c r="AR61">
        <v>0.2015391402876587</v>
      </c>
      <c r="AS61">
        <v>0.004011627641395525</v>
      </c>
      <c r="AT61">
        <v>13.36297562830511</v>
      </c>
      <c r="AU61">
        <v>15.70673939635834</v>
      </c>
      <c r="AV61">
        <v>0.03939258524222745</v>
      </c>
      <c r="AW61">
        <v>6.142103438587731</v>
      </c>
      <c r="AX61">
        <v>30.58813125281454</v>
      </c>
      <c r="AY61">
        <v>4.709271041736275</v>
      </c>
      <c r="AZ61">
        <v>7.782713887046606</v>
      </c>
    </row>
    <row r="62" spans="1:52">
      <c r="A62" s="2">
        <v>44917</v>
      </c>
      <c r="B62">
        <v>629.3617030102783</v>
      </c>
      <c r="C62">
        <v>-0.01590052912758644</v>
      </c>
      <c r="AN62" s="2">
        <v>44917</v>
      </c>
      <c r="AO62">
        <v>0.8193202342670394</v>
      </c>
      <c r="AP62">
        <v>294.5560831447321</v>
      </c>
      <c r="AQ62">
        <v>5.972318849862702</v>
      </c>
      <c r="AR62">
        <v>0.2027257400971256</v>
      </c>
      <c r="AS62">
        <v>0.003971640655333231</v>
      </c>
      <c r="AT62">
        <v>13.51905496009691</v>
      </c>
      <c r="AU62">
        <v>15.93074287291608</v>
      </c>
      <c r="AV62">
        <v>0.03893925879776915</v>
      </c>
      <c r="AW62">
        <v>6.088902288076112</v>
      </c>
      <c r="AX62">
        <v>30.49908381532002</v>
      </c>
      <c r="AY62">
        <v>4.700883850654713</v>
      </c>
      <c r="AZ62">
        <v>7.731634768391799</v>
      </c>
    </row>
    <row r="63" spans="1:52">
      <c r="A63" s="2">
        <v>44918</v>
      </c>
      <c r="B63">
        <v>630.3867652200585</v>
      </c>
      <c r="C63">
        <v>0.001628733055851983</v>
      </c>
      <c r="AN63" s="2">
        <v>44918</v>
      </c>
      <c r="AO63">
        <v>0.8255586237282558</v>
      </c>
      <c r="AP63">
        <v>290.9153679606475</v>
      </c>
      <c r="AQ63">
        <v>5.910647582131064</v>
      </c>
      <c r="AR63">
        <v>0.2035098851816019</v>
      </c>
      <c r="AS63">
        <v>0.003974870546856997</v>
      </c>
      <c r="AT63">
        <v>13.61618328523347</v>
      </c>
      <c r="AU63">
        <v>15.8282712911968</v>
      </c>
      <c r="AV63">
        <v>0.03885943637992062</v>
      </c>
      <c r="AW63">
        <v>6.073333879620809</v>
      </c>
      <c r="AX63">
        <v>30.45537893291452</v>
      </c>
      <c r="AY63">
        <v>4.851822044267206</v>
      </c>
      <c r="AZ63">
        <v>7.690763708540361</v>
      </c>
    </row>
    <row r="64" spans="1:52">
      <c r="A64" s="2">
        <v>44919</v>
      </c>
      <c r="B64">
        <v>629.1620747145284</v>
      </c>
      <c r="C64">
        <v>-0.001942760497363083</v>
      </c>
      <c r="AN64" s="2">
        <v>44919</v>
      </c>
      <c r="AO64">
        <v>0.8409798129122875</v>
      </c>
      <c r="AP64">
        <v>287.0299330047209</v>
      </c>
      <c r="AQ64">
        <v>5.926627947587914</v>
      </c>
      <c r="AR64">
        <v>0.2028541487535681</v>
      </c>
      <c r="AS64">
        <v>0.003975116799304047</v>
      </c>
      <c r="AT64">
        <v>13.45956781883438</v>
      </c>
      <c r="AU64">
        <v>15.9386585645009</v>
      </c>
      <c r="AV64">
        <v>0.03868787436692306</v>
      </c>
      <c r="AW64">
        <v>6.12536137065509</v>
      </c>
      <c r="AX64">
        <v>30.23464700634859</v>
      </c>
      <c r="AY64">
        <v>4.831939725692885</v>
      </c>
      <c r="AZ64">
        <v>7.806823382687766</v>
      </c>
    </row>
    <row r="65" spans="1:52">
      <c r="A65" s="2">
        <v>44920</v>
      </c>
      <c r="B65">
        <v>625.9140467418508</v>
      </c>
      <c r="C65">
        <v>-0.005162466243934571</v>
      </c>
      <c r="AN65" s="2">
        <v>44920</v>
      </c>
      <c r="AO65">
        <v>0.8373546552880946</v>
      </c>
      <c r="AP65">
        <v>285.6260396268491</v>
      </c>
      <c r="AQ65">
        <v>5.947754737860834</v>
      </c>
      <c r="AR65">
        <v>0.2030873595243486</v>
      </c>
      <c r="AS65">
        <v>0.003941185630748483</v>
      </c>
      <c r="AT65">
        <v>13.42977939251385</v>
      </c>
      <c r="AU65">
        <v>15.92514123257943</v>
      </c>
      <c r="AV65">
        <v>0.0384656659550822</v>
      </c>
      <c r="AW65">
        <v>6.11784970956673</v>
      </c>
      <c r="AX65">
        <v>30.18189898393782</v>
      </c>
      <c r="AY65">
        <v>4.944210067226638</v>
      </c>
      <c r="AZ65">
        <v>7.842693933755241</v>
      </c>
    </row>
    <row r="66" spans="1:52">
      <c r="A66" s="2">
        <v>44921</v>
      </c>
      <c r="B66">
        <v>625.0736953651017</v>
      </c>
      <c r="C66">
        <v>-0.001342598686071228</v>
      </c>
      <c r="AN66" s="2">
        <v>44921</v>
      </c>
      <c r="AO66">
        <v>0.8885723556149476</v>
      </c>
      <c r="AP66">
        <v>290.5068756921731</v>
      </c>
      <c r="AQ66">
        <v>5.866787507212851</v>
      </c>
      <c r="AR66">
        <v>0.2049093104337818</v>
      </c>
      <c r="AS66">
        <v>0.003802851267897342</v>
      </c>
      <c r="AT66">
        <v>14.74849245964667</v>
      </c>
      <c r="AU66">
        <v>16.51053196817405</v>
      </c>
      <c r="AV66">
        <v>0.03529502367474932</v>
      </c>
      <c r="AW66">
        <v>5.651097009768562</v>
      </c>
      <c r="AX66">
        <v>29.91662569787806</v>
      </c>
      <c r="AY66">
        <v>5.084819019748164</v>
      </c>
      <c r="AZ66">
        <v>7.290667808748325</v>
      </c>
    </row>
    <row r="67" spans="1:52">
      <c r="A67" s="2">
        <v>44922</v>
      </c>
      <c r="B67">
        <v>630.230856549739</v>
      </c>
      <c r="C67">
        <v>0.008250485059405621</v>
      </c>
      <c r="AN67" s="2">
        <v>44922</v>
      </c>
      <c r="AO67">
        <v>0.8715472453671644</v>
      </c>
      <c r="AP67">
        <v>286.6284059748739</v>
      </c>
      <c r="AQ67">
        <v>5.904080551432206</v>
      </c>
      <c r="AR67">
        <v>0.2061442900520606</v>
      </c>
      <c r="AS67">
        <v>0.003821711007559082</v>
      </c>
      <c r="AT67">
        <v>15.00713093978109</v>
      </c>
      <c r="AU67">
        <v>16.37756032466193</v>
      </c>
      <c r="AV67">
        <v>0.03539453029196917</v>
      </c>
      <c r="AW67">
        <v>5.654048299777111</v>
      </c>
      <c r="AX67">
        <v>29.43732147439924</v>
      </c>
      <c r="AY67">
        <v>5.173072226360199</v>
      </c>
      <c r="AZ67">
        <v>7.30147724369695</v>
      </c>
    </row>
    <row r="68" spans="1:52">
      <c r="A68" s="2">
        <v>44923</v>
      </c>
      <c r="B68">
        <v>626.0048900074405</v>
      </c>
      <c r="C68">
        <v>-0.006705426270992132</v>
      </c>
      <c r="AN68" s="2">
        <v>44923</v>
      </c>
      <c r="AO68">
        <v>0.8432802356689599</v>
      </c>
      <c r="AP68">
        <v>289.7305275767778</v>
      </c>
      <c r="AQ68">
        <v>5.892680652392125</v>
      </c>
      <c r="AR68">
        <v>0.2024508751309847</v>
      </c>
      <c r="AS68">
        <v>0.003837236811097208</v>
      </c>
      <c r="AT68">
        <v>14.85083437381704</v>
      </c>
      <c r="AU68">
        <v>16.57402980162231</v>
      </c>
      <c r="AV68">
        <v>0.03552868984849507</v>
      </c>
      <c r="AW68">
        <v>5.751264270593402</v>
      </c>
      <c r="AX68">
        <v>29.53148788729154</v>
      </c>
      <c r="AY68">
        <v>5.236461675599914</v>
      </c>
      <c r="AZ68">
        <v>7.271888821831054</v>
      </c>
    </row>
    <row r="69" spans="1:52">
      <c r="A69" s="2">
        <v>44924</v>
      </c>
      <c r="B69">
        <v>599.0358514604451</v>
      </c>
      <c r="C69">
        <v>-0.04308119469589911</v>
      </c>
      <c r="AN69" s="2">
        <v>44924</v>
      </c>
      <c r="AO69">
        <v>0.8624259191129825</v>
      </c>
      <c r="AP69">
        <v>290.5308272309086</v>
      </c>
      <c r="AQ69">
        <v>5.862236724556181</v>
      </c>
      <c r="AR69">
        <v>0.1956814006656167</v>
      </c>
      <c r="AS69">
        <v>0.003708033578243424</v>
      </c>
      <c r="AT69">
        <v>14.95968320979056</v>
      </c>
      <c r="AU69">
        <v>16.58325676785715</v>
      </c>
      <c r="AV69">
        <v>0.03466960560331997</v>
      </c>
      <c r="AW69">
        <v>5.713795366705952</v>
      </c>
      <c r="AX69">
        <v>29.12219259999817</v>
      </c>
      <c r="AY69">
        <v>5.676484628223003</v>
      </c>
      <c r="AZ69">
        <v>7.249708200181715</v>
      </c>
    </row>
    <row r="70" spans="1:52">
      <c r="A70" s="2">
        <v>44925</v>
      </c>
      <c r="B70">
        <v>598.5035422253058</v>
      </c>
      <c r="C70">
        <v>-0.000888609978587418</v>
      </c>
      <c r="AN70" s="2">
        <v>44925</v>
      </c>
      <c r="AO70">
        <v>0.8486833012028544</v>
      </c>
      <c r="AP70">
        <v>295.4441092442746</v>
      </c>
      <c r="AQ70">
        <v>5.972641686186688</v>
      </c>
      <c r="AR70">
        <v>0.1936078941758241</v>
      </c>
      <c r="AS70">
        <v>0.003683731936983899</v>
      </c>
      <c r="AT70">
        <v>14.67847769743221</v>
      </c>
      <c r="AU70">
        <v>16.47417108823084</v>
      </c>
      <c r="AV70">
        <v>0.03426922447124611</v>
      </c>
      <c r="AW70">
        <v>5.791817718311325</v>
      </c>
      <c r="AX70">
        <v>29.29918962063542</v>
      </c>
      <c r="AY70">
        <v>5.811467523841362</v>
      </c>
      <c r="AZ70">
        <v>7.123137057822839</v>
      </c>
    </row>
    <row r="71" spans="1:52">
      <c r="A71" s="2">
        <v>44926</v>
      </c>
      <c r="B71">
        <v>597.4370653566704</v>
      </c>
      <c r="C71">
        <v>-0.001781905692103569</v>
      </c>
      <c r="AN71" s="2">
        <v>44926</v>
      </c>
      <c r="AO71">
        <v>0.8759749072897016</v>
      </c>
      <c r="AP71">
        <v>293.4601324803789</v>
      </c>
      <c r="AQ71">
        <v>6.028030664702674</v>
      </c>
      <c r="AR71">
        <v>0.1937283664867265</v>
      </c>
      <c r="AS71">
        <v>0.003685345887110749</v>
      </c>
      <c r="AT71">
        <v>14.71408527397099</v>
      </c>
      <c r="AU71">
        <v>16.38569177223421</v>
      </c>
      <c r="AV71">
        <v>0.03427487786224916</v>
      </c>
      <c r="AW71">
        <v>5.928151728698272</v>
      </c>
      <c r="AX71">
        <v>29.90239920184083</v>
      </c>
      <c r="AY71">
        <v>5.601591594380344</v>
      </c>
      <c r="AZ71">
        <v>7.052828455497231</v>
      </c>
    </row>
    <row r="72" spans="1:52">
      <c r="A72" s="2">
        <v>44927</v>
      </c>
      <c r="B72">
        <v>598.1306743343448</v>
      </c>
      <c r="C72">
        <v>0.001160974130823833</v>
      </c>
      <c r="AN72" s="2">
        <v>44927</v>
      </c>
      <c r="AO72">
        <v>0.8912135855543309</v>
      </c>
      <c r="AP72">
        <v>292.9653073600493</v>
      </c>
      <c r="AQ72">
        <v>6.02101222090058</v>
      </c>
      <c r="AR72">
        <v>0.1933941828797733</v>
      </c>
      <c r="AS72">
        <v>0.003705136377443732</v>
      </c>
      <c r="AT72">
        <v>14.7811224931471</v>
      </c>
      <c r="AU72">
        <v>16.44271457993274</v>
      </c>
      <c r="AV72">
        <v>0.03440803848061502</v>
      </c>
      <c r="AW72">
        <v>5.821369599666399</v>
      </c>
      <c r="AX72">
        <v>30.01182007172315</v>
      </c>
      <c r="AY72">
        <v>5.564620983106613</v>
      </c>
      <c r="AZ72">
        <v>6.964211231832666</v>
      </c>
    </row>
    <row r="73" spans="1:52">
      <c r="A73" s="2">
        <v>44928</v>
      </c>
      <c r="B73">
        <v>601.1042076647127</v>
      </c>
      <c r="C73">
        <v>0.00497137742296383</v>
      </c>
      <c r="AN73" s="2">
        <v>44928</v>
      </c>
      <c r="AO73">
        <v>0.9030197002368849</v>
      </c>
      <c r="AP73">
        <v>288.5472814660761</v>
      </c>
      <c r="AQ73">
        <v>5.377728972865302</v>
      </c>
      <c r="AR73">
        <v>0.1817041101969937</v>
      </c>
      <c r="AS73">
        <v>0.00349524153678214</v>
      </c>
      <c r="AT73">
        <v>17.23058357116657</v>
      </c>
      <c r="AU73">
        <v>16.09072850957435</v>
      </c>
      <c r="AV73">
        <v>0.0353359848970409</v>
      </c>
      <c r="AW73">
        <v>6.696942819984039</v>
      </c>
      <c r="AX73">
        <v>36.63193547434494</v>
      </c>
      <c r="AY73">
        <v>5.207461721359962</v>
      </c>
      <c r="AZ73">
        <v>7.006116829585377</v>
      </c>
    </row>
    <row r="74" spans="1:52">
      <c r="A74" s="2">
        <v>44929</v>
      </c>
      <c r="B74">
        <v>617.7802317410699</v>
      </c>
      <c r="C74">
        <v>0.0277423179936529</v>
      </c>
      <c r="AN74" s="2">
        <v>44929</v>
      </c>
      <c r="AO74">
        <v>0.9072735552130868</v>
      </c>
      <c r="AP74">
        <v>291.532171598214</v>
      </c>
      <c r="AQ74">
        <v>5.375468406331553</v>
      </c>
      <c r="AR74">
        <v>0.1855051097371886</v>
      </c>
      <c r="AS74">
        <v>0.0035745643852256</v>
      </c>
      <c r="AT74">
        <v>17.56395309070442</v>
      </c>
      <c r="AU74">
        <v>16.07541674872139</v>
      </c>
      <c r="AV74">
        <v>0.03587290462037682</v>
      </c>
      <c r="AW74">
        <v>6.802495695145385</v>
      </c>
      <c r="AX74">
        <v>36.56998703474094</v>
      </c>
      <c r="AY74">
        <v>4.726798382755721</v>
      </c>
      <c r="AZ74">
        <v>7.031740125028911</v>
      </c>
    </row>
    <row r="75" spans="1:52">
      <c r="A75" s="2">
        <v>44930</v>
      </c>
      <c r="B75">
        <v>628.1600605195376</v>
      </c>
      <c r="C75">
        <v>0.01680181437533967</v>
      </c>
      <c r="AN75" s="2">
        <v>44930</v>
      </c>
      <c r="AO75">
        <v>0.9253273865950375</v>
      </c>
      <c r="AP75">
        <v>297.92824977959</v>
      </c>
      <c r="AQ75">
        <v>5.367077416667254</v>
      </c>
      <c r="AR75">
        <v>0.1883096999243661</v>
      </c>
      <c r="AS75">
        <v>0.003638688095701476</v>
      </c>
      <c r="AT75">
        <v>17.80773194802428</v>
      </c>
      <c r="AU75">
        <v>16.24705275922648</v>
      </c>
      <c r="AV75">
        <v>0.03649402004572889</v>
      </c>
      <c r="AW75">
        <v>7.001691385573165</v>
      </c>
      <c r="AX75">
        <v>37.29523966104721</v>
      </c>
      <c r="AY75">
        <v>4.074554475331598</v>
      </c>
      <c r="AZ75">
        <v>7.140552104131345</v>
      </c>
    </row>
    <row r="76" spans="1:52">
      <c r="A76" s="2">
        <v>44931</v>
      </c>
      <c r="B76">
        <v>651.8266450363059</v>
      </c>
      <c r="C76">
        <v>0.03767604151272219</v>
      </c>
      <c r="AN76" s="2">
        <v>44931</v>
      </c>
      <c r="AO76">
        <v>0.8972147755643674</v>
      </c>
      <c r="AP76">
        <v>291.7004103570115</v>
      </c>
      <c r="AQ76">
        <v>5.240957966172117</v>
      </c>
      <c r="AR76">
        <v>0.1857710225098183</v>
      </c>
      <c r="AS76">
        <v>0.003735824330172629</v>
      </c>
      <c r="AT76">
        <v>17.96353073458118</v>
      </c>
      <c r="AU76">
        <v>16.47523118440956</v>
      </c>
      <c r="AV76">
        <v>0.03661172754983501</v>
      </c>
      <c r="AW76">
        <v>7.03411036318959</v>
      </c>
      <c r="AX76">
        <v>37.42514446890373</v>
      </c>
      <c r="AY76">
        <v>4.184935417064457</v>
      </c>
      <c r="AZ76">
        <v>7.220285412865402</v>
      </c>
    </row>
    <row r="77" spans="1:52">
      <c r="A77" s="2">
        <v>44932</v>
      </c>
      <c r="B77">
        <v>644.7693307157704</v>
      </c>
      <c r="C77">
        <v>-0.01082698041615404</v>
      </c>
      <c r="AN77" s="2">
        <v>44932</v>
      </c>
      <c r="AO77">
        <v>0.9098284105227167</v>
      </c>
      <c r="AP77">
        <v>287.2046271151733</v>
      </c>
      <c r="AQ77">
        <v>5.336930173690431</v>
      </c>
      <c r="AR77">
        <v>0.1855181760557278</v>
      </c>
      <c r="AS77">
        <v>0.003700552606551783</v>
      </c>
      <c r="AT77">
        <v>17.88426044584075</v>
      </c>
      <c r="AU77">
        <v>16.34603391291762</v>
      </c>
      <c r="AV77">
        <v>0.0363825995390463</v>
      </c>
      <c r="AW77">
        <v>7.152835609704007</v>
      </c>
      <c r="AX77">
        <v>37.87519748185934</v>
      </c>
      <c r="AY77">
        <v>4.152924157483003</v>
      </c>
      <c r="AZ77">
        <v>7.353979431339351</v>
      </c>
    </row>
    <row r="78" spans="1:52">
      <c r="A78" s="2">
        <v>44933</v>
      </c>
      <c r="B78">
        <v>654.9220117475273</v>
      </c>
      <c r="C78">
        <v>0.01574622201785925</v>
      </c>
      <c r="AN78" s="2">
        <v>44933</v>
      </c>
      <c r="AO78">
        <v>0.9053294398205163</v>
      </c>
      <c r="AP78">
        <v>281.6368921977593</v>
      </c>
      <c r="AQ78">
        <v>5.402092110478645</v>
      </c>
      <c r="AR78">
        <v>0.1859989023400281</v>
      </c>
      <c r="AS78">
        <v>0.003729328236923791</v>
      </c>
      <c r="AT78">
        <v>17.95352098542199</v>
      </c>
      <c r="AU78">
        <v>16.34413670977348</v>
      </c>
      <c r="AV78">
        <v>0.03639925253695862</v>
      </c>
      <c r="AW78">
        <v>7.179956973243898</v>
      </c>
      <c r="AX78">
        <v>37.92694986907274</v>
      </c>
      <c r="AY78">
        <v>4.202837738677579</v>
      </c>
      <c r="AZ78">
        <v>7.253415521858355</v>
      </c>
    </row>
    <row r="79" spans="1:52">
      <c r="A79" s="2">
        <v>44934</v>
      </c>
      <c r="B79">
        <v>652.1508203284121</v>
      </c>
      <c r="C79">
        <v>-0.004231330401799793</v>
      </c>
      <c r="AN79" s="2">
        <v>44934</v>
      </c>
      <c r="AO79">
        <v>0.9105925731771731</v>
      </c>
      <c r="AP79">
        <v>282.1568559297795</v>
      </c>
      <c r="AQ79">
        <v>5.400500749922896</v>
      </c>
      <c r="AR79">
        <v>0.1841794043689717</v>
      </c>
      <c r="AS79">
        <v>0.003716887192526409</v>
      </c>
      <c r="AT79">
        <v>17.86460310932561</v>
      </c>
      <c r="AU79">
        <v>16.35316472842717</v>
      </c>
      <c r="AV79">
        <v>0.03641012656376862</v>
      </c>
      <c r="AW79">
        <v>7.012685646539369</v>
      </c>
      <c r="AX79">
        <v>37.43975598773924</v>
      </c>
      <c r="AY79">
        <v>4.308020357363714</v>
      </c>
      <c r="AZ79">
        <v>7.368774749228009</v>
      </c>
    </row>
    <row r="80" spans="1:52">
      <c r="A80" s="2">
        <v>44935</v>
      </c>
      <c r="B80">
        <v>675.8986440953196</v>
      </c>
      <c r="C80">
        <v>0.03641461917497613</v>
      </c>
      <c r="AN80" s="2">
        <v>44935</v>
      </c>
      <c r="AO80">
        <v>0.8469267280083377</v>
      </c>
      <c r="AP80">
        <v>269.3465675494148</v>
      </c>
      <c r="AQ80">
        <v>5.387680657367574</v>
      </c>
      <c r="AR80">
        <v>0.1797414513260689</v>
      </c>
      <c r="AS80">
        <v>0.004248808489109344</v>
      </c>
      <c r="AT80">
        <v>19.22711575426009</v>
      </c>
      <c r="AU80">
        <v>16.271984652736</v>
      </c>
      <c r="AV80">
        <v>0.03801047957884351</v>
      </c>
      <c r="AW80">
        <v>7.783072993174878</v>
      </c>
      <c r="AX80">
        <v>35.08282171984358</v>
      </c>
      <c r="AY80">
        <v>3.701325546354037</v>
      </c>
      <c r="AZ80">
        <v>7.293047189760173</v>
      </c>
    </row>
    <row r="81" spans="1:52">
      <c r="A81" s="2">
        <v>44936</v>
      </c>
      <c r="B81">
        <v>698.7253398536993</v>
      </c>
      <c r="C81">
        <v>0.03377236506951853</v>
      </c>
      <c r="AN81" s="2">
        <v>44936</v>
      </c>
      <c r="AO81">
        <v>0.8468503592802109</v>
      </c>
      <c r="AP81">
        <v>258.7760860020127</v>
      </c>
      <c r="AQ81">
        <v>5.504187909078351</v>
      </c>
      <c r="AR81">
        <v>0.1865804990194466</v>
      </c>
      <c r="AS81">
        <v>0.004360837995632095</v>
      </c>
      <c r="AT81">
        <v>19.98864373234273</v>
      </c>
      <c r="AU81">
        <v>16.46767342310635</v>
      </c>
      <c r="AV81">
        <v>0.03822357856234457</v>
      </c>
      <c r="AW81">
        <v>7.86170585238668</v>
      </c>
      <c r="AX81">
        <v>36.07833126150997</v>
      </c>
      <c r="AY81">
        <v>3.298369254585595</v>
      </c>
      <c r="AZ81">
        <v>7.241000008829199</v>
      </c>
    </row>
    <row r="82" spans="1:52">
      <c r="A82" s="2">
        <v>44937</v>
      </c>
      <c r="B82">
        <v>708.6305727747838</v>
      </c>
      <c r="C82">
        <v>0.01417614670044509</v>
      </c>
      <c r="AN82" s="2">
        <v>44937</v>
      </c>
      <c r="AO82">
        <v>0.8506139149781807</v>
      </c>
      <c r="AP82">
        <v>257.7511552280304</v>
      </c>
      <c r="AQ82">
        <v>5.347431744783024</v>
      </c>
      <c r="AR82">
        <v>0.1859414164693057</v>
      </c>
      <c r="AS82">
        <v>0.004358832987596773</v>
      </c>
      <c r="AT82">
        <v>20.0748591080246</v>
      </c>
      <c r="AU82">
        <v>16.60187812548802</v>
      </c>
      <c r="AV82">
        <v>0.03832907699362158</v>
      </c>
      <c r="AW82">
        <v>7.857714378514679</v>
      </c>
      <c r="AX82">
        <v>35.93809064764122</v>
      </c>
      <c r="AY82">
        <v>3.352133217955374</v>
      </c>
      <c r="AZ82">
        <v>7.3489333654348</v>
      </c>
    </row>
    <row r="83" spans="1:52">
      <c r="A83" s="2">
        <v>44938</v>
      </c>
      <c r="B83">
        <v>739.0655367751053</v>
      </c>
      <c r="C83">
        <v>0.04294898522533042</v>
      </c>
      <c r="AN83" s="2">
        <v>44938</v>
      </c>
      <c r="AO83">
        <v>0.8598996345581527</v>
      </c>
      <c r="AP83">
        <v>269.884775552179</v>
      </c>
      <c r="AQ83">
        <v>4.487132273610766</v>
      </c>
      <c r="AR83">
        <v>0.1894076036098249</v>
      </c>
      <c r="AS83">
        <v>0.004444127305141926</v>
      </c>
      <c r="AT83">
        <v>20.58322801104788</v>
      </c>
      <c r="AU83">
        <v>16.67864791413328</v>
      </c>
      <c r="AV83">
        <v>0.03867633642577671</v>
      </c>
      <c r="AW83">
        <v>8.058221871545209</v>
      </c>
      <c r="AX83">
        <v>36.10590248523187</v>
      </c>
      <c r="AY83">
        <v>3.464540312880065</v>
      </c>
      <c r="AZ83">
        <v>7.499919930315796</v>
      </c>
    </row>
    <row r="84" spans="1:52">
      <c r="A84" s="2">
        <v>44939</v>
      </c>
      <c r="B84">
        <v>757.0392011392897</v>
      </c>
      <c r="C84">
        <v>0.02431944593521718</v>
      </c>
      <c r="AN84" s="2">
        <v>44939</v>
      </c>
      <c r="AO84">
        <v>0.8285828070418044</v>
      </c>
      <c r="AP84">
        <v>269.1610254058258</v>
      </c>
      <c r="AQ84">
        <v>4.725830094342833</v>
      </c>
      <c r="AR84">
        <v>0.1916446337537519</v>
      </c>
      <c r="AS84">
        <v>0.004302278583852288</v>
      </c>
      <c r="AT84">
        <v>20.87908464705091</v>
      </c>
      <c r="AU84">
        <v>16.67789509862805</v>
      </c>
      <c r="AV84">
        <v>0.03859289985315197</v>
      </c>
      <c r="AW84">
        <v>8.100985071486408</v>
      </c>
      <c r="AX84">
        <v>36.07085279297121</v>
      </c>
      <c r="AY84">
        <v>3.499059900144796</v>
      </c>
      <c r="AZ84">
        <v>7.360922789478137</v>
      </c>
    </row>
    <row r="85" spans="1:52">
      <c r="A85" s="2">
        <v>44940</v>
      </c>
      <c r="B85">
        <v>786.7955524263881</v>
      </c>
      <c r="C85">
        <v>0.03930622250778715</v>
      </c>
      <c r="AN85" s="2">
        <v>44940</v>
      </c>
      <c r="AO85">
        <v>0.8203744000981968</v>
      </c>
      <c r="AP85">
        <v>267.1847344290476</v>
      </c>
      <c r="AQ85">
        <v>4.74765424615147</v>
      </c>
      <c r="AR85">
        <v>0.1950338225229874</v>
      </c>
      <c r="AS85">
        <v>0.004246558993528742</v>
      </c>
      <c r="AT85">
        <v>21.24242730821869</v>
      </c>
      <c r="AU85">
        <v>16.80544326334358</v>
      </c>
      <c r="AV85">
        <v>0.03920413246424164</v>
      </c>
      <c r="AW85">
        <v>8.134964231067226</v>
      </c>
      <c r="AX85">
        <v>36.79494343735989</v>
      </c>
      <c r="AY85">
        <v>3.311084261671273</v>
      </c>
      <c r="AZ85">
        <v>7.494387796398172</v>
      </c>
    </row>
    <row r="86" spans="1:52">
      <c r="A86" s="2">
        <v>44941</v>
      </c>
      <c r="B86">
        <v>851.1919349925666</v>
      </c>
      <c r="C86">
        <v>0.08184639881045008</v>
      </c>
      <c r="AN86" s="2">
        <v>44941</v>
      </c>
      <c r="AO86">
        <v>0.8322780497597906</v>
      </c>
      <c r="AP86">
        <v>283.0627187309832</v>
      </c>
      <c r="AQ86">
        <v>4.814015726366689</v>
      </c>
      <c r="AR86">
        <v>0.2026417106445157</v>
      </c>
      <c r="AS86">
        <v>0.004344378275799512</v>
      </c>
      <c r="AT86">
        <v>21.82248538116897</v>
      </c>
      <c r="AU86">
        <v>16.25804952131568</v>
      </c>
      <c r="AV86">
        <v>0.03963294026392635</v>
      </c>
      <c r="AW86">
        <v>8.460598132919415</v>
      </c>
      <c r="AX86">
        <v>37.07656584168043</v>
      </c>
      <c r="AY86">
        <v>2.68336140902095</v>
      </c>
      <c r="AZ86">
        <v>7.701285153037029</v>
      </c>
    </row>
    <row r="87" spans="1:52">
      <c r="A87" s="2">
        <v>44942</v>
      </c>
      <c r="B87">
        <v>842.2805644392002</v>
      </c>
      <c r="C87">
        <v>-0.010469284525639</v>
      </c>
      <c r="AN87" s="2">
        <v>44942</v>
      </c>
      <c r="AO87">
        <v>0.4877466676846905</v>
      </c>
      <c r="AP87">
        <v>360.803885812326</v>
      </c>
      <c r="AQ87">
        <v>3.011189721863228</v>
      </c>
      <c r="AR87">
        <v>0.2715834922166512</v>
      </c>
      <c r="AS87">
        <v>0.004422252175816086</v>
      </c>
      <c r="AT87">
        <v>20.73484904218665</v>
      </c>
      <c r="AU87">
        <v>12.60290247412973</v>
      </c>
      <c r="AV87">
        <v>0.03754193052228304</v>
      </c>
      <c r="AW87">
        <v>8.667444128545267</v>
      </c>
      <c r="AX87">
        <v>56.75501072450813</v>
      </c>
      <c r="AY87">
        <v>2.890837028214727</v>
      </c>
      <c r="AZ87">
        <v>9.449669025747697</v>
      </c>
    </row>
    <row r="88" spans="1:52">
      <c r="A88" s="2">
        <v>44943</v>
      </c>
      <c r="B88">
        <v>845.6060121506704</v>
      </c>
      <c r="C88">
        <v>0.003948147270481428</v>
      </c>
      <c r="AN88" s="2">
        <v>44943</v>
      </c>
      <c r="AO88">
        <v>0.4822182935278472</v>
      </c>
      <c r="AP88">
        <v>362.4617115295775</v>
      </c>
      <c r="AQ88">
        <v>3.033531467246219</v>
      </c>
      <c r="AR88">
        <v>0.2752291103067425</v>
      </c>
      <c r="AS88">
        <v>0.004375904651472285</v>
      </c>
      <c r="AT88">
        <v>21.04138807909269</v>
      </c>
      <c r="AU88">
        <v>12.9134483011192</v>
      </c>
      <c r="AV88">
        <v>0.03707791250346382</v>
      </c>
      <c r="AW88">
        <v>8.727077995288608</v>
      </c>
      <c r="AX88">
        <v>54.98353438918696</v>
      </c>
      <c r="AY88">
        <v>2.81096726633809</v>
      </c>
      <c r="AZ88">
        <v>9.547478540082796</v>
      </c>
    </row>
    <row r="89" spans="1:52">
      <c r="A89" s="2">
        <v>44944</v>
      </c>
      <c r="B89">
        <v>847.622306121208</v>
      </c>
      <c r="C89">
        <v>0.002384436654381705</v>
      </c>
      <c r="AN89" s="2">
        <v>44944</v>
      </c>
      <c r="AO89">
        <v>0.4553361031260702</v>
      </c>
      <c r="AP89">
        <v>367.1450884763244</v>
      </c>
      <c r="AQ89">
        <v>2.968515513940974</v>
      </c>
      <c r="AR89">
        <v>0.274807531277168</v>
      </c>
      <c r="AS89">
        <v>0.004386776259715863</v>
      </c>
      <c r="AT89">
        <v>20.97835571423186</v>
      </c>
      <c r="AU89">
        <v>12.59134789751043</v>
      </c>
      <c r="AV89">
        <v>0.0373500431294085</v>
      </c>
      <c r="AW89">
        <v>8.53340467397914</v>
      </c>
      <c r="AX89">
        <v>56.19278005729056</v>
      </c>
      <c r="AY89">
        <v>2.890196080486125</v>
      </c>
      <c r="AZ89">
        <v>9.841307710857045</v>
      </c>
    </row>
    <row r="90" spans="1:52">
      <c r="A90" s="2">
        <v>44945</v>
      </c>
      <c r="B90">
        <v>804.9348296392023</v>
      </c>
      <c r="C90">
        <v>-0.05036143595293896</v>
      </c>
      <c r="AN90" s="2">
        <v>44945</v>
      </c>
      <c r="AO90">
        <v>0.4467927541649581</v>
      </c>
      <c r="AP90">
        <v>368.6979401477112</v>
      </c>
      <c r="AQ90">
        <v>3.046661746619847</v>
      </c>
      <c r="AR90">
        <v>0.2722384219103225</v>
      </c>
      <c r="AS90">
        <v>0.004260119301593</v>
      </c>
      <c r="AT90">
        <v>20.81283244791172</v>
      </c>
      <c r="AU90">
        <v>12.60654696279244</v>
      </c>
      <c r="AV90">
        <v>0.03664074646664075</v>
      </c>
      <c r="AW90">
        <v>8.716431379026584</v>
      </c>
      <c r="AX90">
        <v>56.60088529181424</v>
      </c>
      <c r="AY90">
        <v>3.022338572527123</v>
      </c>
      <c r="AZ90">
        <v>9.800033663731933</v>
      </c>
    </row>
    <row r="91" spans="1:52">
      <c r="A91" s="2">
        <v>44946</v>
      </c>
      <c r="B91">
        <v>822.0003791351502</v>
      </c>
      <c r="C91">
        <v>0.02120115674904666</v>
      </c>
      <c r="AN91" s="2">
        <v>44946</v>
      </c>
      <c r="AO91">
        <v>0.4632930121434377</v>
      </c>
      <c r="AP91">
        <v>363.920554814237</v>
      </c>
      <c r="AQ91">
        <v>3.050076120604988</v>
      </c>
      <c r="AR91">
        <v>0.271553060763015</v>
      </c>
      <c r="AS91">
        <v>0.00427566710493694</v>
      </c>
      <c r="AT91">
        <v>20.67637112780138</v>
      </c>
      <c r="AU91">
        <v>12.57141573753522</v>
      </c>
      <c r="AV91">
        <v>0.03668515088915479</v>
      </c>
      <c r="AW91">
        <v>8.692882833430829</v>
      </c>
      <c r="AX91">
        <v>57.29716487531621</v>
      </c>
      <c r="AY91">
        <v>3.01567619340039</v>
      </c>
      <c r="AZ91">
        <v>9.885557197693917</v>
      </c>
    </row>
    <row r="92" spans="1:52">
      <c r="A92" s="2">
        <v>44947</v>
      </c>
      <c r="B92">
        <v>885.1383996978846</v>
      </c>
      <c r="C92">
        <v>0.07681020856603937</v>
      </c>
      <c r="AN92" s="2">
        <v>44947</v>
      </c>
      <c r="AO92">
        <v>0.463731901830328</v>
      </c>
      <c r="AP92">
        <v>366.112624775634</v>
      </c>
      <c r="AQ92">
        <v>3.037706659259901</v>
      </c>
      <c r="AR92">
        <v>0.2827446095781329</v>
      </c>
      <c r="AS92">
        <v>0.004281261219956286</v>
      </c>
      <c r="AT92">
        <v>21.41590090838398</v>
      </c>
      <c r="AU92">
        <v>12.56471516810708</v>
      </c>
      <c r="AV92">
        <v>0.03693589051613218</v>
      </c>
      <c r="AW92">
        <v>8.780554807755655</v>
      </c>
      <c r="AX92">
        <v>57.39888483521255</v>
      </c>
      <c r="AY92">
        <v>2.722596843307417</v>
      </c>
      <c r="AZ92">
        <v>9.826493287466667</v>
      </c>
    </row>
    <row r="93" spans="1:52">
      <c r="A93" s="2">
        <v>44948</v>
      </c>
      <c r="B93">
        <v>878.2837981286525</v>
      </c>
      <c r="C93">
        <v>-0.007744101455288366</v>
      </c>
      <c r="AN93" s="2">
        <v>44948</v>
      </c>
      <c r="AO93">
        <v>0.4748814405977475</v>
      </c>
      <c r="AP93">
        <v>116.0553699722317</v>
      </c>
      <c r="AQ93">
        <v>3.108706244422067</v>
      </c>
      <c r="AR93">
        <v>0.2852763233408396</v>
      </c>
      <c r="AS93">
        <v>0.004221567956625512</v>
      </c>
      <c r="AT93">
        <v>21.42270164682211</v>
      </c>
      <c r="AU93">
        <v>12.44740169739015</v>
      </c>
      <c r="AV93">
        <v>0.03732397673733029</v>
      </c>
      <c r="AW93">
        <v>8.774014277478249</v>
      </c>
      <c r="AX93">
        <v>58.64154109320397</v>
      </c>
      <c r="AY93">
        <v>2.790029980631017</v>
      </c>
      <c r="AZ93">
        <v>9.707852097374152</v>
      </c>
    </row>
    <row r="94" spans="1:52">
      <c r="A94" s="2">
        <v>44949</v>
      </c>
      <c r="B94">
        <v>794.1778353784005</v>
      </c>
      <c r="C94">
        <v>-0.09576171498262354</v>
      </c>
      <c r="AN94" s="2">
        <v>44949</v>
      </c>
      <c r="AO94">
        <v>0.6216399090014346</v>
      </c>
      <c r="AP94">
        <v>102.8394330724698</v>
      </c>
      <c r="AQ94">
        <v>1.901035722776386</v>
      </c>
      <c r="AR94">
        <v>0.2617051283344258</v>
      </c>
      <c r="AS94">
        <v>0.005244110831867745</v>
      </c>
      <c r="AT94">
        <v>31.30790634029144</v>
      </c>
      <c r="AU94">
        <v>6.475351058608578</v>
      </c>
      <c r="AV94">
        <v>0.0647054827951123</v>
      </c>
      <c r="AW94">
        <v>4.713978315089008</v>
      </c>
      <c r="AX94">
        <v>81.25378667171285</v>
      </c>
      <c r="AY94">
        <v>0.9130208060193195</v>
      </c>
      <c r="AZ94">
        <v>10.24701623483232</v>
      </c>
    </row>
    <row r="95" spans="1:52">
      <c r="A95" s="2">
        <v>44950</v>
      </c>
      <c r="B95">
        <v>802.8873537808907</v>
      </c>
      <c r="C95">
        <v>0.01096671049544029</v>
      </c>
      <c r="AN95" s="2">
        <v>44950</v>
      </c>
      <c r="AO95">
        <v>0.6192380188566138</v>
      </c>
      <c r="AP95">
        <v>104.350795831527</v>
      </c>
      <c r="AQ95">
        <v>1.852540018881125</v>
      </c>
      <c r="AR95">
        <v>0.2621118157538768</v>
      </c>
      <c r="AS95">
        <v>0.005252430211308036</v>
      </c>
      <c r="AT95">
        <v>30.72191216283912</v>
      </c>
      <c r="AU95">
        <v>6.165849486108622</v>
      </c>
      <c r="AV95">
        <v>0.06542840321332638</v>
      </c>
      <c r="AW95">
        <v>4.735495910781371</v>
      </c>
      <c r="AX95">
        <v>81.88873879898846</v>
      </c>
      <c r="AY95">
        <v>0.918064063582046</v>
      </c>
      <c r="AZ95">
        <v>10.63601983711648</v>
      </c>
    </row>
    <row r="96" spans="1:52">
      <c r="A96" s="2">
        <v>44951</v>
      </c>
      <c r="B96">
        <v>772.7873068099429</v>
      </c>
      <c r="C96">
        <v>-0.03748975099583163</v>
      </c>
      <c r="AN96" s="2">
        <v>44951</v>
      </c>
      <c r="AO96">
        <v>0.6468706047502806</v>
      </c>
      <c r="AP96">
        <v>105.0948793919358</v>
      </c>
      <c r="AQ96">
        <v>1.886000857252365</v>
      </c>
      <c r="AR96">
        <v>0.2563647695740559</v>
      </c>
      <c r="AS96">
        <v>0.005126595266269332</v>
      </c>
      <c r="AT96">
        <v>29.86458876930899</v>
      </c>
      <c r="AU96">
        <v>6.322138662614254</v>
      </c>
      <c r="AV96">
        <v>0.06598268314921278</v>
      </c>
      <c r="AW96">
        <v>4.810895901169827</v>
      </c>
      <c r="AX96">
        <v>82.18704525099744</v>
      </c>
      <c r="AY96">
        <v>0.9455184062865765</v>
      </c>
      <c r="AZ96">
        <v>10.91741086225903</v>
      </c>
    </row>
    <row r="97" spans="1:52">
      <c r="A97" s="2">
        <v>44952</v>
      </c>
      <c r="B97">
        <v>800.936243249211</v>
      </c>
      <c r="C97">
        <v>0.0364252054753158</v>
      </c>
      <c r="AN97" s="2">
        <v>44952</v>
      </c>
      <c r="AO97">
        <v>0.624189436884271</v>
      </c>
      <c r="AP97">
        <v>104.7128878185461</v>
      </c>
      <c r="AQ97">
        <v>1.869347287954744</v>
      </c>
      <c r="AR97">
        <v>0.2601900090163763</v>
      </c>
      <c r="AS97">
        <v>0.005198840152608868</v>
      </c>
      <c r="AT97">
        <v>30.24896848485769</v>
      </c>
      <c r="AU97">
        <v>6.334243591919643</v>
      </c>
      <c r="AV97">
        <v>0.06608961681705577</v>
      </c>
      <c r="AW97">
        <v>4.770855338429873</v>
      </c>
      <c r="AX97">
        <v>82.00757862799891</v>
      </c>
      <c r="AY97">
        <v>0.908811153608465</v>
      </c>
      <c r="AZ97">
        <v>10.80836474918</v>
      </c>
    </row>
    <row r="98" spans="1:52">
      <c r="A98" s="2">
        <v>44953</v>
      </c>
      <c r="B98">
        <v>814.8959967683501</v>
      </c>
      <c r="C98">
        <v>0.01742929432498608</v>
      </c>
      <c r="AN98" s="2">
        <v>44953</v>
      </c>
      <c r="AO98">
        <v>0.6125398246240996</v>
      </c>
      <c r="AP98">
        <v>104.6019035148502</v>
      </c>
      <c r="AQ98">
        <v>1.868348038195557</v>
      </c>
      <c r="AR98">
        <v>0.2668592700098389</v>
      </c>
      <c r="AS98">
        <v>0.005312532017064657</v>
      </c>
      <c r="AT98">
        <v>30.91695061902152</v>
      </c>
      <c r="AU98">
        <v>6.372715569234981</v>
      </c>
      <c r="AV98">
        <v>0.06748483487155731</v>
      </c>
      <c r="AW98">
        <v>4.704333486797414</v>
      </c>
      <c r="AX98">
        <v>74.79305181172215</v>
      </c>
      <c r="AY98">
        <v>0.9332714943334492</v>
      </c>
      <c r="AZ98">
        <v>10.71269945786783</v>
      </c>
    </row>
    <row r="99" spans="1:52">
      <c r="A99" s="2">
        <v>44954</v>
      </c>
      <c r="B99">
        <v>830.2707619933075</v>
      </c>
      <c r="C99">
        <v>0.01886715026939556</v>
      </c>
      <c r="AN99" s="2">
        <v>44954</v>
      </c>
      <c r="AO99">
        <v>0.6368981049802782</v>
      </c>
      <c r="AP99">
        <v>104.1549221133024</v>
      </c>
      <c r="AQ99">
        <v>1.618751358778969</v>
      </c>
      <c r="AR99">
        <v>0.2687072477289247</v>
      </c>
      <c r="AS99">
        <v>0.005398263298086407</v>
      </c>
      <c r="AT99">
        <v>30.99524866612388</v>
      </c>
      <c r="AU99">
        <v>6.401749690036061</v>
      </c>
      <c r="AV99">
        <v>0.06892656764174757</v>
      </c>
      <c r="AW99">
        <v>4.666444774314427</v>
      </c>
      <c r="AX99">
        <v>72.77225963460593</v>
      </c>
      <c r="AY99">
        <v>0.9503946521791578</v>
      </c>
      <c r="AZ99">
        <v>10.76832780622295</v>
      </c>
    </row>
    <row r="100" spans="1:52">
      <c r="A100" s="2">
        <v>44955</v>
      </c>
      <c r="B100">
        <v>816.8325070912816</v>
      </c>
      <c r="C100">
        <v>-0.0161853885710288</v>
      </c>
      <c r="AN100" s="2">
        <v>44955</v>
      </c>
      <c r="AO100">
        <v>0.6497824703165259</v>
      </c>
      <c r="AP100">
        <v>104.3725816332055</v>
      </c>
      <c r="AQ100">
        <v>1.647579255900038</v>
      </c>
      <c r="AR100">
        <v>0.2664706868253856</v>
      </c>
      <c r="AS100">
        <v>0.005325128892497875</v>
      </c>
      <c r="AT100">
        <v>12.8222200779443</v>
      </c>
      <c r="AU100">
        <v>6.476611040363569</v>
      </c>
      <c r="AV100">
        <v>0.06901292432083735</v>
      </c>
      <c r="AW100">
        <v>4.700636383185503</v>
      </c>
      <c r="AX100">
        <v>72.56796253627127</v>
      </c>
      <c r="AY100">
        <v>0.9515001231123049</v>
      </c>
      <c r="AZ100">
        <v>10.97555367039827</v>
      </c>
    </row>
    <row r="101" spans="1:52">
      <c r="A101" s="2">
        <v>44956</v>
      </c>
      <c r="B101">
        <v>774.6065660092233</v>
      </c>
      <c r="C101">
        <v>-0.05169473633269528</v>
      </c>
      <c r="AN101" s="2">
        <v>44956</v>
      </c>
      <c r="AO101">
        <v>0.682574774945902</v>
      </c>
      <c r="AP101">
        <v>101.0535053674913</v>
      </c>
      <c r="AQ101">
        <v>4.048630572328224</v>
      </c>
      <c r="AR101">
        <v>0.244282205078262</v>
      </c>
      <c r="AS101">
        <v>0.004887108418581873</v>
      </c>
      <c r="AT101">
        <v>11.79100299936438</v>
      </c>
      <c r="AU101">
        <v>6.89625827263177</v>
      </c>
      <c r="AV101">
        <v>0.05649792544705515</v>
      </c>
      <c r="AW101">
        <v>4.649009008730096</v>
      </c>
      <c r="AX101">
        <v>92.14606939315146</v>
      </c>
      <c r="AY101">
        <v>0.8939160579185097</v>
      </c>
      <c r="AZ101">
        <v>6.128175404952431</v>
      </c>
    </row>
    <row r="102" spans="1:52">
      <c r="A102" s="2">
        <v>44957</v>
      </c>
      <c r="B102">
        <v>730.2598107284549</v>
      </c>
      <c r="C102">
        <v>-0.05725068341370143</v>
      </c>
      <c r="AN102" s="2">
        <v>44957</v>
      </c>
      <c r="AO102">
        <v>0.6973377247713654</v>
      </c>
      <c r="AP102">
        <v>101.5399108218281</v>
      </c>
      <c r="AQ102">
        <v>4.078855222979621</v>
      </c>
      <c r="AR102">
        <v>0.2383206848377617</v>
      </c>
      <c r="AS102">
        <v>0.00480446154864747</v>
      </c>
      <c r="AT102">
        <v>11.543412234541</v>
      </c>
      <c r="AU102">
        <v>6.949141440163234</v>
      </c>
      <c r="AV102">
        <v>0.05599488300109449</v>
      </c>
      <c r="AW102">
        <v>4.690352447469805</v>
      </c>
      <c r="AX102">
        <v>94.14207643270339</v>
      </c>
      <c r="AY102">
        <v>0.9214437633022494</v>
      </c>
      <c r="AZ102">
        <v>6.161709216759379</v>
      </c>
    </row>
    <row r="103" spans="1:52">
      <c r="A103" s="2">
        <v>44958</v>
      </c>
      <c r="B103">
        <v>742.2623573438696</v>
      </c>
      <c r="C103">
        <v>0.01643599502407467</v>
      </c>
      <c r="AN103" s="2">
        <v>44958</v>
      </c>
      <c r="AO103">
        <v>0.691735893380963</v>
      </c>
      <c r="AP103">
        <v>98.21821123846331</v>
      </c>
      <c r="AQ103">
        <v>4.117556535497391</v>
      </c>
      <c r="AR103">
        <v>0.2380431615513733</v>
      </c>
      <c r="AS103">
        <v>0.004813623160871452</v>
      </c>
      <c r="AT103">
        <v>11.54431619451202</v>
      </c>
      <c r="AU103">
        <v>6.978122867317297</v>
      </c>
      <c r="AV103">
        <v>0.05623888071143477</v>
      </c>
      <c r="AW103">
        <v>4.739988167838501</v>
      </c>
      <c r="AX103">
        <v>93.73545081080634</v>
      </c>
      <c r="AY103">
        <v>0.9361696029512545</v>
      </c>
      <c r="AZ103">
        <v>6.191973595077916</v>
      </c>
    </row>
    <row r="104" spans="1:52">
      <c r="A104" s="2">
        <v>44959</v>
      </c>
      <c r="B104">
        <v>772.5710286214138</v>
      </c>
      <c r="C104">
        <v>0.0408328281471817</v>
      </c>
      <c r="AN104" s="2">
        <v>44959</v>
      </c>
      <c r="AO104">
        <v>0.6776291028389489</v>
      </c>
      <c r="AP104">
        <v>100.4925358230373</v>
      </c>
      <c r="AQ104">
        <v>4.064503497024711</v>
      </c>
      <c r="AR104">
        <v>0.2435831357311128</v>
      </c>
      <c r="AS104">
        <v>0.004884084154799964</v>
      </c>
      <c r="AT104">
        <v>11.8633696657198</v>
      </c>
      <c r="AU104">
        <v>7.030606115549102</v>
      </c>
      <c r="AV104">
        <v>0.05650028377147215</v>
      </c>
      <c r="AW104">
        <v>4.744236207213047</v>
      </c>
      <c r="AX104">
        <v>90.42892694886724</v>
      </c>
      <c r="AY104">
        <v>0.9328936850374239</v>
      </c>
      <c r="AZ104">
        <v>6.207313405389415</v>
      </c>
    </row>
    <row r="105" spans="1:52">
      <c r="A105" s="2">
        <v>44960</v>
      </c>
      <c r="B105">
        <v>776.7886230035487</v>
      </c>
      <c r="C105">
        <v>0.005459167152126909</v>
      </c>
      <c r="AN105" s="2">
        <v>44960</v>
      </c>
      <c r="AO105">
        <v>0.677886956129534</v>
      </c>
      <c r="AP105">
        <v>100.7616243757314</v>
      </c>
      <c r="AQ105">
        <v>4.02238709223581</v>
      </c>
      <c r="AR105">
        <v>0.239729088495643</v>
      </c>
      <c r="AS105">
        <v>0.004957042978830804</v>
      </c>
      <c r="AT105">
        <v>11.72718436973354</v>
      </c>
      <c r="AU105">
        <v>6.972695124032072</v>
      </c>
      <c r="AV105">
        <v>0.05665567388181725</v>
      </c>
      <c r="AW105">
        <v>4.842981661992966</v>
      </c>
      <c r="AX105">
        <v>91.62107775360261</v>
      </c>
      <c r="AY105">
        <v>0.9634192991478354</v>
      </c>
      <c r="AZ105">
        <v>5.966545964202679</v>
      </c>
    </row>
    <row r="106" spans="1:52">
      <c r="A106" s="2">
        <v>44961</v>
      </c>
      <c r="B106">
        <v>794.1946020032673</v>
      </c>
      <c r="C106">
        <v>0.02240761319651696</v>
      </c>
      <c r="AN106" s="2">
        <v>44961</v>
      </c>
      <c r="AO106">
        <v>0.6762278280002298</v>
      </c>
      <c r="AP106">
        <v>101.5237214540656</v>
      </c>
      <c r="AQ106">
        <v>4.087750653779294</v>
      </c>
      <c r="AR106">
        <v>0.2394727076518284</v>
      </c>
      <c r="AS106">
        <v>0.005081043229305229</v>
      </c>
      <c r="AT106">
        <v>11.3974680621786</v>
      </c>
      <c r="AU106">
        <v>6.660762598231616</v>
      </c>
      <c r="AV106">
        <v>0.05725511903965318</v>
      </c>
      <c r="AW106">
        <v>4.831700194842395</v>
      </c>
      <c r="AX106">
        <v>89.23036872291379</v>
      </c>
      <c r="AY106">
        <v>0.9702757281996001</v>
      </c>
      <c r="AZ106">
        <v>6.150693757676217</v>
      </c>
    </row>
    <row r="107" spans="1:52">
      <c r="A107" s="2">
        <v>44962</v>
      </c>
      <c r="B107">
        <v>794.2126425524026</v>
      </c>
      <c r="C107">
        <v>2.271552726473836E-05</v>
      </c>
      <c r="AN107" s="2">
        <v>44962</v>
      </c>
      <c r="AO107">
        <v>0.6893509067254069</v>
      </c>
      <c r="AP107">
        <v>102.4758881119085</v>
      </c>
      <c r="AQ107">
        <v>4.139640327955894</v>
      </c>
      <c r="AR107">
        <v>0.2402886384506249</v>
      </c>
      <c r="AS107">
        <v>0.005100801609602051</v>
      </c>
      <c r="AT107">
        <v>10.99313141973214</v>
      </c>
      <c r="AU107">
        <v>6.761840052755868</v>
      </c>
      <c r="AV107">
        <v>0.05706996622986336</v>
      </c>
      <c r="AW107">
        <v>4.85158555243561</v>
      </c>
      <c r="AX107">
        <v>88.35415718175585</v>
      </c>
      <c r="AY107">
        <v>0.9817668212426827</v>
      </c>
      <c r="AZ107">
        <v>5.998843812050276</v>
      </c>
    </row>
    <row r="108" spans="1:52">
      <c r="A108" s="2">
        <v>44963</v>
      </c>
      <c r="B108">
        <v>770.0075001588468</v>
      </c>
      <c r="C108">
        <v>-0.0304769039129954</v>
      </c>
      <c r="AN108" s="2">
        <v>44963</v>
      </c>
      <c r="AO108">
        <v>0.6574076943468694</v>
      </c>
      <c r="AP108">
        <v>100.877533711759</v>
      </c>
      <c r="AQ108">
        <v>3.799962005944511</v>
      </c>
      <c r="AR108">
        <v>0.2785844479172772</v>
      </c>
      <c r="AS108">
        <v>0.005031144838508724</v>
      </c>
      <c r="AT108">
        <v>10.95246339701077</v>
      </c>
      <c r="AU108">
        <v>9.584673490837393</v>
      </c>
      <c r="AV108">
        <v>0.05364538367598782</v>
      </c>
      <c r="AW108">
        <v>4.920778887691935</v>
      </c>
      <c r="AX108">
        <v>71.33943389996767</v>
      </c>
      <c r="AY108">
        <v>0.98887851989009</v>
      </c>
      <c r="AZ108">
        <v>6.904880495504383</v>
      </c>
    </row>
    <row r="109" spans="1:52">
      <c r="A109" s="2">
        <v>44964</v>
      </c>
      <c r="B109">
        <v>757.2979153861487</v>
      </c>
      <c r="C109">
        <v>-0.01650579347613657</v>
      </c>
      <c r="AN109" s="2">
        <v>44964</v>
      </c>
      <c r="AO109">
        <v>0.6589584101596336</v>
      </c>
      <c r="AP109">
        <v>101.9764861118357</v>
      </c>
      <c r="AQ109">
        <v>3.836508889334058</v>
      </c>
      <c r="AR109">
        <v>0.2766303743279612</v>
      </c>
      <c r="AS109">
        <v>0.004994234472362468</v>
      </c>
      <c r="AT109">
        <v>10.7580997998125</v>
      </c>
      <c r="AU109">
        <v>9.655945990515491</v>
      </c>
      <c r="AV109">
        <v>0.05331051836230392</v>
      </c>
      <c r="AW109">
        <v>4.95798989622493</v>
      </c>
      <c r="AX109">
        <v>71.00699198665025</v>
      </c>
      <c r="AY109">
        <v>1.008621312952606</v>
      </c>
      <c r="AZ109">
        <v>7.054109333916559</v>
      </c>
    </row>
    <row r="110" spans="1:52">
      <c r="A110" s="2">
        <v>44965</v>
      </c>
      <c r="B110">
        <v>792.2227643336413</v>
      </c>
      <c r="C110">
        <v>0.04611771436038392</v>
      </c>
      <c r="AN110" s="2">
        <v>44965</v>
      </c>
      <c r="AO110">
        <v>0.6521859822709472</v>
      </c>
      <c r="AP110">
        <v>102.0976882846627</v>
      </c>
      <c r="AQ110">
        <v>3.769590975075466</v>
      </c>
      <c r="AR110">
        <v>0.281933479330728</v>
      </c>
      <c r="AS110">
        <v>0.00510754060351196</v>
      </c>
      <c r="AT110">
        <v>10.89930155722042</v>
      </c>
      <c r="AU110">
        <v>9.44424347198513</v>
      </c>
      <c r="AV110">
        <v>0.05382042032856977</v>
      </c>
      <c r="AW110">
        <v>4.914451570327097</v>
      </c>
      <c r="AX110">
        <v>69.7592458097583</v>
      </c>
      <c r="AY110">
        <v>1.002190949433867</v>
      </c>
      <c r="AZ110">
        <v>7.014166516883541</v>
      </c>
    </row>
    <row r="111" spans="1:52">
      <c r="A111" s="2">
        <v>44966</v>
      </c>
      <c r="B111">
        <v>783.2109635845588</v>
      </c>
      <c r="C111">
        <v>-0.01137533678000591</v>
      </c>
      <c r="AN111" s="2">
        <v>44966</v>
      </c>
      <c r="AO111">
        <v>0.6589491530551495</v>
      </c>
      <c r="AP111">
        <v>102.1760280660446</v>
      </c>
      <c r="AQ111">
        <v>3.868256109817223</v>
      </c>
      <c r="AR111">
        <v>0.2831945914907105</v>
      </c>
      <c r="AS111">
        <v>0.005121797714387116</v>
      </c>
      <c r="AT111">
        <v>10.53173664239728</v>
      </c>
      <c r="AU111">
        <v>9.592143409889157</v>
      </c>
      <c r="AV111">
        <v>0.05393331419266956</v>
      </c>
      <c r="AW111">
        <v>4.90894094729251</v>
      </c>
      <c r="AX111">
        <v>66.88162813559833</v>
      </c>
      <c r="AY111">
        <v>1.019401801366518</v>
      </c>
      <c r="AZ111">
        <v>7.124310682078137</v>
      </c>
    </row>
    <row r="112" spans="1:52">
      <c r="A112" s="2">
        <v>44967</v>
      </c>
      <c r="B112">
        <v>725.241036149103</v>
      </c>
      <c r="C112">
        <v>-0.07401572517593735</v>
      </c>
      <c r="AN112" s="2">
        <v>44967</v>
      </c>
      <c r="AO112">
        <v>0.6819445340460085</v>
      </c>
      <c r="AP112">
        <v>103.0772996701487</v>
      </c>
      <c r="AQ112">
        <v>4.025099458701491</v>
      </c>
      <c r="AR112">
        <v>0.2813518862353037</v>
      </c>
      <c r="AS112">
        <v>0.004986028209449232</v>
      </c>
      <c r="AT112">
        <v>10.93974177661899</v>
      </c>
      <c r="AU112">
        <v>9.62631886064586</v>
      </c>
      <c r="AV112">
        <v>0.05332145668559327</v>
      </c>
      <c r="AW112">
        <v>4.634087405734198</v>
      </c>
      <c r="AX112">
        <v>65.85162512756865</v>
      </c>
      <c r="AY112">
        <v>1.06926789890721</v>
      </c>
      <c r="AZ112">
        <v>7.115967843712548</v>
      </c>
    </row>
    <row r="113" spans="1:52">
      <c r="A113" s="2">
        <v>44968</v>
      </c>
      <c r="B113">
        <v>721.5070402245656</v>
      </c>
      <c r="C113">
        <v>-0.005148627474755529</v>
      </c>
      <c r="AN113" s="2">
        <v>44968</v>
      </c>
      <c r="AO113">
        <v>0.6700879255782002</v>
      </c>
      <c r="AP113">
        <v>103.580201791641</v>
      </c>
      <c r="AQ113">
        <v>4.021967203785655</v>
      </c>
      <c r="AR113">
        <v>0.2797203766754187</v>
      </c>
      <c r="AS113">
        <v>0.005005699300862752</v>
      </c>
      <c r="AT113">
        <v>11.00138246157185</v>
      </c>
      <c r="AU113">
        <v>9.646362388907592</v>
      </c>
      <c r="AV113">
        <v>0.05414602903398196</v>
      </c>
      <c r="AW113">
        <v>4.666877298640412</v>
      </c>
      <c r="AX113">
        <v>65.47563298834075</v>
      </c>
      <c r="AY113">
        <v>1.081183773857787</v>
      </c>
      <c r="AZ113">
        <v>7.020888548703563</v>
      </c>
    </row>
    <row r="114" spans="1:52">
      <c r="A114" s="2">
        <v>44969</v>
      </c>
      <c r="B114">
        <v>733.4351181787205</v>
      </c>
      <c r="C114">
        <v>0.01653217125981521</v>
      </c>
      <c r="AN114" s="2">
        <v>44969</v>
      </c>
      <c r="AO114">
        <v>0.6758634356952091</v>
      </c>
      <c r="AP114">
        <v>102.1385892464544</v>
      </c>
      <c r="AQ114">
        <v>4.035095421937074</v>
      </c>
      <c r="AR114">
        <v>0.2799277900865412</v>
      </c>
      <c r="AS114">
        <v>0.005031601136990889</v>
      </c>
      <c r="AT114">
        <v>10.99142571129914</v>
      </c>
      <c r="AU114">
        <v>9.656025466535445</v>
      </c>
      <c r="AV114">
        <v>0.054114472531051</v>
      </c>
      <c r="AW114">
        <v>4.670201270858768</v>
      </c>
      <c r="AX114">
        <v>65.37138176399721</v>
      </c>
      <c r="AY114">
        <v>1.063759083556875</v>
      </c>
      <c r="AZ114">
        <v>6.997979198918107</v>
      </c>
    </row>
    <row r="115" spans="1:52">
      <c r="A115" s="2">
        <v>44970</v>
      </c>
      <c r="B115">
        <v>725.868390107987</v>
      </c>
      <c r="C115">
        <v>-0.01031683360011904</v>
      </c>
      <c r="AN115" s="2">
        <v>44970</v>
      </c>
      <c r="AO115">
        <v>0.5756813634505238</v>
      </c>
      <c r="AP115">
        <v>109.3745270869438</v>
      </c>
      <c r="AQ115">
        <v>3.560261455455421</v>
      </c>
      <c r="AR115">
        <v>0.2930109639957265</v>
      </c>
      <c r="AS115">
        <v>0.005000898942059003</v>
      </c>
      <c r="AT115">
        <v>10.3109931692315</v>
      </c>
      <c r="AU115">
        <v>8.09719279385893</v>
      </c>
      <c r="AV115">
        <v>0.05345823170517106</v>
      </c>
      <c r="AW115">
        <v>5.478625151858442</v>
      </c>
      <c r="AX115">
        <v>83.82457475596343</v>
      </c>
      <c r="AY115">
        <v>1.032156672227464</v>
      </c>
      <c r="AZ115">
        <v>6.376401053440846</v>
      </c>
    </row>
    <row r="116" spans="1:52">
      <c r="A116" s="2">
        <v>44971</v>
      </c>
      <c r="B116">
        <v>712.3809962370347</v>
      </c>
      <c r="C116">
        <v>-0.01858104589586251</v>
      </c>
      <c r="AN116" s="2">
        <v>44971</v>
      </c>
      <c r="AO116">
        <v>0.5311615300279126</v>
      </c>
      <c r="AP116">
        <v>108.6299868572041</v>
      </c>
      <c r="AQ116">
        <v>3.51871701228524</v>
      </c>
      <c r="AR116">
        <v>0.3069901488964099</v>
      </c>
      <c r="AS116">
        <v>0.004901992889106003</v>
      </c>
      <c r="AT116">
        <v>10.76046824591457</v>
      </c>
      <c r="AU116">
        <v>8.022713162714354</v>
      </c>
      <c r="AV116">
        <v>0.05272793120904987</v>
      </c>
      <c r="AW116">
        <v>5.491151635148323</v>
      </c>
      <c r="AX116">
        <v>85.89551805012668</v>
      </c>
      <c r="AY116">
        <v>1.047594321344679</v>
      </c>
      <c r="AZ116">
        <v>6.342414028947344</v>
      </c>
    </row>
    <row r="117" spans="1:52">
      <c r="A117" s="2">
        <v>44972</v>
      </c>
      <c r="B117">
        <v>734.9994834691639</v>
      </c>
      <c r="C117">
        <v>0.03175054830435609</v>
      </c>
      <c r="AN117" s="2">
        <v>44972</v>
      </c>
      <c r="AO117">
        <v>0.54286340278072</v>
      </c>
      <c r="AP117">
        <v>104.2207947370432</v>
      </c>
      <c r="AQ117">
        <v>3.523495570683015</v>
      </c>
      <c r="AR117">
        <v>0.3137839632820008</v>
      </c>
      <c r="AS117">
        <v>0.004961203465190673</v>
      </c>
      <c r="AT117">
        <v>11.01667078061605</v>
      </c>
      <c r="AU117">
        <v>8.119494915242013</v>
      </c>
      <c r="AV117">
        <v>0.05261347991771148</v>
      </c>
      <c r="AW117">
        <v>5.543156552463189</v>
      </c>
      <c r="AX117">
        <v>83.44462737416995</v>
      </c>
      <c r="AY117">
        <v>1.02846698199833</v>
      </c>
      <c r="AZ117">
        <v>6.216416013388094</v>
      </c>
    </row>
    <row r="118" spans="1:52">
      <c r="A118" s="2">
        <v>44973</v>
      </c>
      <c r="B118">
        <v>788.6228646102677</v>
      </c>
      <c r="C118">
        <v>0.07295703241586504</v>
      </c>
      <c r="AN118" s="2">
        <v>44973</v>
      </c>
      <c r="AO118">
        <v>0.5430233277116578</v>
      </c>
      <c r="AP118">
        <v>104.9614659975872</v>
      </c>
      <c r="AQ118">
        <v>3.459876625088783</v>
      </c>
      <c r="AR118">
        <v>0.3146078403738432</v>
      </c>
      <c r="AS118">
        <v>0.004867118426261553</v>
      </c>
      <c r="AT118">
        <v>11.04077202219338</v>
      </c>
      <c r="AU118">
        <v>8.216455227639937</v>
      </c>
      <c r="AV118">
        <v>0.05255714036328595</v>
      </c>
      <c r="AW118">
        <v>5.577038320005121</v>
      </c>
      <c r="AX118">
        <v>84.82449893026433</v>
      </c>
      <c r="AY118">
        <v>1.010369530381335</v>
      </c>
      <c r="AZ118">
        <v>6.335885657673667</v>
      </c>
    </row>
    <row r="119" spans="1:52">
      <c r="A119" s="2">
        <v>44974</v>
      </c>
      <c r="B119">
        <v>765.8604632509089</v>
      </c>
      <c r="C119">
        <v>-0.02886348136838235</v>
      </c>
      <c r="AN119" s="2">
        <v>44974</v>
      </c>
      <c r="AO119">
        <v>0.5552992463098296</v>
      </c>
      <c r="AP119">
        <v>108.0704822846552</v>
      </c>
      <c r="AQ119">
        <v>3.572895291945006</v>
      </c>
      <c r="AR119">
        <v>0.3167648786799381</v>
      </c>
      <c r="AS119">
        <v>0.004838551839521389</v>
      </c>
      <c r="AT119">
        <v>11.31004848595359</v>
      </c>
      <c r="AU119">
        <v>8.294584469212985</v>
      </c>
      <c r="AV119">
        <v>0.0519389274013506</v>
      </c>
      <c r="AW119">
        <v>5.59517444550622</v>
      </c>
      <c r="AX119">
        <v>79.63288308087238</v>
      </c>
      <c r="AY119">
        <v>1.048249696423914</v>
      </c>
      <c r="AZ119">
        <v>6.552851647654313</v>
      </c>
    </row>
    <row r="120" spans="1:52">
      <c r="A120" s="2">
        <v>44975</v>
      </c>
      <c r="B120">
        <v>808.3965861838087</v>
      </c>
      <c r="C120">
        <v>0.05554030397697174</v>
      </c>
      <c r="AN120" s="2">
        <v>44975</v>
      </c>
      <c r="AO120">
        <v>0.5735032105999178</v>
      </c>
      <c r="AP120">
        <v>109.779661013101</v>
      </c>
      <c r="AQ120">
        <v>3.612185340700142</v>
      </c>
      <c r="AR120">
        <v>0.3260843927823756</v>
      </c>
      <c r="AS120">
        <v>0.004927778036257553</v>
      </c>
      <c r="AT120">
        <v>11.50132575852082</v>
      </c>
      <c r="AU120">
        <v>7.617692529502966</v>
      </c>
      <c r="AV120">
        <v>0.05313791388130971</v>
      </c>
      <c r="AW120">
        <v>5.43757710276831</v>
      </c>
      <c r="AX120">
        <v>75.70155130414659</v>
      </c>
      <c r="AY120">
        <v>1.065870387064226</v>
      </c>
      <c r="AZ120">
        <v>6.689345352415351</v>
      </c>
    </row>
    <row r="121" spans="1:52">
      <c r="A121" s="2">
        <v>44976</v>
      </c>
      <c r="B121">
        <v>813.6159576601739</v>
      </c>
      <c r="C121">
        <v>0.006456449180474833</v>
      </c>
      <c r="AN121" s="2">
        <v>44976</v>
      </c>
      <c r="AO121">
        <v>0.5485074870965165</v>
      </c>
      <c r="AP121">
        <v>109.8495392550245</v>
      </c>
      <c r="AQ121">
        <v>3.615343089321403</v>
      </c>
      <c r="AR121">
        <v>0.325533630321338</v>
      </c>
      <c r="AS121">
        <v>0.004953717525490017</v>
      </c>
      <c r="AT121">
        <v>11.48022114420286</v>
      </c>
      <c r="AU121">
        <v>7.725629293583658</v>
      </c>
      <c r="AV121">
        <v>0.05364259640615718</v>
      </c>
      <c r="AW121">
        <v>5.2206878600434</v>
      </c>
      <c r="AX121">
        <v>78.13105402503994</v>
      </c>
      <c r="AY121">
        <v>1.057825530033222</v>
      </c>
      <c r="AZ121">
        <v>6.495184648965313</v>
      </c>
    </row>
    <row r="122" spans="1:52">
      <c r="A122" s="2">
        <v>44977</v>
      </c>
      <c r="B122">
        <v>814.8755009592218</v>
      </c>
      <c r="C122">
        <v>0.001548080869345547</v>
      </c>
      <c r="AN122" s="2">
        <v>44977</v>
      </c>
      <c r="AO122">
        <v>0.4835488717450165</v>
      </c>
      <c r="AP122">
        <v>170.0896786563018</v>
      </c>
      <c r="AQ122">
        <v>3.260369092956217</v>
      </c>
      <c r="AR122">
        <v>0.2507594869689776</v>
      </c>
      <c r="AS122">
        <v>0.005016266733321523</v>
      </c>
      <c r="AT122">
        <v>11.50970621254733</v>
      </c>
      <c r="AU122">
        <v>10.50441317657583</v>
      </c>
      <c r="AV122">
        <v>0.04783788968470484</v>
      </c>
      <c r="AW122">
        <v>7.556294303068748</v>
      </c>
      <c r="AX122">
        <v>58.67962129390581</v>
      </c>
      <c r="AY122">
        <v>1.001999332203548</v>
      </c>
      <c r="AZ122">
        <v>8.067948217830866</v>
      </c>
    </row>
    <row r="123" spans="1:52">
      <c r="A123" s="2">
        <v>44978</v>
      </c>
      <c r="B123">
        <v>825.901979316823</v>
      </c>
      <c r="C123">
        <v>0.01353148836186824</v>
      </c>
      <c r="AN123" s="2">
        <v>44978</v>
      </c>
      <c r="AO123">
        <v>0.4831797154233758</v>
      </c>
      <c r="AP123">
        <v>171.1634654469187</v>
      </c>
      <c r="AQ123">
        <v>3.153292373993755</v>
      </c>
      <c r="AR123">
        <v>0.2520645314224855</v>
      </c>
      <c r="AS123">
        <v>0.004995809382209355</v>
      </c>
      <c r="AT123">
        <v>11.53834807348199</v>
      </c>
      <c r="AU123">
        <v>10.54767124192316</v>
      </c>
      <c r="AV123">
        <v>0.04798129431085772</v>
      </c>
      <c r="AW123">
        <v>7.633545394850863</v>
      </c>
      <c r="AX123">
        <v>59.95089128063962</v>
      </c>
      <c r="AY123">
        <v>0.9709756952088179</v>
      </c>
      <c r="AZ123">
        <v>8.03000525570739</v>
      </c>
    </row>
    <row r="124" spans="1:52">
      <c r="A124" s="2">
        <v>44979</v>
      </c>
      <c r="B124">
        <v>800.7690334405027</v>
      </c>
      <c r="C124">
        <v>-0.03043090645830648</v>
      </c>
      <c r="AN124" s="2">
        <v>44979</v>
      </c>
      <c r="AO124">
        <v>0.4922974655368394</v>
      </c>
      <c r="AP124">
        <v>170.8404631643485</v>
      </c>
      <c r="AQ124">
        <v>3.049099160492315</v>
      </c>
      <c r="AR124">
        <v>0.2474442542313323</v>
      </c>
      <c r="AS124">
        <v>0.004922681892369169</v>
      </c>
      <c r="AT124">
        <v>11.3790698123133</v>
      </c>
      <c r="AU124">
        <v>10.65147655203567</v>
      </c>
      <c r="AV124">
        <v>0.04780824457644506</v>
      </c>
      <c r="AW124">
        <v>7.771559752113506</v>
      </c>
      <c r="AX124">
        <v>61.94371061099744</v>
      </c>
      <c r="AY124">
        <v>0.9876599475935662</v>
      </c>
      <c r="AZ124">
        <v>8.152813294236418</v>
      </c>
    </row>
    <row r="125" spans="1:52">
      <c r="A125" s="2">
        <v>44980</v>
      </c>
      <c r="B125">
        <v>794.7937193773843</v>
      </c>
      <c r="C125">
        <v>-0.007461969448850247</v>
      </c>
      <c r="AN125" s="2">
        <v>44980</v>
      </c>
      <c r="AO125">
        <v>0.502540692593707</v>
      </c>
      <c r="AP125">
        <v>170.9441295701272</v>
      </c>
      <c r="AQ125">
        <v>3.116086113026755</v>
      </c>
      <c r="AR125">
        <v>0.2445086413220374</v>
      </c>
      <c r="AS125">
        <v>0.004933800104316721</v>
      </c>
      <c r="AT125">
        <v>11.35728240558197</v>
      </c>
      <c r="AU125">
        <v>10.67080629442793</v>
      </c>
      <c r="AV125">
        <v>0.04783163190781332</v>
      </c>
      <c r="AW125">
        <v>7.624193854384292</v>
      </c>
      <c r="AX125">
        <v>61.05362342612459</v>
      </c>
      <c r="AY125">
        <v>1.008615699351065</v>
      </c>
      <c r="AZ125">
        <v>8.198491554820651</v>
      </c>
    </row>
    <row r="126" spans="1:52">
      <c r="A126" s="2">
        <v>44981</v>
      </c>
      <c r="B126">
        <v>787.8511484366713</v>
      </c>
      <c r="C126">
        <v>-0.008735060143846507</v>
      </c>
      <c r="AN126" s="2">
        <v>44981</v>
      </c>
      <c r="AO126">
        <v>0.4957948673990078</v>
      </c>
      <c r="AP126">
        <v>172.0717144586986</v>
      </c>
      <c r="AQ126">
        <v>3.183511396971944</v>
      </c>
      <c r="AR126">
        <v>0.2456204813363171</v>
      </c>
      <c r="AS126">
        <v>0.004942597372532464</v>
      </c>
      <c r="AT126">
        <v>11.41999323799964</v>
      </c>
      <c r="AU126">
        <v>10.71060645597713</v>
      </c>
      <c r="AV126">
        <v>0.04719961179218518</v>
      </c>
      <c r="AW126">
        <v>7.336757359259835</v>
      </c>
      <c r="AX126">
        <v>62.29134771937306</v>
      </c>
      <c r="AY126">
        <v>1.01273949654731</v>
      </c>
      <c r="AZ126">
        <v>8.117257019785425</v>
      </c>
    </row>
    <row r="127" spans="1:52">
      <c r="A127" s="2">
        <v>44982</v>
      </c>
      <c r="B127">
        <v>752.9652847248229</v>
      </c>
      <c r="C127">
        <v>-0.04427976500519448</v>
      </c>
      <c r="AN127" s="2">
        <v>44982</v>
      </c>
      <c r="AO127">
        <v>0.4965221238430502</v>
      </c>
      <c r="AP127">
        <v>172.0869874750412</v>
      </c>
      <c r="AQ127">
        <v>3.261469222284177</v>
      </c>
      <c r="AR127">
        <v>0.2397972751435086</v>
      </c>
      <c r="AS127">
        <v>0.004873388394565883</v>
      </c>
      <c r="AT127">
        <v>11.14351206303301</v>
      </c>
      <c r="AU127">
        <v>10.96743055392685</v>
      </c>
      <c r="AV127">
        <v>0.04626222546031983</v>
      </c>
      <c r="AW127">
        <v>7.475732930670214</v>
      </c>
      <c r="AX127">
        <v>63.58240129875557</v>
      </c>
      <c r="AY127">
        <v>1.003085657888444</v>
      </c>
      <c r="AZ127">
        <v>8.189947954014876</v>
      </c>
    </row>
    <row r="128" spans="1:52">
      <c r="A128" s="2">
        <v>44983</v>
      </c>
      <c r="B128">
        <v>745.7544768497061</v>
      </c>
      <c r="C128">
        <v>-0.009576547579815853</v>
      </c>
      <c r="AN128" s="2">
        <v>44983</v>
      </c>
      <c r="AO128">
        <v>0.5019514869489839</v>
      </c>
      <c r="AP128">
        <v>172.2664180613261</v>
      </c>
      <c r="AQ128">
        <v>3.30700743824266</v>
      </c>
      <c r="AR128">
        <v>0.2372196063568429</v>
      </c>
      <c r="AS128">
        <v>0.004830054531971389</v>
      </c>
      <c r="AT128">
        <v>10.97455031390262</v>
      </c>
      <c r="AU128">
        <v>10.98843988757702</v>
      </c>
      <c r="AV128">
        <v>0.04623300287007274</v>
      </c>
      <c r="AW128">
        <v>7.475773176999317</v>
      </c>
      <c r="AX128">
        <v>20.09538885404065</v>
      </c>
      <c r="AY128">
        <v>1.021844974592954</v>
      </c>
      <c r="AZ128">
        <v>8.247275422052036</v>
      </c>
    </row>
    <row r="129" spans="1:52">
      <c r="A129" s="2">
        <v>44984</v>
      </c>
      <c r="B129">
        <v>706.3965455904544</v>
      </c>
      <c r="C129">
        <v>-0.05277599059882498</v>
      </c>
      <c r="AN129" s="2">
        <v>44984</v>
      </c>
      <c r="AO129">
        <v>0.5516503750286749</v>
      </c>
      <c r="AP129">
        <v>268.9821982250839</v>
      </c>
      <c r="AQ129">
        <v>2.032980847480391</v>
      </c>
      <c r="AR129">
        <v>0.1230346282044679</v>
      </c>
      <c r="AS129">
        <v>0.004500851577178968</v>
      </c>
      <c r="AT129">
        <v>26.15566479278538</v>
      </c>
      <c r="AU129">
        <v>5.029323896034863</v>
      </c>
      <c r="AV129">
        <v>0.01991542148801259</v>
      </c>
      <c r="AW129">
        <v>3.971474367027219</v>
      </c>
      <c r="AX129">
        <v>18.55339974230947</v>
      </c>
      <c r="AY129">
        <v>4.179992564079177</v>
      </c>
      <c r="AZ129">
        <v>8.723488756500666</v>
      </c>
    </row>
    <row r="130" spans="1:52">
      <c r="A130" s="2">
        <v>44985</v>
      </c>
      <c r="B130">
        <v>695.5973741724866</v>
      </c>
      <c r="C130">
        <v>-0.01528769001686026</v>
      </c>
      <c r="AN130" s="2">
        <v>44985</v>
      </c>
      <c r="AO130">
        <v>0.5560994393855456</v>
      </c>
      <c r="AP130">
        <v>267.8932699902645</v>
      </c>
      <c r="AQ130">
        <v>2.058903812927956</v>
      </c>
      <c r="AR130">
        <v>0.1228370107562633</v>
      </c>
      <c r="AS130">
        <v>0.004439191850899617</v>
      </c>
      <c r="AT130">
        <v>26.00956073615107</v>
      </c>
      <c r="AU130">
        <v>5.025136311261284</v>
      </c>
      <c r="AV130">
        <v>0.01969438247533944</v>
      </c>
      <c r="AW130">
        <v>4.023814893109642</v>
      </c>
      <c r="AX130">
        <v>18.93029106031459</v>
      </c>
      <c r="AY130">
        <v>4.219204825824627</v>
      </c>
      <c r="AZ130">
        <v>8.795153206514444</v>
      </c>
    </row>
    <row r="131" spans="1:52">
      <c r="A131" s="2">
        <v>44986</v>
      </c>
      <c r="B131">
        <v>679.5739493602373</v>
      </c>
      <c r="C131">
        <v>-0.02303548777956721</v>
      </c>
      <c r="AN131" s="2">
        <v>44986</v>
      </c>
      <c r="AO131">
        <v>0.5614844305106984</v>
      </c>
      <c r="AP131">
        <v>271.0782154612564</v>
      </c>
      <c r="AQ131">
        <v>2.106552604690215</v>
      </c>
      <c r="AR131">
        <v>0.1212575083012363</v>
      </c>
      <c r="AS131">
        <v>0.004404057567120008</v>
      </c>
      <c r="AT131">
        <v>25.95525204595029</v>
      </c>
      <c r="AU131">
        <v>5.094660096854118</v>
      </c>
      <c r="AV131">
        <v>0.01956365325231644</v>
      </c>
      <c r="AW131">
        <v>3.970456197264642</v>
      </c>
      <c r="AX131">
        <v>19.07959513555839</v>
      </c>
      <c r="AY131">
        <v>4.263892671971981</v>
      </c>
      <c r="AZ131">
        <v>8.529742681835131</v>
      </c>
    </row>
    <row r="132" spans="1:52">
      <c r="A132" s="2">
        <v>44987</v>
      </c>
      <c r="B132">
        <v>698.6378001844915</v>
      </c>
      <c r="C132">
        <v>0.02805265099140608</v>
      </c>
      <c r="AN132" s="2">
        <v>44987</v>
      </c>
      <c r="AO132">
        <v>0.5422726555514045</v>
      </c>
      <c r="AP132">
        <v>272.5479255580136</v>
      </c>
      <c r="AQ132">
        <v>2.088584012604585</v>
      </c>
      <c r="AR132">
        <v>0.1242479616735419</v>
      </c>
      <c r="AS132">
        <v>0.004438489820503804</v>
      </c>
      <c r="AT132">
        <v>26.41832256235683</v>
      </c>
      <c r="AU132">
        <v>5.098312099260294</v>
      </c>
      <c r="AV132">
        <v>0.01944622610395313</v>
      </c>
      <c r="AW132">
        <v>3.908992301268023</v>
      </c>
      <c r="AX132">
        <v>18.86204447704622</v>
      </c>
      <c r="AY132">
        <v>4.276862672721405</v>
      </c>
      <c r="AZ132">
        <v>8.32136129539025</v>
      </c>
    </row>
    <row r="133" spans="1:52">
      <c r="A133" s="2">
        <v>44988</v>
      </c>
      <c r="B133">
        <v>685.0876498581305</v>
      </c>
      <c r="C133">
        <v>-0.01939510046948911</v>
      </c>
      <c r="AN133" s="2">
        <v>44988</v>
      </c>
      <c r="AO133">
        <v>0.5507083525330417</v>
      </c>
      <c r="AP133">
        <v>275.1033795371295</v>
      </c>
      <c r="AQ133">
        <v>2.08092824110304</v>
      </c>
      <c r="AR133">
        <v>0.1228702814720659</v>
      </c>
      <c r="AS133">
        <v>0.004378484699956069</v>
      </c>
      <c r="AT133">
        <v>26.25399579479949</v>
      </c>
      <c r="AU133">
        <v>5.154692915867169</v>
      </c>
      <c r="AV133">
        <v>0.01922937217623853</v>
      </c>
      <c r="AW133">
        <v>3.966331569034373</v>
      </c>
      <c r="AX133">
        <v>18.7927718327181</v>
      </c>
      <c r="AY133">
        <v>4.287320160118483</v>
      </c>
      <c r="AZ133">
        <v>8.412731276474725</v>
      </c>
    </row>
    <row r="134" spans="1:52">
      <c r="A134" s="2">
        <v>44989</v>
      </c>
      <c r="B134">
        <v>658.5500093941436</v>
      </c>
      <c r="C134">
        <v>-0.03873612444988961</v>
      </c>
      <c r="AN134" s="2">
        <v>44989</v>
      </c>
      <c r="AO134">
        <v>0.5494762387433094</v>
      </c>
      <c r="AP134">
        <v>270.1956853124611</v>
      </c>
      <c r="AQ134">
        <v>2.097283900309632</v>
      </c>
      <c r="AR134">
        <v>0.1221716362441994</v>
      </c>
      <c r="AS134">
        <v>0.004419779690188704</v>
      </c>
      <c r="AT134">
        <v>26.30901737132354</v>
      </c>
      <c r="AU134">
        <v>5.193999917981108</v>
      </c>
      <c r="AV134">
        <v>0.01941140695248653</v>
      </c>
      <c r="AW134">
        <v>3.987558186087091</v>
      </c>
      <c r="AX134">
        <v>18.95942381132488</v>
      </c>
      <c r="AY134">
        <v>4.235063538626325</v>
      </c>
      <c r="AZ134">
        <v>8.565810820452702</v>
      </c>
    </row>
    <row r="135" spans="1:52">
      <c r="A135" s="2">
        <v>44990</v>
      </c>
      <c r="B135">
        <v>650.825039902138</v>
      </c>
      <c r="C135">
        <v>-0.01173027011131988</v>
      </c>
      <c r="AN135" s="2">
        <v>44990</v>
      </c>
      <c r="AO135">
        <v>0.5543232164647894</v>
      </c>
      <c r="AP135">
        <v>272.2071578484224</v>
      </c>
      <c r="AQ135">
        <v>2.143164850033834</v>
      </c>
      <c r="AR135">
        <v>0.1210640133059433</v>
      </c>
      <c r="AS135">
        <v>0.002123945035733646</v>
      </c>
      <c r="AT135">
        <v>25.6979540992326</v>
      </c>
      <c r="AU135">
        <v>5.249867194730873</v>
      </c>
      <c r="AV135">
        <v>0.01922396183551885</v>
      </c>
      <c r="AW135">
        <v>3.999874234387406</v>
      </c>
      <c r="AX135">
        <v>19.44429121627459</v>
      </c>
      <c r="AY135">
        <v>4.283448149447749</v>
      </c>
      <c r="AZ135">
        <v>8.631377008007487</v>
      </c>
    </row>
    <row r="136" spans="1:52">
      <c r="A136" s="2">
        <v>44991</v>
      </c>
      <c r="B136">
        <v>602.9001004341105</v>
      </c>
      <c r="C136">
        <v>-0.0736372089728351</v>
      </c>
      <c r="AN136" s="2">
        <v>44991</v>
      </c>
      <c r="AO136">
        <v>0.5810502129924404</v>
      </c>
      <c r="AP136">
        <v>187.0223286368544</v>
      </c>
      <c r="AQ136">
        <v>2.793076572928297</v>
      </c>
      <c r="AR136">
        <v>0.229081094164338</v>
      </c>
      <c r="AS136">
        <v>0.001960037448317214</v>
      </c>
      <c r="AT136">
        <v>20.11596998190653</v>
      </c>
      <c r="AU136">
        <v>9.109065934193866</v>
      </c>
      <c r="AV136">
        <v>0.02329863015938973</v>
      </c>
      <c r="AW136">
        <v>7.900051588889771</v>
      </c>
      <c r="AX136">
        <v>23.01212914108053</v>
      </c>
      <c r="AY136">
        <v>2.126059099131687</v>
      </c>
      <c r="AZ136">
        <v>7.763603007299992</v>
      </c>
    </row>
    <row r="137" spans="1:52">
      <c r="A137" s="2">
        <v>44992</v>
      </c>
      <c r="B137">
        <v>602.1041483099667</v>
      </c>
      <c r="C137">
        <v>-0.001320205658567164</v>
      </c>
      <c r="AN137" s="2">
        <v>44992</v>
      </c>
      <c r="AO137">
        <v>0.5670454748306578</v>
      </c>
      <c r="AP137">
        <v>190.1884433495528</v>
      </c>
      <c r="AQ137">
        <v>2.726573040948291</v>
      </c>
      <c r="AR137">
        <v>0.2289888128779279</v>
      </c>
      <c r="AS137">
        <v>0.001957896380872994</v>
      </c>
      <c r="AT137">
        <v>20.07049090902111</v>
      </c>
      <c r="AU137">
        <v>9.181129272409121</v>
      </c>
      <c r="AV137">
        <v>0.02320989260838089</v>
      </c>
      <c r="AW137">
        <v>7.978740084818257</v>
      </c>
      <c r="AX137">
        <v>23.04007045091122</v>
      </c>
      <c r="AY137">
        <v>2.153558931316663</v>
      </c>
      <c r="AZ137">
        <v>7.773876768516807</v>
      </c>
    </row>
    <row r="138" spans="1:52">
      <c r="A138" s="2">
        <v>44993</v>
      </c>
      <c r="B138">
        <v>598.6338882176705</v>
      </c>
      <c r="C138">
        <v>-0.005763554531283077</v>
      </c>
      <c r="AN138" s="2">
        <v>44993</v>
      </c>
      <c r="AO138">
        <v>0.5761925439727904</v>
      </c>
      <c r="AP138">
        <v>189.3986228181634</v>
      </c>
      <c r="AQ138">
        <v>2.774756108648767</v>
      </c>
      <c r="AR138">
        <v>0.2269845143933069</v>
      </c>
      <c r="AS138">
        <v>0.001967685264668817</v>
      </c>
      <c r="AT138">
        <v>20.04235526571692</v>
      </c>
      <c r="AU138">
        <v>9.260553795794765</v>
      </c>
      <c r="AV138">
        <v>0.02318718289881932</v>
      </c>
      <c r="AW138">
        <v>7.928295815178852</v>
      </c>
      <c r="AX138">
        <v>22.6341382194574</v>
      </c>
      <c r="AY138">
        <v>2.18768279708349</v>
      </c>
      <c r="AZ138">
        <v>7.629894109349085</v>
      </c>
    </row>
    <row r="139" spans="1:52">
      <c r="A139" s="2">
        <v>44994</v>
      </c>
      <c r="B139">
        <v>576.6037858579554</v>
      </c>
      <c r="C139">
        <v>-0.03680062688282804</v>
      </c>
      <c r="AN139" s="2">
        <v>44994</v>
      </c>
      <c r="AO139">
        <v>0.5814455879242801</v>
      </c>
      <c r="AP139">
        <v>189.3258099159324</v>
      </c>
      <c r="AQ139">
        <v>2.845563525938182</v>
      </c>
      <c r="AR139">
        <v>0.2199360046279779</v>
      </c>
      <c r="AS139">
        <v>0.001936605336370244</v>
      </c>
      <c r="AT139">
        <v>19.43956801946106</v>
      </c>
      <c r="AU139">
        <v>9.30140096218952</v>
      </c>
      <c r="AV139">
        <v>0.02270945680246298</v>
      </c>
      <c r="AW139">
        <v>7.953909594568656</v>
      </c>
      <c r="AX139">
        <v>23.67876010212715</v>
      </c>
      <c r="AY139">
        <v>2.310330851701053</v>
      </c>
      <c r="AZ139">
        <v>7.728147209936702</v>
      </c>
    </row>
    <row r="140" spans="1:52">
      <c r="A140" s="2">
        <v>44995</v>
      </c>
      <c r="B140">
        <v>548.8628568653317</v>
      </c>
      <c r="C140">
        <v>-0.0481109033152578</v>
      </c>
      <c r="AN140" s="2">
        <v>44995</v>
      </c>
      <c r="AO140">
        <v>0.5792029923964097</v>
      </c>
      <c r="AP140">
        <v>185.551867375534</v>
      </c>
      <c r="AQ140">
        <v>2.856350353838613</v>
      </c>
      <c r="AR140">
        <v>0.2171293560203126</v>
      </c>
      <c r="AS140">
        <v>0.001965868541205531</v>
      </c>
      <c r="AT140">
        <v>19.21014241381077</v>
      </c>
      <c r="AU140">
        <v>9.231306526337612</v>
      </c>
      <c r="AV140">
        <v>0.02308480453211388</v>
      </c>
      <c r="AW140">
        <v>8.12394606752572</v>
      </c>
      <c r="AX140">
        <v>23.49166069656199</v>
      </c>
      <c r="AY140">
        <v>2.344651552159877</v>
      </c>
      <c r="AZ140">
        <v>7.844245797012892</v>
      </c>
    </row>
    <row r="141" spans="1:52">
      <c r="A141" s="2">
        <v>44996</v>
      </c>
      <c r="B141">
        <v>557.5940351270413</v>
      </c>
      <c r="C141">
        <v>0.0159077593837833</v>
      </c>
      <c r="AN141" s="2">
        <v>44996</v>
      </c>
      <c r="AO141">
        <v>0.587299723178206</v>
      </c>
      <c r="AP141">
        <v>183.8901044675494</v>
      </c>
      <c r="AQ141">
        <v>2.798692537176097</v>
      </c>
      <c r="AR141">
        <v>0.2194110593019869</v>
      </c>
      <c r="AS141">
        <v>0.002007936449920693</v>
      </c>
      <c r="AT141">
        <v>19.55373683125904</v>
      </c>
      <c r="AU141">
        <v>9.024756128771289</v>
      </c>
      <c r="AV141">
        <v>0.02349323544666228</v>
      </c>
      <c r="AW141">
        <v>8.111568984184087</v>
      </c>
      <c r="AX141">
        <v>22.74707660313081</v>
      </c>
      <c r="AY141">
        <v>2.253772508989355</v>
      </c>
      <c r="AZ141">
        <v>8.078034440501327</v>
      </c>
    </row>
    <row r="142" spans="1:52">
      <c r="A142" s="2">
        <v>44997</v>
      </c>
      <c r="B142">
        <v>551.401255329524</v>
      </c>
      <c r="C142">
        <v>-0.01110625187392167</v>
      </c>
      <c r="AN142" s="2">
        <v>44997</v>
      </c>
      <c r="AO142">
        <v>0.5930838693252209</v>
      </c>
      <c r="AP142">
        <v>187.7829478150201</v>
      </c>
      <c r="AQ142">
        <v>2.832080101302996</v>
      </c>
      <c r="AR142">
        <v>0.2178743053627171</v>
      </c>
      <c r="AS142">
        <v>0.001952373994712524</v>
      </c>
      <c r="AT142">
        <v>19.67667476584667</v>
      </c>
      <c r="AU142">
        <v>9.06652003560888</v>
      </c>
      <c r="AV142">
        <v>0.02255454616537398</v>
      </c>
      <c r="AW142">
        <v>8.091248707981777</v>
      </c>
      <c r="AX142">
        <v>22.49967814324072</v>
      </c>
      <c r="AY142">
        <v>2.241055573343719</v>
      </c>
      <c r="AZ142">
        <v>8.252874592630425</v>
      </c>
    </row>
    <row r="143" spans="1:52">
      <c r="A143" s="2">
        <v>44998</v>
      </c>
      <c r="B143">
        <v>592.4795685358595</v>
      </c>
      <c r="C143">
        <v>0.07449804078118505</v>
      </c>
      <c r="AN143" s="2">
        <v>44998</v>
      </c>
      <c r="AO143">
        <v>0.3310768621243751</v>
      </c>
      <c r="AP143">
        <v>239.0699764712634</v>
      </c>
      <c r="AQ143">
        <v>1.369549340718772</v>
      </c>
      <c r="AR143">
        <v>0.1801376859814625</v>
      </c>
      <c r="AS143">
        <v>0.004027554413427952</v>
      </c>
      <c r="AT143">
        <v>23.21269636162766</v>
      </c>
      <c r="AU143">
        <v>7.099659376692329</v>
      </c>
      <c r="AV143">
        <v>0.02231437836770358</v>
      </c>
      <c r="AW143">
        <v>9.63560312075367</v>
      </c>
      <c r="AX143">
        <v>20.99506463894507</v>
      </c>
      <c r="AY143">
        <v>0.9148452807019437</v>
      </c>
      <c r="AZ143">
        <v>9.705335938728322</v>
      </c>
    </row>
    <row r="144" spans="1:52">
      <c r="A144" s="2">
        <v>44999</v>
      </c>
      <c r="B144">
        <v>620.3021110588256</v>
      </c>
      <c r="C144">
        <v>0.04695949700294544</v>
      </c>
      <c r="AN144" s="2">
        <v>44999</v>
      </c>
      <c r="AO144">
        <v>0.3314097780232801</v>
      </c>
      <c r="AP144">
        <v>240.32173726056</v>
      </c>
      <c r="AQ144">
        <v>1.41640247383356</v>
      </c>
      <c r="AR144">
        <v>0.1767438091374799</v>
      </c>
      <c r="AS144">
        <v>0.003852101670219613</v>
      </c>
      <c r="AT144">
        <v>23.45724844712205</v>
      </c>
      <c r="AU144">
        <v>7.185088869448577</v>
      </c>
      <c r="AV144">
        <v>0.02208981784770856</v>
      </c>
      <c r="AW144">
        <v>9.806304171032039</v>
      </c>
      <c r="AX144">
        <v>21.26843647752605</v>
      </c>
      <c r="AY144">
        <v>0.951730184595316</v>
      </c>
      <c r="AZ144">
        <v>9.848088942332183</v>
      </c>
    </row>
    <row r="145" spans="1:52">
      <c r="A145" s="2">
        <v>45000</v>
      </c>
      <c r="B145">
        <v>632.1726003628664</v>
      </c>
      <c r="C145">
        <v>0.01913662567386476</v>
      </c>
      <c r="AN145" s="2">
        <v>45000</v>
      </c>
      <c r="AO145">
        <v>0.3236418234199469</v>
      </c>
      <c r="AP145">
        <v>244.7746041051694</v>
      </c>
      <c r="AQ145">
        <v>1.384326603786879</v>
      </c>
      <c r="AR145">
        <v>0.1795684351164795</v>
      </c>
      <c r="AS145">
        <v>0.003828407396043482</v>
      </c>
      <c r="AT145">
        <v>23.80404495456575</v>
      </c>
      <c r="AU145">
        <v>7.15226382524973</v>
      </c>
      <c r="AV145">
        <v>0.02212997030902027</v>
      </c>
      <c r="AW145">
        <v>9.696941300807769</v>
      </c>
      <c r="AX145">
        <v>21.575127493067</v>
      </c>
      <c r="AY145">
        <v>0.9438166090288072</v>
      </c>
      <c r="AZ145">
        <v>9.666085479928549</v>
      </c>
    </row>
    <row r="146" spans="1:52">
      <c r="A146" s="2">
        <v>45001</v>
      </c>
      <c r="B146">
        <v>604.2143557172917</v>
      </c>
      <c r="C146">
        <v>-0.04422565076298268</v>
      </c>
      <c r="AN146" s="2">
        <v>45001</v>
      </c>
      <c r="AO146">
        <v>0.3317436507472863</v>
      </c>
      <c r="AP146">
        <v>248.3888154956815</v>
      </c>
      <c r="AQ146">
        <v>1.457102604540853</v>
      </c>
      <c r="AR146">
        <v>0.1729653271982474</v>
      </c>
      <c r="AS146">
        <v>0.003712940984886984</v>
      </c>
      <c r="AT146">
        <v>23.28731699176593</v>
      </c>
      <c r="AU146">
        <v>7.267600381877827</v>
      </c>
      <c r="AV146">
        <v>0.02180876433142069</v>
      </c>
      <c r="AW146">
        <v>9.872014602399332</v>
      </c>
      <c r="AX146">
        <v>22.12380910389025</v>
      </c>
      <c r="AY146">
        <v>0.9781752383937066</v>
      </c>
      <c r="AZ146">
        <v>9.90547441782487</v>
      </c>
    </row>
    <row r="147" spans="1:52">
      <c r="A147" s="2">
        <v>45002</v>
      </c>
      <c r="B147">
        <v>618.6568651212392</v>
      </c>
      <c r="C147">
        <v>0.02390295640493689</v>
      </c>
      <c r="AN147" s="2">
        <v>45002</v>
      </c>
      <c r="AO147">
        <v>0.3352403885851697</v>
      </c>
      <c r="AP147">
        <v>254.1540053204132</v>
      </c>
      <c r="AQ147">
        <v>1.466095197700395</v>
      </c>
      <c r="AR147">
        <v>0.1648133518618689</v>
      </c>
      <c r="AS147">
        <v>0.003705532273025952</v>
      </c>
      <c r="AT147">
        <v>23.15694045577998</v>
      </c>
      <c r="AU147">
        <v>7.172064043902037</v>
      </c>
      <c r="AV147">
        <v>0.02203948222618621</v>
      </c>
      <c r="AW147">
        <v>9.911764942920184</v>
      </c>
      <c r="AX147">
        <v>21.9585726519072</v>
      </c>
      <c r="AY147">
        <v>0.980835698918357</v>
      </c>
      <c r="AZ147">
        <v>10.12310659222454</v>
      </c>
    </row>
    <row r="148" spans="1:52">
      <c r="A148" s="2">
        <v>45003</v>
      </c>
      <c r="B148">
        <v>661.6663398023635</v>
      </c>
      <c r="C148">
        <v>0.06952072644129736</v>
      </c>
      <c r="AN148" s="2">
        <v>45003</v>
      </c>
      <c r="AO148">
        <v>0.3340467602033327</v>
      </c>
      <c r="AP148">
        <v>252.5357509607076</v>
      </c>
      <c r="AQ148">
        <v>1.410990860143614</v>
      </c>
      <c r="AR148">
        <v>0.1715037410444055</v>
      </c>
      <c r="AS148">
        <v>0.003615580303283364</v>
      </c>
      <c r="AT148">
        <v>24.29840279994813</v>
      </c>
      <c r="AU148">
        <v>7.07469960160683</v>
      </c>
      <c r="AV148">
        <v>0.02207445384401372</v>
      </c>
      <c r="AW148">
        <v>9.800103691539475</v>
      </c>
      <c r="AX148">
        <v>22.0890681819672</v>
      </c>
      <c r="AY148">
        <v>0.9597498726533417</v>
      </c>
      <c r="AZ148">
        <v>9.995411357397549</v>
      </c>
    </row>
    <row r="149" spans="1:52">
      <c r="A149" s="2">
        <v>45004</v>
      </c>
      <c r="B149">
        <v>645.2996517775055</v>
      </c>
      <c r="C149">
        <v>-0.02473556087158169</v>
      </c>
      <c r="AN149" s="2">
        <v>45004</v>
      </c>
      <c r="AO149">
        <v>0.3364223746859331</v>
      </c>
      <c r="AP149">
        <v>106.0064592891988</v>
      </c>
      <c r="AQ149">
        <v>1.427375569325272</v>
      </c>
      <c r="AR149">
        <v>0.170944745298614</v>
      </c>
      <c r="AS149">
        <v>0.003586893008848204</v>
      </c>
      <c r="AT149">
        <v>8.838221910154267</v>
      </c>
      <c r="AU149">
        <v>7.212116284957641</v>
      </c>
      <c r="AV149">
        <v>0.02185367124056922</v>
      </c>
      <c r="AW149">
        <v>9.953545621955621</v>
      </c>
      <c r="AX149">
        <v>22.43145254309145</v>
      </c>
      <c r="AY149">
        <v>0.949939483988229</v>
      </c>
      <c r="AZ149">
        <v>9.640355686026391</v>
      </c>
    </row>
    <row r="150" spans="1:52">
      <c r="A150" s="2">
        <v>45005</v>
      </c>
      <c r="B150">
        <v>550.288829072789</v>
      </c>
      <c r="C150">
        <v>-0.1472351990939482</v>
      </c>
      <c r="AN150" s="2">
        <v>45005</v>
      </c>
      <c r="AO150">
        <v>0.5466355317471208</v>
      </c>
      <c r="AP150">
        <v>87.73058081536777</v>
      </c>
      <c r="AQ150">
        <v>2.044373321728481</v>
      </c>
      <c r="AR150">
        <v>0.1612472417524637</v>
      </c>
      <c r="AS150">
        <v>0.002928604788126089</v>
      </c>
      <c r="AT150">
        <v>7.40718130024626</v>
      </c>
      <c r="AU150">
        <v>5.440568305602683</v>
      </c>
      <c r="AV150">
        <v>0.0434654173957808</v>
      </c>
      <c r="AW150">
        <v>5.408814352939436</v>
      </c>
      <c r="AX150">
        <v>40.03556192867217</v>
      </c>
      <c r="AY150">
        <v>1.744549319538576</v>
      </c>
      <c r="AZ150">
        <v>5.506589736717496</v>
      </c>
    </row>
    <row r="151" spans="1:52">
      <c r="A151" s="2">
        <v>45006</v>
      </c>
      <c r="B151">
        <v>533.1602047493852</v>
      </c>
      <c r="C151">
        <v>-0.03112660737137751</v>
      </c>
      <c r="AN151" s="2">
        <v>45006</v>
      </c>
      <c r="AO151">
        <v>0.5562185538390918</v>
      </c>
      <c r="AP151">
        <v>88.7692324058081</v>
      </c>
      <c r="AQ151">
        <v>2.096382479331494</v>
      </c>
      <c r="AR151">
        <v>0.1583167503929453</v>
      </c>
      <c r="AS151">
        <v>0.002873214952899384</v>
      </c>
      <c r="AT151">
        <v>7.305071315137107</v>
      </c>
      <c r="AU151">
        <v>5.607201814119295</v>
      </c>
      <c r="AV151">
        <v>0.04367283473698606</v>
      </c>
      <c r="AW151">
        <v>5.293130576262243</v>
      </c>
      <c r="AX151">
        <v>41.21316868574436</v>
      </c>
      <c r="AY151">
        <v>1.673212173771342</v>
      </c>
      <c r="AZ151">
        <v>5.633956625413885</v>
      </c>
    </row>
    <row r="152" spans="1:52">
      <c r="A152" s="2">
        <v>45007</v>
      </c>
      <c r="B152">
        <v>551.3053943371492</v>
      </c>
      <c r="C152">
        <v>0.03403327822693214</v>
      </c>
      <c r="AN152" s="2">
        <v>45007</v>
      </c>
      <c r="AO152">
        <v>0.5564233056320975</v>
      </c>
      <c r="AP152">
        <v>82.47377076131862</v>
      </c>
      <c r="AQ152">
        <v>2.073552674989438</v>
      </c>
      <c r="AR152">
        <v>0.1628614593206509</v>
      </c>
      <c r="AS152">
        <v>0.002935307234753858</v>
      </c>
      <c r="AT152">
        <v>7.469015398532843</v>
      </c>
      <c r="AU152">
        <v>5.558123753116305</v>
      </c>
      <c r="AV152">
        <v>0.04346513650770146</v>
      </c>
      <c r="AW152">
        <v>5.230046382200129</v>
      </c>
      <c r="AX152">
        <v>40.82872923419846</v>
      </c>
      <c r="AY152">
        <v>1.702000851746299</v>
      </c>
      <c r="AZ152">
        <v>5.614022169722053</v>
      </c>
    </row>
    <row r="153" spans="1:52">
      <c r="A153" s="2">
        <v>45008</v>
      </c>
      <c r="B153">
        <v>529.9924868338989</v>
      </c>
      <c r="C153">
        <v>-0.03865898596707096</v>
      </c>
      <c r="AN153" s="2">
        <v>45008</v>
      </c>
      <c r="AO153">
        <v>0.5605091476433878</v>
      </c>
      <c r="AP153">
        <v>81.62368817556985</v>
      </c>
      <c r="AQ153">
        <v>2.074999938602536</v>
      </c>
      <c r="AR153">
        <v>0.1630911317096632</v>
      </c>
      <c r="AS153">
        <v>0.002907620537039088</v>
      </c>
      <c r="AT153">
        <v>7.409601327102836</v>
      </c>
      <c r="AU153">
        <v>5.622157413295779</v>
      </c>
      <c r="AV153">
        <v>0.04339108137769043</v>
      </c>
      <c r="AW153">
        <v>5.191145185424767</v>
      </c>
      <c r="AX153">
        <v>40.82408618040583</v>
      </c>
      <c r="AY153">
        <v>1.721931436946357</v>
      </c>
      <c r="AZ153">
        <v>5.709264060061801</v>
      </c>
    </row>
    <row r="154" spans="1:52">
      <c r="A154" s="2">
        <v>45009</v>
      </c>
      <c r="B154">
        <v>549.1306044871905</v>
      </c>
      <c r="C154">
        <v>0.03611016783958587</v>
      </c>
      <c r="AN154" s="2">
        <v>45009</v>
      </c>
      <c r="AO154">
        <v>0.5666650334936524</v>
      </c>
      <c r="AP154">
        <v>81.87742859713752</v>
      </c>
      <c r="AQ154">
        <v>2.051843633510117</v>
      </c>
      <c r="AR154">
        <v>0.1650086983443274</v>
      </c>
      <c r="AS154">
        <v>0.002901574981435537</v>
      </c>
      <c r="AT154">
        <v>7.563460230230108</v>
      </c>
      <c r="AU154">
        <v>5.583482839506726</v>
      </c>
      <c r="AV154">
        <v>0.04295693091221735</v>
      </c>
      <c r="AW154">
        <v>5.058597033598963</v>
      </c>
      <c r="AX154">
        <v>41.34662298683413</v>
      </c>
      <c r="AY154">
        <v>1.726019241808701</v>
      </c>
      <c r="AZ154">
        <v>5.751521879339374</v>
      </c>
    </row>
    <row r="155" spans="1:52">
      <c r="A155" s="2">
        <v>45010</v>
      </c>
      <c r="B155">
        <v>527.0245507082791</v>
      </c>
      <c r="C155">
        <v>-0.04025645920710474</v>
      </c>
      <c r="AN155" s="2">
        <v>45010</v>
      </c>
      <c r="AO155">
        <v>0.5744980190133828</v>
      </c>
      <c r="AP155">
        <v>81.2953350248507</v>
      </c>
      <c r="AQ155">
        <v>2.034546011893551</v>
      </c>
      <c r="AR155">
        <v>0.1621167143559864</v>
      </c>
      <c r="AS155">
        <v>0.002878434421760677</v>
      </c>
      <c r="AT155">
        <v>7.433608934418053</v>
      </c>
      <c r="AU155">
        <v>5.627008223105358</v>
      </c>
      <c r="AV155">
        <v>0.04283112885402615</v>
      </c>
      <c r="AW155">
        <v>5.134948860883952</v>
      </c>
      <c r="AX155">
        <v>41.07220032402894</v>
      </c>
      <c r="AY155">
        <v>1.781070288892064</v>
      </c>
      <c r="AZ155">
        <v>5.86243651841952</v>
      </c>
    </row>
    <row r="156" spans="1:52">
      <c r="A156" s="2">
        <v>45011</v>
      </c>
      <c r="B156">
        <v>521.0932976549879</v>
      </c>
      <c r="C156">
        <v>-0.01125422533982545</v>
      </c>
      <c r="AN156" s="2">
        <v>45011</v>
      </c>
      <c r="AO156">
        <v>0.5817364851932002</v>
      </c>
      <c r="AP156">
        <v>82.26501187896318</v>
      </c>
      <c r="AQ156">
        <v>2.034096485093097</v>
      </c>
      <c r="AR156">
        <v>0.1602466255473516</v>
      </c>
      <c r="AS156">
        <v>0.002843469131108576</v>
      </c>
      <c r="AT156">
        <v>7.346404894179535</v>
      </c>
      <c r="AU156">
        <v>5.682328740493697</v>
      </c>
      <c r="AV156">
        <v>0.04255965045504603</v>
      </c>
      <c r="AW156">
        <v>5.171724432674456</v>
      </c>
      <c r="AX156">
        <v>41.40242313959391</v>
      </c>
      <c r="AY156">
        <v>1.782163488849516</v>
      </c>
      <c r="AZ156">
        <v>5.975761261949734</v>
      </c>
    </row>
    <row r="157" spans="1:52">
      <c r="A157" s="2">
        <v>45012</v>
      </c>
      <c r="B157">
        <v>532.6833565810504</v>
      </c>
      <c r="C157">
        <v>0.02224181154933258</v>
      </c>
      <c r="AN157" s="2">
        <v>45012</v>
      </c>
      <c r="AO157">
        <v>0.539678233291335</v>
      </c>
      <c r="AP157">
        <v>106.3336441115546</v>
      </c>
      <c r="AQ157">
        <v>2.375633643358933</v>
      </c>
      <c r="AR157">
        <v>0.1316403379921241</v>
      </c>
      <c r="AS157">
        <v>0.002848635876565693</v>
      </c>
      <c r="AT157">
        <v>7.001560015674033</v>
      </c>
      <c r="AU157">
        <v>5.948931240611477</v>
      </c>
      <c r="AV157">
        <v>0.04492616536249358</v>
      </c>
      <c r="AW157">
        <v>4.046907919197237</v>
      </c>
      <c r="AX157">
        <v>44.97851563781721</v>
      </c>
      <c r="AY157">
        <v>1.877425701003975</v>
      </c>
      <c r="AZ157">
        <v>5.233131927659074</v>
      </c>
    </row>
    <row r="158" spans="1:52">
      <c r="A158" s="2">
        <v>45013</v>
      </c>
      <c r="B158">
        <v>510.6020473329303</v>
      </c>
      <c r="C158">
        <v>-0.04145297384518587</v>
      </c>
      <c r="AN158" s="2">
        <v>45013</v>
      </c>
      <c r="AO158">
        <v>0.5418737424644271</v>
      </c>
      <c r="AP158">
        <v>105.2477449020206</v>
      </c>
      <c r="AQ158">
        <v>2.367053616644862</v>
      </c>
      <c r="AR158">
        <v>0.1338157407968734</v>
      </c>
      <c r="AS158">
        <v>0.002820486736792399</v>
      </c>
      <c r="AT158">
        <v>7.028397385720556</v>
      </c>
      <c r="AU158">
        <v>5.892907278685303</v>
      </c>
      <c r="AV158">
        <v>0.04466237701012067</v>
      </c>
      <c r="AW158">
        <v>4.105218853445998</v>
      </c>
      <c r="AX158">
        <v>45.67031022704698</v>
      </c>
      <c r="AY158">
        <v>1.901794693870532</v>
      </c>
      <c r="AZ158">
        <v>5.167330955739381</v>
      </c>
    </row>
    <row r="159" spans="1:52">
      <c r="A159" s="2">
        <v>45014</v>
      </c>
      <c r="B159">
        <v>523.4374686409174</v>
      </c>
      <c r="C159">
        <v>0.02513781794458403</v>
      </c>
      <c r="AN159" s="2">
        <v>45014</v>
      </c>
      <c r="AO159">
        <v>0.5482859642992075</v>
      </c>
      <c r="AP159">
        <v>101.1716836084577</v>
      </c>
      <c r="AQ159">
        <v>2.392425631851827</v>
      </c>
      <c r="AR159">
        <v>0.1359834350766339</v>
      </c>
      <c r="AS159">
        <v>0.002877720481312476</v>
      </c>
      <c r="AT159">
        <v>7.110928202200807</v>
      </c>
      <c r="AU159">
        <v>5.841942971698406</v>
      </c>
      <c r="AV159">
        <v>0.04423613438285626</v>
      </c>
      <c r="AW159">
        <v>4.158005443376434</v>
      </c>
      <c r="AX159">
        <v>45.02394276413025</v>
      </c>
      <c r="AY159">
        <v>1.893623297246621</v>
      </c>
      <c r="AZ159">
        <v>5.125565330646201</v>
      </c>
    </row>
    <row r="160" spans="1:52">
      <c r="A160" s="2">
        <v>45015</v>
      </c>
      <c r="B160">
        <v>538.0352382607771</v>
      </c>
      <c r="C160">
        <v>0.02788827795947091</v>
      </c>
      <c r="AN160" s="2">
        <v>45015</v>
      </c>
      <c r="AO160">
        <v>0.5460960597496805</v>
      </c>
      <c r="AP160">
        <v>100.2157293456387</v>
      </c>
      <c r="AQ160">
        <v>2.377106042129042</v>
      </c>
      <c r="AR160">
        <v>0.1394087378633392</v>
      </c>
      <c r="AS160">
        <v>0.002842807293990313</v>
      </c>
      <c r="AT160">
        <v>7.241042907135572</v>
      </c>
      <c r="AU160">
        <v>5.886812622862804</v>
      </c>
      <c r="AV160">
        <v>0.04496745346487699</v>
      </c>
      <c r="AW160">
        <v>4.021460672610006</v>
      </c>
      <c r="AX160">
        <v>44.80835420594328</v>
      </c>
      <c r="AY160">
        <v>1.886398050852909</v>
      </c>
      <c r="AZ160">
        <v>5.150786340238094</v>
      </c>
    </row>
    <row r="161" spans="1:52">
      <c r="A161" s="2">
        <v>45016</v>
      </c>
      <c r="B161">
        <v>531.7073148853142</v>
      </c>
      <c r="C161">
        <v>-0.01176116901918578</v>
      </c>
      <c r="AN161" s="2">
        <v>45016</v>
      </c>
      <c r="AO161">
        <v>0.5525861864328888</v>
      </c>
      <c r="AP161">
        <v>100.5653797492084</v>
      </c>
      <c r="AQ161">
        <v>2.359644109281019</v>
      </c>
      <c r="AR161">
        <v>0.1366379134546281</v>
      </c>
      <c r="AS161">
        <v>0.002846240611464106</v>
      </c>
      <c r="AT161">
        <v>7.145535089285672</v>
      </c>
      <c r="AU161">
        <v>5.885418310832154</v>
      </c>
      <c r="AV161">
        <v>0.04451180293419085</v>
      </c>
      <c r="AW161">
        <v>4.062817563026292</v>
      </c>
      <c r="AX161">
        <v>45.60307132917365</v>
      </c>
      <c r="AY161">
        <v>1.917247046408791</v>
      </c>
      <c r="AZ161">
        <v>5.145491934110289</v>
      </c>
    </row>
    <row r="162" spans="1:52">
      <c r="A162" s="2">
        <v>45017</v>
      </c>
      <c r="B162">
        <v>546.5011850848459</v>
      </c>
      <c r="C162">
        <v>0.02782333397599146</v>
      </c>
      <c r="AN162" s="2">
        <v>45017</v>
      </c>
      <c r="AO162">
        <v>0.5443155389699464</v>
      </c>
      <c r="AP162">
        <v>97.43528034315642</v>
      </c>
      <c r="AQ162">
        <v>2.358640132539962</v>
      </c>
      <c r="AR162">
        <v>0.14023925725903</v>
      </c>
      <c r="AS162">
        <v>0.002874841099653058</v>
      </c>
      <c r="AT162">
        <v>7.270116526878777</v>
      </c>
      <c r="AU162">
        <v>5.835607227049856</v>
      </c>
      <c r="AV162">
        <v>0.04494248476522929</v>
      </c>
      <c r="AW162">
        <v>3.970917002575757</v>
      </c>
      <c r="AX162">
        <v>45.67110939755386</v>
      </c>
      <c r="AY162">
        <v>1.906963310546966</v>
      </c>
      <c r="AZ162">
        <v>5.136108990827458</v>
      </c>
    </row>
    <row r="163" spans="1:52">
      <c r="A163" s="2">
        <v>45018</v>
      </c>
      <c r="B163">
        <v>545.477329856156</v>
      </c>
      <c r="C163">
        <v>-0.001873473025554406</v>
      </c>
      <c r="AN163" s="2">
        <v>45018</v>
      </c>
      <c r="AO163">
        <v>0.5437027547880232</v>
      </c>
      <c r="AP163">
        <v>98.61214657978772</v>
      </c>
      <c r="AQ163">
        <v>2.342909137240481</v>
      </c>
      <c r="AR163">
        <v>0.1408947730598616</v>
      </c>
      <c r="AS163">
        <v>0.002871481023708327</v>
      </c>
      <c r="AT163">
        <v>7.202667068173915</v>
      </c>
      <c r="AU163">
        <v>5.812832974126621</v>
      </c>
      <c r="AV163">
        <v>0.0448973238716365</v>
      </c>
      <c r="AW163">
        <v>3.992788908237483</v>
      </c>
      <c r="AX163">
        <v>45.89148718991838</v>
      </c>
      <c r="AY163">
        <v>1.91403871117264</v>
      </c>
      <c r="AZ163">
        <v>5.099790596186862</v>
      </c>
    </row>
    <row r="164" spans="1:52">
      <c r="A164" s="2">
        <v>45019</v>
      </c>
      <c r="B164">
        <v>536.0991150951253</v>
      </c>
      <c r="C164">
        <v>-0.01719267556637727</v>
      </c>
      <c r="AN164" s="2">
        <v>45019</v>
      </c>
      <c r="AO164">
        <v>0.4650759059119653</v>
      </c>
      <c r="AP164">
        <v>136.668196383531</v>
      </c>
      <c r="AQ164">
        <v>2.480935981558014</v>
      </c>
      <c r="AR164">
        <v>0.1437878918922614</v>
      </c>
      <c r="AS164">
        <v>0.002855438991253349</v>
      </c>
      <c r="AT164">
        <v>6.975034209127319</v>
      </c>
      <c r="AU164">
        <v>6.102832043728507</v>
      </c>
      <c r="AV164">
        <v>0.04480546360387044</v>
      </c>
      <c r="AW164">
        <v>3.379886317979881</v>
      </c>
      <c r="AX164">
        <v>39.09954170408928</v>
      </c>
      <c r="AY164">
        <v>2.215349017484551</v>
      </c>
      <c r="AZ164">
        <v>3.992023466246491</v>
      </c>
    </row>
    <row r="165" spans="1:52">
      <c r="A165" s="2">
        <v>45020</v>
      </c>
      <c r="B165">
        <v>536.3763232017814</v>
      </c>
      <c r="C165">
        <v>0.0005170836863008788</v>
      </c>
      <c r="AN165" s="2">
        <v>45020</v>
      </c>
      <c r="AO165">
        <v>0.4610271640266834</v>
      </c>
      <c r="AP165">
        <v>134.3709027154423</v>
      </c>
      <c r="AQ165">
        <v>2.501422358288109</v>
      </c>
      <c r="AR165">
        <v>0.1461411498817676</v>
      </c>
      <c r="AS165">
        <v>0.002888819303421138</v>
      </c>
      <c r="AT165">
        <v>7.154828121180669</v>
      </c>
      <c r="AU165">
        <v>5.968334121589456</v>
      </c>
      <c r="AV165">
        <v>0.04442198595352061</v>
      </c>
      <c r="AW165">
        <v>3.381165757868414</v>
      </c>
      <c r="AX165">
        <v>39.08186976210848</v>
      </c>
      <c r="AY165">
        <v>2.223195573242909</v>
      </c>
      <c r="AZ165">
        <v>3.997661440147582</v>
      </c>
    </row>
    <row r="166" spans="1:52">
      <c r="A166" s="2">
        <v>45021</v>
      </c>
      <c r="B166">
        <v>546.3218739507276</v>
      </c>
      <c r="C166">
        <v>0.01854211365926539</v>
      </c>
      <c r="AN166" s="2">
        <v>45021</v>
      </c>
      <c r="AO166">
        <v>0.4535588982034555</v>
      </c>
      <c r="AP166">
        <v>136.4497779343158</v>
      </c>
      <c r="AQ166">
        <v>2.476798592957763</v>
      </c>
      <c r="AR166">
        <v>0.1479087821833595</v>
      </c>
      <c r="AS166">
        <v>0.002914860994693933</v>
      </c>
      <c r="AT166">
        <v>7.355283263751396</v>
      </c>
      <c r="AU166">
        <v>6.064145423438131</v>
      </c>
      <c r="AV166">
        <v>0.04386504035539326</v>
      </c>
      <c r="AW166">
        <v>3.388490522265855</v>
      </c>
      <c r="AX166">
        <v>38.40273090640753</v>
      </c>
      <c r="AY166">
        <v>2.217214167157988</v>
      </c>
      <c r="AZ166">
        <v>3.925902221618778</v>
      </c>
    </row>
    <row r="167" spans="1:52">
      <c r="A167" s="2">
        <v>45022</v>
      </c>
      <c r="B167">
        <v>552.1044781492741</v>
      </c>
      <c r="C167">
        <v>0.01058461041790171</v>
      </c>
      <c r="AN167" s="2">
        <v>45022</v>
      </c>
      <c r="AO167">
        <v>0.4468098074476206</v>
      </c>
      <c r="AP167">
        <v>136.8239924019752</v>
      </c>
      <c r="AQ167">
        <v>2.447885156607245</v>
      </c>
      <c r="AR167">
        <v>0.1478623714616896</v>
      </c>
      <c r="AS167">
        <v>0.002937735236089986</v>
      </c>
      <c r="AT167">
        <v>7.303845908173019</v>
      </c>
      <c r="AU167">
        <v>6.152281466464625</v>
      </c>
      <c r="AV167">
        <v>0.04333345611057333</v>
      </c>
      <c r="AW167">
        <v>3.443400701090673</v>
      </c>
      <c r="AX167">
        <v>38.6980916384825</v>
      </c>
      <c r="AY167">
        <v>2.232197259581178</v>
      </c>
      <c r="AZ167">
        <v>3.921133788647635</v>
      </c>
    </row>
    <row r="168" spans="1:52">
      <c r="A168" s="2">
        <v>45023</v>
      </c>
      <c r="B168">
        <v>545.5189720819936</v>
      </c>
      <c r="C168">
        <v>-0.01192800697678797</v>
      </c>
      <c r="AN168" s="2">
        <v>45023</v>
      </c>
      <c r="AO168">
        <v>0.429422516428391</v>
      </c>
      <c r="AP168">
        <v>138.3393989436253</v>
      </c>
      <c r="AQ168">
        <v>2.418118126623992</v>
      </c>
      <c r="AR168">
        <v>0.1469449757417987</v>
      </c>
      <c r="AS168">
        <v>0.002917310012540804</v>
      </c>
      <c r="AT168">
        <v>7.320638574630583</v>
      </c>
      <c r="AU168">
        <v>6.19663261035283</v>
      </c>
      <c r="AV168">
        <v>0.04370940219961125</v>
      </c>
      <c r="AW168">
        <v>3.464388761989332</v>
      </c>
      <c r="AX168">
        <v>39.20411782054524</v>
      </c>
      <c r="AY168">
        <v>2.245265893798172</v>
      </c>
      <c r="AZ168">
        <v>3.969690953042121</v>
      </c>
    </row>
    <row r="169" spans="1:52">
      <c r="A169" s="2">
        <v>45024</v>
      </c>
      <c r="B169">
        <v>541.7553465959198</v>
      </c>
      <c r="C169">
        <v>-0.00689916515957234</v>
      </c>
      <c r="AN169" s="2">
        <v>45024</v>
      </c>
      <c r="AO169">
        <v>0.4384873314856772</v>
      </c>
      <c r="AP169">
        <v>137.345393800417</v>
      </c>
      <c r="AQ169">
        <v>2.453458702529593</v>
      </c>
      <c r="AR169">
        <v>0.1467450824134101</v>
      </c>
      <c r="AS169">
        <v>0.002908825978458564</v>
      </c>
      <c r="AT169">
        <v>7.287899317299379</v>
      </c>
      <c r="AU169">
        <v>6.252507331420962</v>
      </c>
      <c r="AV169">
        <v>0.04354147477096653</v>
      </c>
      <c r="AW169">
        <v>3.399077078885191</v>
      </c>
      <c r="AX169">
        <v>39.13494642483899</v>
      </c>
      <c r="AY169">
        <v>2.244410318813428</v>
      </c>
      <c r="AZ169">
        <v>3.988279600978914</v>
      </c>
    </row>
    <row r="170" spans="1:52">
      <c r="A170" s="2">
        <v>45025</v>
      </c>
      <c r="B170">
        <v>538.0051747143563</v>
      </c>
      <c r="C170">
        <v>-0.006922260952526793</v>
      </c>
      <c r="AN170" s="2">
        <v>45025</v>
      </c>
      <c r="AO170">
        <v>0.4465113133109765</v>
      </c>
      <c r="AP170">
        <v>135.5482161789143</v>
      </c>
      <c r="AQ170">
        <v>2.459750896819675</v>
      </c>
      <c r="AR170">
        <v>0.1457188802735372</v>
      </c>
      <c r="AS170">
        <v>0.002885875708283687</v>
      </c>
      <c r="AT170">
        <v>7.263500292670291</v>
      </c>
      <c r="AU170">
        <v>6.255874502211902</v>
      </c>
      <c r="AV170">
        <v>0.04358081357956933</v>
      </c>
      <c r="AW170">
        <v>3.440428157269495</v>
      </c>
      <c r="AX170">
        <v>39.02319760445071</v>
      </c>
      <c r="AY170">
        <v>2.278093760619679</v>
      </c>
      <c r="AZ170">
        <v>4.019689425701582</v>
      </c>
    </row>
    <row r="171" spans="1:52">
      <c r="A171" s="2">
        <v>45026</v>
      </c>
      <c r="B171">
        <v>542.2659237872716</v>
      </c>
      <c r="C171">
        <v>0.007919531768774357</v>
      </c>
      <c r="AN171" s="2">
        <v>45026</v>
      </c>
      <c r="AO171">
        <v>0.5452615399254419</v>
      </c>
      <c r="AP171">
        <v>125.7357213399623</v>
      </c>
      <c r="AQ171">
        <v>2.22916335356933</v>
      </c>
      <c r="AR171">
        <v>0.1455616810725614</v>
      </c>
      <c r="AS171">
        <v>0.002868341962858757</v>
      </c>
      <c r="AT171">
        <v>7.225496709526081</v>
      </c>
      <c r="AU171">
        <v>6.431562164728794</v>
      </c>
      <c r="AV171">
        <v>0.04370450450328572</v>
      </c>
      <c r="AW171">
        <v>4.214826496030708</v>
      </c>
      <c r="AX171">
        <v>39.7204406907149</v>
      </c>
      <c r="AY171">
        <v>1.946647251110255</v>
      </c>
      <c r="AZ171">
        <v>4.050320540593359</v>
      </c>
    </row>
    <row r="172" spans="1:52">
      <c r="A172" s="2">
        <v>45027</v>
      </c>
      <c r="B172">
        <v>555.7033001993635</v>
      </c>
      <c r="C172">
        <v>0.02478004946031476</v>
      </c>
      <c r="AN172" s="2">
        <v>45027</v>
      </c>
      <c r="AO172">
        <v>0.5439278195811308</v>
      </c>
      <c r="AP172">
        <v>126.4302705904769</v>
      </c>
      <c r="AQ172">
        <v>2.237069482175446</v>
      </c>
      <c r="AR172">
        <v>0.1467743707477969</v>
      </c>
      <c r="AS172">
        <v>0.002807757878133397</v>
      </c>
      <c r="AT172">
        <v>7.357187404296811</v>
      </c>
      <c r="AU172">
        <v>6.50662583035976</v>
      </c>
      <c r="AV172">
        <v>0.04359332554050534</v>
      </c>
      <c r="AW172">
        <v>4.2379447740597</v>
      </c>
      <c r="AX172">
        <v>39.9894175651829</v>
      </c>
      <c r="AY172">
        <v>1.938062428735789</v>
      </c>
      <c r="AZ172">
        <v>4.07873650267833</v>
      </c>
    </row>
    <row r="173" spans="1:52">
      <c r="A173" s="2">
        <v>45028</v>
      </c>
      <c r="B173">
        <v>562.5907174504316</v>
      </c>
      <c r="C173">
        <v>0.01239405497249546</v>
      </c>
      <c r="AN173" s="2">
        <v>45028</v>
      </c>
      <c r="AO173">
        <v>0.5467072122280946</v>
      </c>
      <c r="AP173">
        <v>126.5677487000735</v>
      </c>
      <c r="AQ173">
        <v>2.235474441229869</v>
      </c>
      <c r="AR173">
        <v>0.1464036795027704</v>
      </c>
      <c r="AS173">
        <v>0.002789973881875767</v>
      </c>
      <c r="AT173">
        <v>7.480348458323476</v>
      </c>
      <c r="AU173">
        <v>6.452993229000051</v>
      </c>
      <c r="AV173">
        <v>0.04460938295657129</v>
      </c>
      <c r="AW173">
        <v>4.316081061030387</v>
      </c>
      <c r="AX173">
        <v>40.81202275740419</v>
      </c>
      <c r="AY173">
        <v>1.780028804747311</v>
      </c>
      <c r="AZ173">
        <v>4.188021331133656</v>
      </c>
    </row>
    <row r="174" spans="1:52">
      <c r="A174" s="2">
        <v>45029</v>
      </c>
      <c r="B174">
        <v>563.5574799606705</v>
      </c>
      <c r="C174">
        <v>0.001718411769429995</v>
      </c>
      <c r="AN174" s="2">
        <v>45029</v>
      </c>
      <c r="AO174">
        <v>0.547650005193843</v>
      </c>
      <c r="AP174">
        <v>125.6708818562331</v>
      </c>
      <c r="AQ174">
        <v>2.228727103177242</v>
      </c>
      <c r="AR174">
        <v>0.1479155996074414</v>
      </c>
      <c r="AS174">
        <v>0.002825982414742278</v>
      </c>
      <c r="AT174">
        <v>7.619726877364592</v>
      </c>
      <c r="AU174">
        <v>6.48207248678715</v>
      </c>
      <c r="AV174">
        <v>0.04398716073052587</v>
      </c>
      <c r="AW174">
        <v>4.36332119220064</v>
      </c>
      <c r="AX174">
        <v>41.20476272889168</v>
      </c>
      <c r="AY174">
        <v>1.724716263739427</v>
      </c>
      <c r="AZ174">
        <v>4.189731630186952</v>
      </c>
    </row>
    <row r="175" spans="1:52">
      <c r="A175" s="2">
        <v>45030</v>
      </c>
      <c r="B175">
        <v>580.3878021336384</v>
      </c>
      <c r="C175">
        <v>0.0298644286899401</v>
      </c>
      <c r="AN175" s="2">
        <v>45030</v>
      </c>
      <c r="AO175">
        <v>0.5492108631879069</v>
      </c>
      <c r="AP175">
        <v>123.1686741928389</v>
      </c>
      <c r="AQ175">
        <v>2.225746496311281</v>
      </c>
      <c r="AR175">
        <v>0.1502090603667363</v>
      </c>
      <c r="AS175">
        <v>0.002866506876670684</v>
      </c>
      <c r="AT175">
        <v>7.814556875770816</v>
      </c>
      <c r="AU175">
        <v>6.446351798062327</v>
      </c>
      <c r="AV175">
        <v>0.04329393337648641</v>
      </c>
      <c r="AW175">
        <v>4.362928545958801</v>
      </c>
      <c r="AX175">
        <v>41.33508990812307</v>
      </c>
      <c r="AY175">
        <v>1.733667585659891</v>
      </c>
      <c r="AZ175">
        <v>4.140378896705755</v>
      </c>
    </row>
    <row r="176" spans="1:52">
      <c r="A176" s="2">
        <v>45031</v>
      </c>
      <c r="B176">
        <v>592.8309961851692</v>
      </c>
      <c r="C176">
        <v>0.02143944791015029</v>
      </c>
      <c r="AN176" s="2">
        <v>45031</v>
      </c>
      <c r="AO176">
        <v>0.5507762138429921</v>
      </c>
      <c r="AP176">
        <v>122.1573516038126</v>
      </c>
      <c r="AQ176">
        <v>2.225945460019561</v>
      </c>
      <c r="AR176">
        <v>0.151367059191627</v>
      </c>
      <c r="AS176">
        <v>0.002919489703907507</v>
      </c>
      <c r="AT176">
        <v>7.992668919307518</v>
      </c>
      <c r="AU176">
        <v>6.488789766679335</v>
      </c>
      <c r="AV176">
        <v>0.04230013265992669</v>
      </c>
      <c r="AW176">
        <v>4.288160754224371</v>
      </c>
      <c r="AX176">
        <v>41.16312005160577</v>
      </c>
      <c r="AY176">
        <v>1.744342695550183</v>
      </c>
      <c r="AZ176">
        <v>4.156985753307487</v>
      </c>
    </row>
    <row r="177" spans="1:52">
      <c r="A177" s="2">
        <v>45032</v>
      </c>
      <c r="B177">
        <v>595.6948401356958</v>
      </c>
      <c r="C177">
        <v>0.004830793209119166</v>
      </c>
      <c r="AN177" s="2">
        <v>45032</v>
      </c>
      <c r="AO177">
        <v>0.5529142290979314</v>
      </c>
      <c r="AP177">
        <v>118.4214762805369</v>
      </c>
      <c r="AQ177">
        <v>2.250903868977342</v>
      </c>
      <c r="AR177">
        <v>0.1499860541948064</v>
      </c>
      <c r="AS177">
        <v>0.002944896577423443</v>
      </c>
      <c r="AT177">
        <v>7.987919718584214</v>
      </c>
      <c r="AU177">
        <v>6.446154494435312</v>
      </c>
      <c r="AV177">
        <v>0.04266160341853012</v>
      </c>
      <c r="AW177">
        <v>4.16150168082393</v>
      </c>
      <c r="AX177">
        <v>40.97247906494894</v>
      </c>
      <c r="AY177">
        <v>1.802391745186946</v>
      </c>
      <c r="AZ177">
        <v>4.195670942547227</v>
      </c>
    </row>
    <row r="178" spans="1:52">
      <c r="A178" s="2">
        <v>45033</v>
      </c>
      <c r="B178">
        <v>605.0347985382076</v>
      </c>
      <c r="C178">
        <v>0.01567909905075604</v>
      </c>
      <c r="AN178" s="2">
        <v>45033</v>
      </c>
      <c r="AO178">
        <v>0.5014397721874764</v>
      </c>
      <c r="AP178">
        <v>125.8361845657965</v>
      </c>
      <c r="AQ178">
        <v>1.848389197142334</v>
      </c>
      <c r="AR178">
        <v>0.1867206556904687</v>
      </c>
      <c r="AS178">
        <v>0.002739894627211834</v>
      </c>
      <c r="AT178">
        <v>12.63639065357135</v>
      </c>
      <c r="AU178">
        <v>6.579660375519932</v>
      </c>
      <c r="AV178">
        <v>0.03397547171900758</v>
      </c>
      <c r="AW178">
        <v>5.485838915261881</v>
      </c>
      <c r="AX178">
        <v>35.59385135512571</v>
      </c>
      <c r="AY178">
        <v>1.339046266987795</v>
      </c>
      <c r="AZ178">
        <v>5.832400227698363</v>
      </c>
    </row>
    <row r="179" spans="1:52">
      <c r="A179" s="2">
        <v>45034</v>
      </c>
      <c r="B179">
        <v>592.4498578405063</v>
      </c>
      <c r="C179">
        <v>-0.02080035847211947</v>
      </c>
      <c r="AN179" s="2">
        <v>45034</v>
      </c>
      <c r="AO179">
        <v>0.5032396038468693</v>
      </c>
      <c r="AP179">
        <v>128.1538078901573</v>
      </c>
      <c r="AQ179">
        <v>1.780372961675413</v>
      </c>
      <c r="AR179">
        <v>0.1873252805381233</v>
      </c>
      <c r="AS179">
        <v>0.002759689322568086</v>
      </c>
      <c r="AT179">
        <v>12.676949561059</v>
      </c>
      <c r="AU179">
        <v>6.564670310562511</v>
      </c>
      <c r="AV179">
        <v>0.03395415981631483</v>
      </c>
      <c r="AW179">
        <v>5.346027472967241</v>
      </c>
      <c r="AX179">
        <v>35.74092985338513</v>
      </c>
      <c r="AY179">
        <v>1.349521620269222</v>
      </c>
      <c r="AZ179">
        <v>5.87923091512898</v>
      </c>
    </row>
    <row r="180" spans="1:52">
      <c r="A180" s="2">
        <v>45035</v>
      </c>
      <c r="B180">
        <v>605.1168573849598</v>
      </c>
      <c r="C180">
        <v>0.02138071159410004</v>
      </c>
      <c r="AN180" s="2">
        <v>45035</v>
      </c>
      <c r="AO180">
        <v>0.5099358792837595</v>
      </c>
      <c r="AP180">
        <v>128.2438706550105</v>
      </c>
      <c r="AQ180">
        <v>1.763782868836309</v>
      </c>
      <c r="AR180">
        <v>0.189654723752384</v>
      </c>
      <c r="AS180">
        <v>0.002735398618113484</v>
      </c>
      <c r="AT180">
        <v>12.78487260761862</v>
      </c>
      <c r="AU180">
        <v>6.498127166857737</v>
      </c>
      <c r="AV180">
        <v>0.03426664567980964</v>
      </c>
      <c r="AW180">
        <v>5.207846109334445</v>
      </c>
      <c r="AX180">
        <v>35.98740936295106</v>
      </c>
      <c r="AY180">
        <v>1.368008986274036</v>
      </c>
      <c r="AZ180">
        <v>5.827125935573516</v>
      </c>
    </row>
    <row r="181" spans="1:52">
      <c r="A181" s="2">
        <v>45036</v>
      </c>
      <c r="B181">
        <v>559.4112972756507</v>
      </c>
      <c r="C181">
        <v>-0.07553179117638165</v>
      </c>
      <c r="AN181" s="2">
        <v>45036</v>
      </c>
      <c r="AO181">
        <v>0.5232082523165864</v>
      </c>
      <c r="AP181">
        <v>126.8777496794497</v>
      </c>
      <c r="AQ181">
        <v>1.826207729215552</v>
      </c>
      <c r="AR181">
        <v>0.1866870260722135</v>
      </c>
      <c r="AS181">
        <v>0.002666670038732775</v>
      </c>
      <c r="AT181">
        <v>12.55529234966878</v>
      </c>
      <c r="AU181">
        <v>6.589681795045348</v>
      </c>
      <c r="AV181">
        <v>0.03438390474798179</v>
      </c>
      <c r="AW181">
        <v>5.319576719166188</v>
      </c>
      <c r="AX181">
        <v>35.9768681065278</v>
      </c>
      <c r="AY181">
        <v>1.385783779706116</v>
      </c>
      <c r="AZ181">
        <v>5.85741603138851</v>
      </c>
    </row>
    <row r="182" spans="1:52">
      <c r="A182" s="2">
        <v>45037</v>
      </c>
      <c r="B182">
        <v>548.3827919447248</v>
      </c>
      <c r="C182">
        <v>-0.01971448446721591</v>
      </c>
      <c r="AN182" s="2">
        <v>45037</v>
      </c>
      <c r="AO182">
        <v>0.5225009979274451</v>
      </c>
      <c r="AP182">
        <v>128.6564562850756</v>
      </c>
      <c r="AQ182">
        <v>1.848923806937802</v>
      </c>
      <c r="AR182">
        <v>0.1856028071483163</v>
      </c>
      <c r="AS182">
        <v>0.002664570284535862</v>
      </c>
      <c r="AT182">
        <v>12.53748518409158</v>
      </c>
      <c r="AU182">
        <v>6.669869316603708</v>
      </c>
      <c r="AV182">
        <v>0.03358940090685567</v>
      </c>
      <c r="AW182">
        <v>5.380848501582077</v>
      </c>
      <c r="AX182">
        <v>36.47236764661316</v>
      </c>
      <c r="AY182">
        <v>1.386966057018099</v>
      </c>
      <c r="AZ182">
        <v>5.778404199048394</v>
      </c>
    </row>
    <row r="183" spans="1:52">
      <c r="A183" s="2">
        <v>45038</v>
      </c>
      <c r="B183">
        <v>528.5813695849098</v>
      </c>
      <c r="C183">
        <v>-0.03610875952105164</v>
      </c>
      <c r="AN183" s="2">
        <v>45038</v>
      </c>
      <c r="AO183">
        <v>0.5276048660243755</v>
      </c>
      <c r="AP183">
        <v>129.9339898843065</v>
      </c>
      <c r="AQ183">
        <v>1.926416569008707</v>
      </c>
      <c r="AR183">
        <v>0.1766975123797972</v>
      </c>
      <c r="AS183">
        <v>0.002658628091284185</v>
      </c>
      <c r="AT183">
        <v>12.10336629454146</v>
      </c>
      <c r="AU183">
        <v>6.715654716751615</v>
      </c>
      <c r="AV183">
        <v>0.03401163766547908</v>
      </c>
      <c r="AW183">
        <v>5.479631443260613</v>
      </c>
      <c r="AX183">
        <v>36.37546838666597</v>
      </c>
      <c r="AY183">
        <v>1.393133461812838</v>
      </c>
      <c r="AZ183">
        <v>5.897048493887738</v>
      </c>
    </row>
    <row r="184" spans="1:52">
      <c r="A184" s="2">
        <v>45039</v>
      </c>
      <c r="B184">
        <v>539.3630082188938</v>
      </c>
      <c r="C184">
        <v>0.02039731109412868</v>
      </c>
      <c r="AN184" s="2">
        <v>45039</v>
      </c>
      <c r="AO184">
        <v>0.5248948192831574</v>
      </c>
      <c r="AP184">
        <v>128.0399884131618</v>
      </c>
      <c r="AQ184">
        <v>1.932245359140902</v>
      </c>
      <c r="AR184">
        <v>0.1745972506985996</v>
      </c>
      <c r="AS184">
        <v>0.00266064945325238</v>
      </c>
      <c r="AT184">
        <v>12.16360333725112</v>
      </c>
      <c r="AU184">
        <v>6.733389152434065</v>
      </c>
      <c r="AV184">
        <v>0.03422491768650609</v>
      </c>
      <c r="AW184">
        <v>5.532882124203611</v>
      </c>
      <c r="AX184">
        <v>36.62178814544633</v>
      </c>
      <c r="AY184">
        <v>1.385400162049964</v>
      </c>
      <c r="AZ184">
        <v>5.971972098628194</v>
      </c>
    </row>
    <row r="185" spans="1:52">
      <c r="A185" s="2">
        <v>45040</v>
      </c>
      <c r="B185">
        <v>532.8625025391375</v>
      </c>
      <c r="C185">
        <v>-0.01205219041851335</v>
      </c>
      <c r="AN185" s="2">
        <v>45040</v>
      </c>
      <c r="AO185">
        <v>0.4705096549250183</v>
      </c>
      <c r="AP185">
        <v>133.6055760276327</v>
      </c>
      <c r="AQ185">
        <v>1.922224965264895</v>
      </c>
      <c r="AR185">
        <v>0.190779248437322</v>
      </c>
      <c r="AS185">
        <v>0.002868442894682589</v>
      </c>
      <c r="AT185">
        <v>10.51817207210963</v>
      </c>
      <c r="AU185">
        <v>6.570489367373041</v>
      </c>
      <c r="AV185">
        <v>0.03383013276999709</v>
      </c>
      <c r="AW185">
        <v>5.227494378180135</v>
      </c>
      <c r="AX185">
        <v>36.3957573210498</v>
      </c>
      <c r="AY185">
        <v>1.611306850258156</v>
      </c>
      <c r="AZ185">
        <v>5.159320837567886</v>
      </c>
    </row>
    <row r="186" spans="1:52">
      <c r="A186" s="2">
        <v>45041</v>
      </c>
      <c r="B186">
        <v>525.677992384604</v>
      </c>
      <c r="C186">
        <v>-0.01348285931229676</v>
      </c>
      <c r="AN186" s="2">
        <v>45041</v>
      </c>
      <c r="AO186">
        <v>0.4666523416058646</v>
      </c>
      <c r="AP186">
        <v>133.4048900695807</v>
      </c>
      <c r="AQ186">
        <v>1.888111330299311</v>
      </c>
      <c r="AR186">
        <v>0.1877880932821405</v>
      </c>
      <c r="AS186">
        <v>0.002838455356384319</v>
      </c>
      <c r="AT186">
        <v>12.01742455897469</v>
      </c>
      <c r="AU186">
        <v>6.502094016963214</v>
      </c>
      <c r="AV186">
        <v>0.03373528933036439</v>
      </c>
      <c r="AW186">
        <v>5.158899824737498</v>
      </c>
      <c r="AX186">
        <v>36.3678753702085</v>
      </c>
      <c r="AY186">
        <v>1.595522465414782</v>
      </c>
      <c r="AZ186">
        <v>5.148126108864328</v>
      </c>
    </row>
    <row r="187" spans="1:52">
      <c r="A187" s="2">
        <v>45042</v>
      </c>
      <c r="B187">
        <v>535.6678193478965</v>
      </c>
      <c r="C187">
        <v>0.01900370018911435</v>
      </c>
      <c r="AN187" s="2">
        <v>45042</v>
      </c>
      <c r="AO187">
        <v>0.4664512730398714</v>
      </c>
      <c r="AP187">
        <v>132.5227449199801</v>
      </c>
      <c r="AQ187">
        <v>1.849078484267495</v>
      </c>
      <c r="AR187">
        <v>0.1871047513514933</v>
      </c>
      <c r="AS187">
        <v>0.002812429406983794</v>
      </c>
      <c r="AT187">
        <v>12.76646989691448</v>
      </c>
      <c r="AU187">
        <v>6.507897573379705</v>
      </c>
      <c r="AV187">
        <v>0.03391287072410874</v>
      </c>
      <c r="AW187">
        <v>5.114396981010899</v>
      </c>
      <c r="AX187">
        <v>36.46140852786434</v>
      </c>
      <c r="AY187">
        <v>1.588625781362582</v>
      </c>
      <c r="AZ187">
        <v>5.15940582997931</v>
      </c>
    </row>
    <row r="188" spans="1:52">
      <c r="A188" s="2">
        <v>45043</v>
      </c>
      <c r="B188">
        <v>526.8555589699641</v>
      </c>
      <c r="C188">
        <v>-0.01645097961766695</v>
      </c>
      <c r="AN188" s="2">
        <v>45043</v>
      </c>
      <c r="AO188">
        <v>0.4708454165014583</v>
      </c>
      <c r="AP188">
        <v>128.0558033993742</v>
      </c>
      <c r="AQ188">
        <v>1.865964457526251</v>
      </c>
      <c r="AR188">
        <v>0.1886525961116683</v>
      </c>
      <c r="AS188">
        <v>0.002758215792480048</v>
      </c>
      <c r="AT188">
        <v>13.34923150328591</v>
      </c>
      <c r="AU188">
        <v>6.567857857249531</v>
      </c>
      <c r="AV188">
        <v>0.03337567122096477</v>
      </c>
      <c r="AW188">
        <v>5.229979129722501</v>
      </c>
      <c r="AX188">
        <v>36.61733099601786</v>
      </c>
      <c r="AY188">
        <v>1.60811326586676</v>
      </c>
      <c r="AZ188">
        <v>5.174939242518113</v>
      </c>
    </row>
    <row r="189" spans="1:52">
      <c r="A189" s="2">
        <v>45044</v>
      </c>
      <c r="B189">
        <v>540.5690943349389</v>
      </c>
      <c r="C189">
        <v>0.02602902281563768</v>
      </c>
      <c r="AN189" s="2">
        <v>45044</v>
      </c>
      <c r="AO189">
        <v>0.469281441719064</v>
      </c>
      <c r="AP189">
        <v>128.6207429386924</v>
      </c>
      <c r="AQ189">
        <v>1.856490256659149</v>
      </c>
      <c r="AR189">
        <v>0.1928684062976272</v>
      </c>
      <c r="AS189">
        <v>0.002726154671326686</v>
      </c>
      <c r="AT189">
        <v>13.50642842585852</v>
      </c>
      <c r="AU189">
        <v>6.603611579271361</v>
      </c>
      <c r="AV189">
        <v>0.03348274042046165</v>
      </c>
      <c r="AW189">
        <v>5.237970064474527</v>
      </c>
      <c r="AX189">
        <v>36.59621485407987</v>
      </c>
      <c r="AY189">
        <v>1.573009802376842</v>
      </c>
      <c r="AZ189">
        <v>5.105796976631578</v>
      </c>
    </row>
    <row r="190" spans="1:52">
      <c r="A190" s="2">
        <v>45045</v>
      </c>
      <c r="B190">
        <v>539.462017949648</v>
      </c>
      <c r="C190">
        <v>-0.002047983129063069</v>
      </c>
      <c r="AN190" s="2">
        <v>45045</v>
      </c>
      <c r="AO190">
        <v>0.4636890653465567</v>
      </c>
      <c r="AP190">
        <v>130.0036411191916</v>
      </c>
      <c r="AQ190">
        <v>1.871204669517005</v>
      </c>
      <c r="AR190">
        <v>0.1967791282400801</v>
      </c>
      <c r="AS190">
        <v>0.002731206935702069</v>
      </c>
      <c r="AT190">
        <v>12.94166368634815</v>
      </c>
      <c r="AU190">
        <v>6.616691030342854</v>
      </c>
      <c r="AV190">
        <v>0.03368639587870862</v>
      </c>
      <c r="AW190">
        <v>5.314494838734047</v>
      </c>
      <c r="AX190">
        <v>37.01086603736408</v>
      </c>
      <c r="AY190">
        <v>1.499813652053106</v>
      </c>
      <c r="AZ190">
        <v>5.128250769230078</v>
      </c>
    </row>
    <row r="191" spans="1:52">
      <c r="A191" s="2">
        <v>45046</v>
      </c>
      <c r="B191">
        <v>539.2707136535776</v>
      </c>
      <c r="C191">
        <v>-0.0003546205102586963</v>
      </c>
      <c r="AN191" s="2">
        <v>45046</v>
      </c>
      <c r="AO191">
        <v>0.4662736694413788</v>
      </c>
      <c r="AP191">
        <v>130.6590266474394</v>
      </c>
      <c r="AQ191">
        <v>1.879251927839575</v>
      </c>
      <c r="AR191">
        <v>0.1982695369840705</v>
      </c>
      <c r="AS191">
        <v>0.002742318967704892</v>
      </c>
      <c r="AT191">
        <v>13.23683454125524</v>
      </c>
      <c r="AU191">
        <v>6.515890083354836</v>
      </c>
      <c r="AV191">
        <v>0.03346394727711418</v>
      </c>
      <c r="AW191">
        <v>5.215094412597203</v>
      </c>
      <c r="AX191">
        <v>36.88488887279528</v>
      </c>
      <c r="AY191">
        <v>1.512587648526779</v>
      </c>
      <c r="AZ191">
        <v>5.038385941730019</v>
      </c>
    </row>
    <row r="192" spans="1:52">
      <c r="A192" s="2">
        <v>45047</v>
      </c>
      <c r="B192">
        <v>537.4125040431545</v>
      </c>
      <c r="C192">
        <v>-0.003445782541821374</v>
      </c>
      <c r="AN192" s="2">
        <v>45047</v>
      </c>
      <c r="AO192">
        <v>0.4834408558648895</v>
      </c>
      <c r="AP192">
        <v>133.6833892681495</v>
      </c>
      <c r="AQ192">
        <v>1.966543743528563</v>
      </c>
      <c r="AR192">
        <v>0.1712326210664349</v>
      </c>
      <c r="AS192">
        <v>0.002665783853795913</v>
      </c>
      <c r="AT192">
        <v>10.2067380714097</v>
      </c>
      <c r="AU192">
        <v>6.727428236220632</v>
      </c>
      <c r="AV192">
        <v>0.03282699779571106</v>
      </c>
      <c r="AW192">
        <v>5.732815615037973</v>
      </c>
      <c r="AX192">
        <v>37.13265295940622</v>
      </c>
      <c r="AY192">
        <v>1.87912836344296</v>
      </c>
      <c r="AZ192">
        <v>5.637703414938501</v>
      </c>
    </row>
    <row r="193" spans="1:52">
      <c r="A193" s="2">
        <v>45048</v>
      </c>
      <c r="B193">
        <v>519.9974876814164</v>
      </c>
      <c r="C193">
        <v>-0.0324053054789728</v>
      </c>
      <c r="AN193" s="2">
        <v>45048</v>
      </c>
      <c r="AO193">
        <v>0.4796936218596726</v>
      </c>
      <c r="AP193">
        <v>133.1113530726125</v>
      </c>
      <c r="AQ193">
        <v>1.964759221534902</v>
      </c>
      <c r="AR193">
        <v>0.1700661829048883</v>
      </c>
      <c r="AS193">
        <v>0.002693816228921014</v>
      </c>
      <c r="AT193">
        <v>10.36666253517742</v>
      </c>
      <c r="AU193">
        <v>6.790020679373906</v>
      </c>
      <c r="AV193">
        <v>0.03269576323998375</v>
      </c>
      <c r="AW193">
        <v>5.674349214266812</v>
      </c>
      <c r="AX193">
        <v>36.87203564812457</v>
      </c>
      <c r="AY193">
        <v>1.901333582303303</v>
      </c>
      <c r="AZ193">
        <v>5.609791974090372</v>
      </c>
    </row>
    <row r="194" spans="1:52">
      <c r="A194" s="2">
        <v>45049</v>
      </c>
      <c r="B194">
        <v>524.8312748843268</v>
      </c>
      <c r="C194">
        <v>0.009295789532490772</v>
      </c>
      <c r="AN194" s="2">
        <v>45049</v>
      </c>
      <c r="AO194">
        <v>0.482450465573067</v>
      </c>
      <c r="AP194">
        <v>132.7156392384351</v>
      </c>
      <c r="AQ194">
        <v>1.959126144479119</v>
      </c>
      <c r="AR194">
        <v>0.1751763860372221</v>
      </c>
      <c r="AS194">
        <v>0.00266430811930226</v>
      </c>
      <c r="AT194">
        <v>10.51007878818564</v>
      </c>
      <c r="AU194">
        <v>6.793140350587</v>
      </c>
      <c r="AV194">
        <v>0.03228520223477179</v>
      </c>
      <c r="AW194">
        <v>5.656044229957504</v>
      </c>
      <c r="AX194">
        <v>36.59038203171459</v>
      </c>
      <c r="AY194">
        <v>1.894484982999369</v>
      </c>
      <c r="AZ194">
        <v>5.667327233867177</v>
      </c>
    </row>
    <row r="195" spans="1:52">
      <c r="A195" s="2">
        <v>45050</v>
      </c>
      <c r="B195">
        <v>532.497641623063</v>
      </c>
      <c r="C195">
        <v>0.01460729782238279</v>
      </c>
      <c r="AN195" s="2">
        <v>45050</v>
      </c>
      <c r="AO195">
        <v>0.4721786080497557</v>
      </c>
      <c r="AP195">
        <v>133.7353632450889</v>
      </c>
      <c r="AQ195">
        <v>1.945235706349662</v>
      </c>
      <c r="AR195">
        <v>0.1755760885296562</v>
      </c>
      <c r="AS195">
        <v>0.002670236650999262</v>
      </c>
      <c r="AT195">
        <v>10.64844575793325</v>
      </c>
      <c r="AU195">
        <v>6.8140739131323</v>
      </c>
      <c r="AV195">
        <v>0.03219309547018539</v>
      </c>
      <c r="AW195">
        <v>5.630476737121826</v>
      </c>
      <c r="AX195">
        <v>36.00803812988304</v>
      </c>
      <c r="AY195">
        <v>1.928855238450732</v>
      </c>
      <c r="AZ195">
        <v>5.68318586284508</v>
      </c>
    </row>
    <row r="196" spans="1:52">
      <c r="A196" s="2">
        <v>45051</v>
      </c>
      <c r="B196">
        <v>524.6095568077496</v>
      </c>
      <c r="C196">
        <v>-0.0148133704240837</v>
      </c>
      <c r="AN196" s="2">
        <v>45051</v>
      </c>
      <c r="AO196">
        <v>0.4708818595367538</v>
      </c>
      <c r="AP196">
        <v>134.0831770968959</v>
      </c>
      <c r="AQ196">
        <v>1.951017583392211</v>
      </c>
      <c r="AR196">
        <v>0.1741694284282843</v>
      </c>
      <c r="AS196">
        <v>0.002647928770610309</v>
      </c>
      <c r="AT196">
        <v>10.5999252449302</v>
      </c>
      <c r="AU196">
        <v>6.850071933519555</v>
      </c>
      <c r="AV196">
        <v>0.03219017937592474</v>
      </c>
      <c r="AW196">
        <v>5.648312658368344</v>
      </c>
      <c r="AX196">
        <v>36.370799732659</v>
      </c>
      <c r="AY196">
        <v>1.940390125442868</v>
      </c>
      <c r="AZ196">
        <v>5.731442785100266</v>
      </c>
    </row>
    <row r="197" spans="1:52">
      <c r="A197" s="2">
        <v>45052</v>
      </c>
      <c r="B197">
        <v>540.6170562877406</v>
      </c>
      <c r="C197">
        <v>0.03051316788317138</v>
      </c>
      <c r="AN197" s="2">
        <v>45052</v>
      </c>
      <c r="AO197">
        <v>0.4672798764101104</v>
      </c>
      <c r="AP197">
        <v>135.6661322244451</v>
      </c>
      <c r="AQ197">
        <v>1.956332558897309</v>
      </c>
      <c r="AR197">
        <v>0.1777454633533005</v>
      </c>
      <c r="AS197">
        <v>0.002664358753754071</v>
      </c>
      <c r="AT197">
        <v>11.1691545750539</v>
      </c>
      <c r="AU197">
        <v>6.82929536990005</v>
      </c>
      <c r="AV197">
        <v>0.03120177520693515</v>
      </c>
      <c r="AW197">
        <v>5.626486346401915</v>
      </c>
      <c r="AX197">
        <v>36.84048126951615</v>
      </c>
      <c r="AY197">
        <v>1.902944671669642</v>
      </c>
      <c r="AZ197">
        <v>5.594429473694006</v>
      </c>
    </row>
    <row r="198" spans="1:52">
      <c r="A198" s="2">
        <v>45053</v>
      </c>
      <c r="B198">
        <v>520.0364030790099</v>
      </c>
      <c r="C198">
        <v>-0.03806881963741959</v>
      </c>
      <c r="AN198" s="2">
        <v>45053</v>
      </c>
      <c r="AO198">
        <v>0.4736282766295674</v>
      </c>
      <c r="AP198">
        <v>135.6040040036755</v>
      </c>
      <c r="AQ198">
        <v>1.968985273216633</v>
      </c>
      <c r="AR198">
        <v>0.1732563438078447</v>
      </c>
      <c r="AS198">
        <v>0.00262088555830896</v>
      </c>
      <c r="AT198">
        <v>12.01231321332594</v>
      </c>
      <c r="AU198">
        <v>6.813918958690297</v>
      </c>
      <c r="AV198">
        <v>0.03151867188086172</v>
      </c>
      <c r="AW198">
        <v>5.646355691793214</v>
      </c>
      <c r="AX198">
        <v>36.23102915169785</v>
      </c>
      <c r="AY198">
        <v>1.903374712427374</v>
      </c>
      <c r="AZ198">
        <v>5.642883779454427</v>
      </c>
    </row>
    <row r="199" spans="1:52">
      <c r="A199" s="2">
        <v>45054</v>
      </c>
      <c r="B199">
        <v>517.6316190324502</v>
      </c>
      <c r="C199">
        <v>-0.004624260979272932</v>
      </c>
      <c r="AN199" s="2">
        <v>45054</v>
      </c>
      <c r="AO199">
        <v>0.4759330210919565</v>
      </c>
      <c r="AP199">
        <v>131.7731611634849</v>
      </c>
      <c r="AQ199">
        <v>2.029288160861793</v>
      </c>
      <c r="AR199">
        <v>0.1844295410617121</v>
      </c>
      <c r="AS199">
        <v>0.002699584485561188</v>
      </c>
      <c r="AT199">
        <v>11.47602915852594</v>
      </c>
      <c r="AU199">
        <v>6.220989610266086</v>
      </c>
      <c r="AV199">
        <v>0.03511579223521978</v>
      </c>
      <c r="AW199">
        <v>5.642092495942723</v>
      </c>
      <c r="AX199">
        <v>36.9549310865694</v>
      </c>
      <c r="AY199">
        <v>1.781068859699949</v>
      </c>
      <c r="AZ199">
        <v>4.546819526739022</v>
      </c>
    </row>
    <row r="200" spans="1:52">
      <c r="A200" s="2">
        <v>45055</v>
      </c>
      <c r="B200">
        <v>492.554719550384</v>
      </c>
      <c r="C200">
        <v>-0.04844545533933886</v>
      </c>
      <c r="AN200" s="2">
        <v>45055</v>
      </c>
      <c r="AO200">
        <v>0.4844187487266343</v>
      </c>
      <c r="AP200">
        <v>129.7532947369229</v>
      </c>
      <c r="AQ200">
        <v>2.068299162553385</v>
      </c>
      <c r="AR200">
        <v>0.1803847034558725</v>
      </c>
      <c r="AS200">
        <v>0.002664639067344932</v>
      </c>
      <c r="AT200">
        <v>12.21110593097859</v>
      </c>
      <c r="AU200">
        <v>6.247938446193928</v>
      </c>
      <c r="AV200">
        <v>0.03431827218175363</v>
      </c>
      <c r="AW200">
        <v>5.660503574754901</v>
      </c>
      <c r="AX200">
        <v>37.95641699066609</v>
      </c>
      <c r="AY200">
        <v>1.807134541652881</v>
      </c>
      <c r="AZ200">
        <v>4.614149037423291</v>
      </c>
    </row>
    <row r="201" spans="1:52">
      <c r="A201" s="2">
        <v>45056</v>
      </c>
      <c r="B201">
        <v>490.4048735446522</v>
      </c>
      <c r="C201">
        <v>-0.004364684613506919</v>
      </c>
      <c r="AN201" s="2">
        <v>45056</v>
      </c>
      <c r="AO201">
        <v>0.4835177332683813</v>
      </c>
      <c r="AP201">
        <v>129.9043080262306</v>
      </c>
      <c r="AQ201">
        <v>2.071744891943206</v>
      </c>
      <c r="AR201">
        <v>0.1804373175637493</v>
      </c>
      <c r="AS201">
        <v>0.002661153019584711</v>
      </c>
      <c r="AT201">
        <v>11.89453975721516</v>
      </c>
      <c r="AU201">
        <v>6.277047505925051</v>
      </c>
      <c r="AV201">
        <v>0.03420597961988547</v>
      </c>
      <c r="AW201">
        <v>5.693860402597843</v>
      </c>
      <c r="AX201">
        <v>38.83263654354704</v>
      </c>
      <c r="AY201">
        <v>1.797106531792797</v>
      </c>
      <c r="AZ201">
        <v>4.613977276752114</v>
      </c>
    </row>
    <row r="202" spans="1:52">
      <c r="A202" s="2">
        <v>45057</v>
      </c>
      <c r="B202">
        <v>495.3495429235366</v>
      </c>
      <c r="C202">
        <v>0.01008283083148065</v>
      </c>
      <c r="AN202" s="2">
        <v>45057</v>
      </c>
      <c r="AO202">
        <v>0.4859542285318111</v>
      </c>
      <c r="AP202">
        <v>128.8165646363404</v>
      </c>
      <c r="AQ202">
        <v>2.064741158290393</v>
      </c>
      <c r="AR202">
        <v>0.1808799469306123</v>
      </c>
      <c r="AS202">
        <v>0.002687637208400976</v>
      </c>
      <c r="AT202">
        <v>11.78512936874181</v>
      </c>
      <c r="AU202">
        <v>6.172264893015075</v>
      </c>
      <c r="AV202">
        <v>0.03465885055741873</v>
      </c>
      <c r="AW202">
        <v>5.687561843037022</v>
      </c>
      <c r="AX202">
        <v>39.16885101748567</v>
      </c>
      <c r="AY202">
        <v>1.788842359828538</v>
      </c>
      <c r="AZ202">
        <v>4.50660075115091</v>
      </c>
    </row>
    <row r="203" spans="1:52">
      <c r="A203" s="2">
        <v>45058</v>
      </c>
      <c r="B203">
        <v>480.6554136256403</v>
      </c>
      <c r="C203">
        <v>-0.0296641624239159</v>
      </c>
      <c r="AN203" s="2">
        <v>45058</v>
      </c>
      <c r="AO203">
        <v>0.4898845521896569</v>
      </c>
      <c r="AP203">
        <v>128.6652906513522</v>
      </c>
      <c r="AQ203">
        <v>2.082084481251252</v>
      </c>
      <c r="AR203">
        <v>0.1795598706901784</v>
      </c>
      <c r="AS203">
        <v>0.002671666339828179</v>
      </c>
      <c r="AT203">
        <v>11.8465107974361</v>
      </c>
      <c r="AU203">
        <v>6.209936963812641</v>
      </c>
      <c r="AV203">
        <v>0.03450857741935966</v>
      </c>
      <c r="AW203">
        <v>5.724932334446479</v>
      </c>
      <c r="AX203">
        <v>39.63541279087933</v>
      </c>
      <c r="AY203">
        <v>1.801214075919088</v>
      </c>
      <c r="AZ203">
        <v>4.419518650928582</v>
      </c>
    </row>
    <row r="204" spans="1:52">
      <c r="A204" s="2">
        <v>45059</v>
      </c>
      <c r="B204">
        <v>486.9831730084562</v>
      </c>
      <c r="C204">
        <v>0.01316485615981056</v>
      </c>
      <c r="AN204" s="2">
        <v>45059</v>
      </c>
      <c r="AO204">
        <v>0.4896381444559216</v>
      </c>
      <c r="AP204">
        <v>126.7330923084823</v>
      </c>
      <c r="AQ204">
        <v>2.078981464624647</v>
      </c>
      <c r="AR204">
        <v>0.1815275152965258</v>
      </c>
      <c r="AS204">
        <v>0.00272836575705242</v>
      </c>
      <c r="AT204">
        <v>12.29731895605572</v>
      </c>
      <c r="AU204">
        <v>6.211585879849057</v>
      </c>
      <c r="AV204">
        <v>0.03472554606502423</v>
      </c>
      <c r="AW204">
        <v>5.570786587064272</v>
      </c>
      <c r="AX204">
        <v>39.09052752375489</v>
      </c>
      <c r="AY204">
        <v>1.767392042556891</v>
      </c>
      <c r="AZ204">
        <v>4.367459930717692</v>
      </c>
    </row>
    <row r="205" spans="1:52">
      <c r="A205" s="2">
        <v>45060</v>
      </c>
      <c r="B205">
        <v>484.9151343083929</v>
      </c>
      <c r="C205">
        <v>-0.004246632768207359</v>
      </c>
      <c r="AN205" s="2">
        <v>45060</v>
      </c>
      <c r="AO205">
        <v>0.4947351690479992</v>
      </c>
      <c r="AP205">
        <v>127.8556669547722</v>
      </c>
      <c r="AQ205">
        <v>2.10313814813378</v>
      </c>
      <c r="AR205">
        <v>0.1790878191731805</v>
      </c>
      <c r="AS205">
        <v>0.00270989124175767</v>
      </c>
      <c r="AT205">
        <v>12.00404617534008</v>
      </c>
      <c r="AU205">
        <v>6.169066566321065</v>
      </c>
      <c r="AV205">
        <v>0.03473719460712627</v>
      </c>
      <c r="AW205">
        <v>5.647429105446291</v>
      </c>
      <c r="AX205">
        <v>39.59286711417291</v>
      </c>
      <c r="AY205">
        <v>1.757750463915475</v>
      </c>
      <c r="AZ205">
        <v>4.423803422826685</v>
      </c>
    </row>
    <row r="206" spans="1:52">
      <c r="A206" s="2">
        <v>45061</v>
      </c>
      <c r="B206">
        <v>487.0096080436425</v>
      </c>
      <c r="C206">
        <v>0.004319258334217313</v>
      </c>
      <c r="AN206" s="2">
        <v>45061</v>
      </c>
      <c r="AO206">
        <v>0.6582229314527684</v>
      </c>
      <c r="AP206">
        <v>53.21389762625143</v>
      </c>
      <c r="AQ206">
        <v>1.61807390012025</v>
      </c>
      <c r="AR206">
        <v>0.08416889195829917</v>
      </c>
      <c r="AS206">
        <v>0.002713824625742409</v>
      </c>
      <c r="AT206">
        <v>39.34739152693837</v>
      </c>
      <c r="AU206">
        <v>3.470463285727483</v>
      </c>
      <c r="AV206">
        <v>0.04058619691128393</v>
      </c>
      <c r="AW206">
        <v>3.34933882934711</v>
      </c>
      <c r="AX206">
        <v>41.82256134944098</v>
      </c>
      <c r="AY206">
        <v>0.6517573887531058</v>
      </c>
      <c r="AZ206">
        <v>12.95165138717335</v>
      </c>
    </row>
    <row r="207" spans="1:52">
      <c r="A207" s="2">
        <v>45062</v>
      </c>
      <c r="B207">
        <v>490.1032536700104</v>
      </c>
      <c r="C207">
        <v>0.006352329759561348</v>
      </c>
      <c r="AN207" s="2">
        <v>45062</v>
      </c>
      <c r="AO207">
        <v>0.6551226143565518</v>
      </c>
      <c r="AP207">
        <v>53.93388531162522</v>
      </c>
      <c r="AQ207">
        <v>1.617560807708234</v>
      </c>
      <c r="AR207">
        <v>0.0842200423497924</v>
      </c>
      <c r="AS207">
        <v>0.002699636808865585</v>
      </c>
      <c r="AT207">
        <v>39.40679906476981</v>
      </c>
      <c r="AU207">
        <v>3.510286500057345</v>
      </c>
      <c r="AV207">
        <v>0.04040843101338539</v>
      </c>
      <c r="AW207">
        <v>3.317780438126822</v>
      </c>
      <c r="AX207">
        <v>41.99914943149172</v>
      </c>
      <c r="AY207">
        <v>0.6530037959467334</v>
      </c>
      <c r="AZ207">
        <v>13.03682163390134</v>
      </c>
    </row>
    <row r="208" spans="1:52">
      <c r="A208" s="2">
        <v>45063</v>
      </c>
      <c r="B208">
        <v>488.1880349746741</v>
      </c>
      <c r="C208">
        <v>-0.003907786126687962</v>
      </c>
      <c r="AN208" s="2">
        <v>45063</v>
      </c>
      <c r="AO208">
        <v>0.6537473162948033</v>
      </c>
      <c r="AP208">
        <v>53.73688661281942</v>
      </c>
      <c r="AQ208">
        <v>1.635738149838422</v>
      </c>
      <c r="AR208">
        <v>0.08452444282666866</v>
      </c>
      <c r="AS208">
        <v>0.00270957481096436</v>
      </c>
      <c r="AT208">
        <v>39.37750335635328</v>
      </c>
      <c r="AU208">
        <v>3.515263384884185</v>
      </c>
      <c r="AV208">
        <v>0.04014073553593988</v>
      </c>
      <c r="AW208">
        <v>3.299537612959843</v>
      </c>
      <c r="AX208">
        <v>42.64932048438368</v>
      </c>
      <c r="AY208">
        <v>0.6617539218708455</v>
      </c>
      <c r="AZ208">
        <v>12.94538986515574</v>
      </c>
    </row>
    <row r="209" spans="1:52">
      <c r="A209" s="2">
        <v>45064</v>
      </c>
      <c r="B209">
        <v>497.1168640631509</v>
      </c>
      <c r="C209">
        <v>0.01828973356329788</v>
      </c>
      <c r="AN209" s="2">
        <v>45064</v>
      </c>
      <c r="AO209">
        <v>0.6455613794712567</v>
      </c>
      <c r="AP209">
        <v>53.61835645046941</v>
      </c>
      <c r="AQ209">
        <v>1.6361450390744</v>
      </c>
      <c r="AR209">
        <v>0.0853543689826614</v>
      </c>
      <c r="AS209">
        <v>0.002721338991436449</v>
      </c>
      <c r="AT209">
        <v>39.72956253410954</v>
      </c>
      <c r="AU209">
        <v>3.503353798076136</v>
      </c>
      <c r="AV209">
        <v>0.04092193823168704</v>
      </c>
      <c r="AW209">
        <v>3.309891308509155</v>
      </c>
      <c r="AX209">
        <v>41.37005657666396</v>
      </c>
      <c r="AY209">
        <v>0.6610975546727939</v>
      </c>
      <c r="AZ209">
        <v>12.78400711142969</v>
      </c>
    </row>
    <row r="210" spans="1:52">
      <c r="A210" s="2">
        <v>45065</v>
      </c>
      <c r="B210">
        <v>490.4697664886476</v>
      </c>
      <c r="C210">
        <v>-0.0133712976867727</v>
      </c>
      <c r="AN210" s="2">
        <v>45065</v>
      </c>
      <c r="AO210">
        <v>0.6327171022518431</v>
      </c>
      <c r="AP210">
        <v>53.26648192885688</v>
      </c>
      <c r="AQ210">
        <v>1.664418120657327</v>
      </c>
      <c r="AR210">
        <v>0.08542147301816838</v>
      </c>
      <c r="AS210">
        <v>0.002740745097086923</v>
      </c>
      <c r="AT210">
        <v>39.94338910282677</v>
      </c>
      <c r="AU210">
        <v>3.501874139297713</v>
      </c>
      <c r="AV210">
        <v>0.04078625301453449</v>
      </c>
      <c r="AW210">
        <v>3.375152548960989</v>
      </c>
      <c r="AX210">
        <v>41.46330660016763</v>
      </c>
      <c r="AY210">
        <v>0.675353166585687</v>
      </c>
      <c r="AZ210">
        <v>12.62734900444314</v>
      </c>
    </row>
    <row r="211" spans="1:52">
      <c r="A211" s="2">
        <v>45066</v>
      </c>
      <c r="B211">
        <v>490.6394918046997</v>
      </c>
      <c r="C211">
        <v>0.0003460464388400641</v>
      </c>
      <c r="AN211" s="2">
        <v>45066</v>
      </c>
      <c r="AO211">
        <v>0.6308382592498615</v>
      </c>
      <c r="AP211">
        <v>53.90658716865497</v>
      </c>
      <c r="AQ211">
        <v>1.66733818033081</v>
      </c>
      <c r="AR211">
        <v>0.08560585966838731</v>
      </c>
      <c r="AS211">
        <v>0.002736975913697593</v>
      </c>
      <c r="AT211">
        <v>40.17424664259754</v>
      </c>
      <c r="AU211">
        <v>3.481829264739718</v>
      </c>
      <c r="AV211">
        <v>0.0405898159795626</v>
      </c>
      <c r="AW211">
        <v>3.389436982654142</v>
      </c>
      <c r="AX211">
        <v>41.56876904385717</v>
      </c>
      <c r="AY211">
        <v>0.6756946500684995</v>
      </c>
      <c r="AZ211">
        <v>12.596328727288</v>
      </c>
    </row>
    <row r="212" spans="1:52">
      <c r="A212" s="2">
        <v>45067</v>
      </c>
      <c r="B212">
        <v>491.4755801088818</v>
      </c>
      <c r="C212">
        <v>0.00170407869351652</v>
      </c>
      <c r="AN212" s="2">
        <v>45067</v>
      </c>
      <c r="AO212">
        <v>0.6340058972159712</v>
      </c>
      <c r="AP212">
        <v>54.31573239483408</v>
      </c>
      <c r="AQ212">
        <v>1.677528171601804</v>
      </c>
      <c r="AR212">
        <v>0.08533389397080823</v>
      </c>
      <c r="AS212">
        <v>0.002720258385668965</v>
      </c>
      <c r="AT212">
        <v>40.06771716442502</v>
      </c>
      <c r="AU212">
        <v>3.465097472034374</v>
      </c>
      <c r="AV212">
        <v>0.04052132569911586</v>
      </c>
      <c r="AW212">
        <v>3.397412560597008</v>
      </c>
      <c r="AX212">
        <v>41.39718279781879</v>
      </c>
      <c r="AY212">
        <v>0.6797651643980882</v>
      </c>
      <c r="AZ212">
        <v>12.70163288021969</v>
      </c>
    </row>
    <row r="213" spans="1:52">
      <c r="A213" s="2">
        <v>45068</v>
      </c>
      <c r="B213">
        <v>482.9498538987772</v>
      </c>
      <c r="C213">
        <v>-0.01734720208929974</v>
      </c>
      <c r="AN213" s="2">
        <v>45068</v>
      </c>
      <c r="AO213">
        <v>0.8494222901246953</v>
      </c>
      <c r="AP213">
        <v>63.71519833931647</v>
      </c>
      <c r="AQ213">
        <v>2.437442097346209</v>
      </c>
      <c r="AR213">
        <v>0.0985855680831982</v>
      </c>
      <c r="AS213">
        <v>0.00110103695549103</v>
      </c>
      <c r="AT213">
        <v>40.08516278444117</v>
      </c>
      <c r="AU213">
        <v>7.744570572062257</v>
      </c>
      <c r="AV213">
        <v>0.01435073495482582</v>
      </c>
      <c r="AW213">
        <v>4.964700545186087</v>
      </c>
      <c r="AX213">
        <v>47.20270268993743</v>
      </c>
      <c r="AY213">
        <v>2.229737875344701</v>
      </c>
      <c r="AZ213">
        <v>10.83667260056145</v>
      </c>
    </row>
    <row r="214" spans="1:52">
      <c r="A214" s="2">
        <v>45069</v>
      </c>
      <c r="B214">
        <v>485.845077413244</v>
      </c>
      <c r="C214">
        <v>0.005994873983487414</v>
      </c>
      <c r="AN214" s="2">
        <v>45069</v>
      </c>
      <c r="AO214">
        <v>0.8500029124974604</v>
      </c>
      <c r="AP214">
        <v>62.88158625571086</v>
      </c>
      <c r="AQ214">
        <v>2.39386750769754</v>
      </c>
      <c r="AR214">
        <v>0.09834760345172097</v>
      </c>
      <c r="AS214">
        <v>0.001104270780374917</v>
      </c>
      <c r="AT214">
        <v>40.39921583574986</v>
      </c>
      <c r="AU214">
        <v>7.738316150356249</v>
      </c>
      <c r="AV214">
        <v>0.01434368728247239</v>
      </c>
      <c r="AW214">
        <v>4.921824414873276</v>
      </c>
      <c r="AX214">
        <v>46.68829107395107</v>
      </c>
      <c r="AY214">
        <v>2.253445649639271</v>
      </c>
      <c r="AZ214">
        <v>10.98156824476701</v>
      </c>
    </row>
    <row r="215" spans="1:52">
      <c r="A215" s="2">
        <v>45070</v>
      </c>
      <c r="B215">
        <v>491.1002708785479</v>
      </c>
      <c r="C215">
        <v>0.01081660329519818</v>
      </c>
      <c r="AN215" s="2">
        <v>45070</v>
      </c>
      <c r="AO215">
        <v>0.8448241039035504</v>
      </c>
      <c r="AP215">
        <v>63.12536630793167</v>
      </c>
      <c r="AQ215">
        <v>2.414939510242925</v>
      </c>
      <c r="AR215">
        <v>0.09805609271268427</v>
      </c>
      <c r="AS215">
        <v>0.001101123528767247</v>
      </c>
      <c r="AT215">
        <v>40.7281952864799</v>
      </c>
      <c r="AU215">
        <v>7.691702672664261</v>
      </c>
      <c r="AV215">
        <v>0.0142145975004986</v>
      </c>
      <c r="AW215">
        <v>4.992895167173321</v>
      </c>
      <c r="AX215">
        <v>46.23544278745912</v>
      </c>
      <c r="AY215">
        <v>2.221763958632303</v>
      </c>
      <c r="AZ215">
        <v>11.11663457359835</v>
      </c>
    </row>
    <row r="216" spans="1:52">
      <c r="A216" s="2">
        <v>45071</v>
      </c>
      <c r="B216">
        <v>473.6485319464498</v>
      </c>
      <c r="C216">
        <v>-0.03553599940166607</v>
      </c>
      <c r="AN216" s="2">
        <v>45071</v>
      </c>
      <c r="AO216">
        <v>0.832650751400084</v>
      </c>
      <c r="AP216">
        <v>61.88709912565512</v>
      </c>
      <c r="AQ216">
        <v>2.421319285318486</v>
      </c>
      <c r="AR216">
        <v>0.09688242301628933</v>
      </c>
      <c r="AS216">
        <v>0.001097691240487397</v>
      </c>
      <c r="AT216">
        <v>43.15988875823162</v>
      </c>
      <c r="AU216">
        <v>7.617060037412115</v>
      </c>
      <c r="AV216">
        <v>0.01411609118927076</v>
      </c>
      <c r="AW216">
        <v>4.949852656277593</v>
      </c>
      <c r="AX216">
        <v>45.38498404607346</v>
      </c>
      <c r="AY216">
        <v>2.234992921239009</v>
      </c>
      <c r="AZ216">
        <v>10.91854606364095</v>
      </c>
    </row>
    <row r="217" spans="1:52">
      <c r="A217" s="2">
        <v>45072</v>
      </c>
      <c r="B217">
        <v>468.6768392616185</v>
      </c>
      <c r="C217">
        <v>-0.01049658628603833</v>
      </c>
      <c r="AN217" s="2">
        <v>45072</v>
      </c>
      <c r="AO217">
        <v>0.8308342019463419</v>
      </c>
      <c r="AP217">
        <v>62.2553006869095</v>
      </c>
      <c r="AQ217">
        <v>2.405384308326532</v>
      </c>
      <c r="AR217">
        <v>0.09627738131347553</v>
      </c>
      <c r="AS217">
        <v>0.001080288037815973</v>
      </c>
      <c r="AT217">
        <v>45.40482935892992</v>
      </c>
      <c r="AU217">
        <v>7.56777473937714</v>
      </c>
      <c r="AV217">
        <v>0.01392310628242463</v>
      </c>
      <c r="AW217">
        <v>4.939644378562681</v>
      </c>
      <c r="AX217">
        <v>44.1203595241036</v>
      </c>
      <c r="AY217">
        <v>2.207175610944658</v>
      </c>
      <c r="AZ217">
        <v>10.87871922055673</v>
      </c>
    </row>
    <row r="218" spans="1:52">
      <c r="A218" s="2">
        <v>45073</v>
      </c>
      <c r="B218">
        <v>473.7267082189278</v>
      </c>
      <c r="C218">
        <v>0.01077473545581031</v>
      </c>
      <c r="AN218" s="2">
        <v>45073</v>
      </c>
      <c r="AO218">
        <v>0.8248379948524639</v>
      </c>
      <c r="AP218">
        <v>62.17822508924822</v>
      </c>
      <c r="AQ218">
        <v>2.385874363211551</v>
      </c>
      <c r="AR218">
        <v>0.09661343398491205</v>
      </c>
      <c r="AS218">
        <v>0.001082302196914007</v>
      </c>
      <c r="AT218">
        <v>45.67228172586482</v>
      </c>
      <c r="AU218">
        <v>7.642034064553009</v>
      </c>
      <c r="AV218">
        <v>0.01390158211433732</v>
      </c>
      <c r="AW218">
        <v>4.933243980578644</v>
      </c>
      <c r="AX218">
        <v>43.52340354565308</v>
      </c>
      <c r="AY218">
        <v>2.218742951904578</v>
      </c>
      <c r="AZ218">
        <v>10.92438451381772</v>
      </c>
    </row>
    <row r="219" spans="1:52">
      <c r="A219" s="2">
        <v>45074</v>
      </c>
      <c r="B219">
        <v>479.8045989960564</v>
      </c>
      <c r="C219">
        <v>0.01282995168243661</v>
      </c>
      <c r="AN219" s="2">
        <v>45074</v>
      </c>
      <c r="AO219">
        <v>0.8230741143734654</v>
      </c>
      <c r="AP219">
        <v>62.28619865451193</v>
      </c>
      <c r="AQ219">
        <v>2.386009380517922</v>
      </c>
      <c r="AR219">
        <v>0.09768692453994055</v>
      </c>
      <c r="AS219">
        <v>0.001090711882118492</v>
      </c>
      <c r="AT219">
        <v>46.38304935664377</v>
      </c>
      <c r="AU219">
        <v>7.609956869819065</v>
      </c>
      <c r="AV219">
        <v>0.01406810670855108</v>
      </c>
      <c r="AW219">
        <v>4.930393809503263</v>
      </c>
      <c r="AX219">
        <v>43.66669963516978</v>
      </c>
      <c r="AY219">
        <v>2.133249002525666</v>
      </c>
      <c r="AZ219">
        <v>10.92591770159016</v>
      </c>
    </row>
    <row r="220" spans="1:52">
      <c r="A220" s="2">
        <v>45075</v>
      </c>
      <c r="B220">
        <v>499.2976654922169</v>
      </c>
      <c r="C220">
        <v>0.0406270938981157</v>
      </c>
      <c r="AN220" s="2">
        <v>45075</v>
      </c>
      <c r="AO220">
        <v>0.655070997634808</v>
      </c>
      <c r="AP220">
        <v>80.09954159832121</v>
      </c>
      <c r="AQ220">
        <v>3.210263606545345</v>
      </c>
      <c r="AR220">
        <v>0.09932909113343916</v>
      </c>
      <c r="AS220">
        <v>0.00106389817311011</v>
      </c>
      <c r="AT220">
        <v>44.54374704405345</v>
      </c>
      <c r="AU220">
        <v>7.72084694366874</v>
      </c>
      <c r="AV220">
        <v>0.01393884082268618</v>
      </c>
      <c r="AW220">
        <v>5.728165267815726</v>
      </c>
      <c r="AX220">
        <v>46.60500839221717</v>
      </c>
      <c r="AY220">
        <v>1.578956648784979</v>
      </c>
      <c r="AZ220">
        <v>10.73517837866647</v>
      </c>
    </row>
    <row r="221" spans="1:52">
      <c r="A221" s="2">
        <v>45076</v>
      </c>
      <c r="B221">
        <v>494.3282901635243</v>
      </c>
      <c r="C221">
        <v>-0.00995273095017124</v>
      </c>
      <c r="AN221" s="2">
        <v>45076</v>
      </c>
      <c r="AO221">
        <v>0.6652282195473461</v>
      </c>
      <c r="AP221">
        <v>80.12143538360193</v>
      </c>
      <c r="AQ221">
        <v>3.279259502555656</v>
      </c>
      <c r="AR221">
        <v>0.09911177460535787</v>
      </c>
      <c r="AS221">
        <v>0.001065921401652874</v>
      </c>
      <c r="AT221">
        <v>43.31958138366221</v>
      </c>
      <c r="AU221">
        <v>7.720531395482997</v>
      </c>
      <c r="AV221">
        <v>0.01391975836073249</v>
      </c>
      <c r="AW221">
        <v>5.665066557165605</v>
      </c>
      <c r="AX221">
        <v>47.8230211013973</v>
      </c>
      <c r="AY221">
        <v>1.580529936195421</v>
      </c>
      <c r="AZ221">
        <v>10.7018497219023</v>
      </c>
    </row>
    <row r="222" spans="1:52">
      <c r="A222" s="2">
        <v>45077</v>
      </c>
      <c r="B222">
        <v>494.8783831359702</v>
      </c>
      <c r="C222">
        <v>0.001112809004445214</v>
      </c>
      <c r="AN222" s="2">
        <v>45077</v>
      </c>
      <c r="AO222">
        <v>0.6729415590747045</v>
      </c>
      <c r="AP222">
        <v>80.42789903536534</v>
      </c>
      <c r="AQ222">
        <v>3.290686927361086</v>
      </c>
      <c r="AR222">
        <v>0.09927873449828407</v>
      </c>
      <c r="AS222">
        <v>0.00106913228321524</v>
      </c>
      <c r="AT222">
        <v>43.03355987818283</v>
      </c>
      <c r="AU222">
        <v>7.754687829651537</v>
      </c>
      <c r="AV222">
        <v>0.01389144912774942</v>
      </c>
      <c r="AW222">
        <v>5.700480169659537</v>
      </c>
      <c r="AX222">
        <v>48.31942118666728</v>
      </c>
      <c r="AY222">
        <v>1.53477836343419</v>
      </c>
      <c r="AZ222">
        <v>10.66538987067839</v>
      </c>
    </row>
    <row r="223" spans="1:52">
      <c r="A223" s="2">
        <v>45078</v>
      </c>
      <c r="B223">
        <v>482.2123541389134</v>
      </c>
      <c r="C223">
        <v>-0.02559422562932345</v>
      </c>
      <c r="AN223" s="2">
        <v>45078</v>
      </c>
      <c r="AO223">
        <v>0.6855686111642991</v>
      </c>
      <c r="AP223">
        <v>79.18747470693251</v>
      </c>
      <c r="AQ223">
        <v>3.280681725719375</v>
      </c>
      <c r="AR223">
        <v>0.09827790320771304</v>
      </c>
      <c r="AS223">
        <v>0.001060707674337861</v>
      </c>
      <c r="AT223">
        <v>44.25399890779239</v>
      </c>
      <c r="AU223">
        <v>7.744101478368994</v>
      </c>
      <c r="AV223">
        <v>0.01373747372713203</v>
      </c>
      <c r="AW223">
        <v>5.668016820958686</v>
      </c>
      <c r="AX223">
        <v>47.50864027645174</v>
      </c>
      <c r="AY223">
        <v>1.526792323397835</v>
      </c>
      <c r="AZ223">
        <v>10.64197385443386</v>
      </c>
    </row>
    <row r="224" spans="1:52">
      <c r="A224" s="2">
        <v>45079</v>
      </c>
      <c r="B224">
        <v>478.9909590237436</v>
      </c>
      <c r="C224">
        <v>-0.006680449157969615</v>
      </c>
      <c r="AN224" s="2">
        <v>45079</v>
      </c>
      <c r="AO224">
        <v>0.6929585476282344</v>
      </c>
      <c r="AP224">
        <v>80.70079688684093</v>
      </c>
      <c r="AQ224">
        <v>3.260011269182935</v>
      </c>
      <c r="AR224">
        <v>0.09818299551760332</v>
      </c>
      <c r="AS224">
        <v>0.001069030528470828</v>
      </c>
      <c r="AT224">
        <v>43.05657998087894</v>
      </c>
      <c r="AU224">
        <v>7.842311549292057</v>
      </c>
      <c r="AV224">
        <v>0.01372679861805604</v>
      </c>
      <c r="AW224">
        <v>5.748252177009215</v>
      </c>
      <c r="AX224">
        <v>47.4752387876395</v>
      </c>
      <c r="AY224">
        <v>1.538972852383417</v>
      </c>
      <c r="AZ224">
        <v>10.6327611342211</v>
      </c>
    </row>
    <row r="225" spans="1:52">
      <c r="A225" s="2">
        <v>45080</v>
      </c>
      <c r="B225">
        <v>491.0556455393099</v>
      </c>
      <c r="C225">
        <v>0.02518771239473083</v>
      </c>
      <c r="AN225" s="2">
        <v>45080</v>
      </c>
      <c r="AO225">
        <v>0.6996758283615311</v>
      </c>
      <c r="AP225">
        <v>79.8035992010123</v>
      </c>
      <c r="AQ225">
        <v>3.255891326564806</v>
      </c>
      <c r="AR225">
        <v>0.099889098189563</v>
      </c>
      <c r="AS225">
        <v>0.001078672043735419</v>
      </c>
      <c r="AT225">
        <v>41.85613886814099</v>
      </c>
      <c r="AU225">
        <v>7.934190283654837</v>
      </c>
      <c r="AV225">
        <v>0.01373991108823405</v>
      </c>
      <c r="AW225">
        <v>5.79237916050795</v>
      </c>
      <c r="AX225">
        <v>48.01887332110663</v>
      </c>
      <c r="AY225">
        <v>1.520857928923665</v>
      </c>
      <c r="AZ225">
        <v>10.73042815797208</v>
      </c>
    </row>
    <row r="226" spans="1:52">
      <c r="A226" s="2">
        <v>45081</v>
      </c>
      <c r="B226">
        <v>490.3843666660774</v>
      </c>
      <c r="C226">
        <v>-0.001367011823059761</v>
      </c>
      <c r="AN226" s="2">
        <v>45081</v>
      </c>
      <c r="AO226">
        <v>0.70018552997729</v>
      </c>
      <c r="AP226">
        <v>80.22013460806239</v>
      </c>
      <c r="AQ226">
        <v>3.231310350354442</v>
      </c>
      <c r="AR226">
        <v>0.09999105740335573</v>
      </c>
      <c r="AS226">
        <v>0.001084191448363732</v>
      </c>
      <c r="AT226">
        <v>41.96297299601852</v>
      </c>
      <c r="AU226">
        <v>7.867216481067714</v>
      </c>
      <c r="AV226">
        <v>0.01383035529147497</v>
      </c>
      <c r="AW226">
        <v>5.822606400477734</v>
      </c>
      <c r="AX226">
        <v>48.02763277408948</v>
      </c>
      <c r="AY226">
        <v>1.527152765231776</v>
      </c>
      <c r="AZ226">
        <v>10.68098912853986</v>
      </c>
    </row>
    <row r="227" spans="1:52">
      <c r="A227" s="2">
        <v>45082</v>
      </c>
      <c r="B227">
        <v>491.2378813665304</v>
      </c>
      <c r="C227">
        <v>0.00174050144839577</v>
      </c>
      <c r="AN227" s="2">
        <v>45082</v>
      </c>
      <c r="AO227">
        <v>0.6933274430861662</v>
      </c>
      <c r="AP227">
        <v>83.37450625271138</v>
      </c>
      <c r="AQ227">
        <v>2.67263874503711</v>
      </c>
      <c r="AR227">
        <v>0.1390466845772322</v>
      </c>
      <c r="AS227">
        <v>0.001166407037015788</v>
      </c>
      <c r="AT227">
        <v>41.84350801319476</v>
      </c>
      <c r="AU227">
        <v>8.041939432725028</v>
      </c>
      <c r="AV227">
        <v>0.01509334966333788</v>
      </c>
      <c r="AW227">
        <v>5.320519943163016</v>
      </c>
      <c r="AX227">
        <v>51.60673174838929</v>
      </c>
      <c r="AY227">
        <v>1.316643897997243</v>
      </c>
      <c r="AZ227">
        <v>9.683255192355078</v>
      </c>
    </row>
    <row r="228" spans="1:52">
      <c r="A228" s="2">
        <v>45083</v>
      </c>
      <c r="B228">
        <v>457.9218609455674</v>
      </c>
      <c r="C228">
        <v>-0.06782054414916883</v>
      </c>
      <c r="AN228" s="2">
        <v>45083</v>
      </c>
      <c r="AO228">
        <v>0.6769736853056136</v>
      </c>
      <c r="AP228">
        <v>83.51363443922045</v>
      </c>
      <c r="AQ228">
        <v>2.655543270148625</v>
      </c>
      <c r="AR228">
        <v>0.1431088429999603</v>
      </c>
      <c r="AS228">
        <v>0.00114517019534811</v>
      </c>
      <c r="AT228">
        <v>43.47090059991661</v>
      </c>
      <c r="AU228">
        <v>7.872117542061955</v>
      </c>
      <c r="AV228">
        <v>0.01468725469809975</v>
      </c>
      <c r="AW228">
        <v>5.292780706667865</v>
      </c>
      <c r="AX228">
        <v>51.54594698168634</v>
      </c>
      <c r="AY228">
        <v>1.340144899687433</v>
      </c>
      <c r="AZ228">
        <v>9.574752002843855</v>
      </c>
    </row>
    <row r="229" spans="1:52">
      <c r="A229" s="2">
        <v>45084</v>
      </c>
      <c r="B229">
        <v>470.2302089401598</v>
      </c>
      <c r="C229">
        <v>0.0268787080162034</v>
      </c>
      <c r="AN229" s="2">
        <v>45084</v>
      </c>
      <c r="AO229">
        <v>0.6745657770017306</v>
      </c>
      <c r="AP229">
        <v>85.36155362362156</v>
      </c>
      <c r="AQ229">
        <v>2.588577507423284</v>
      </c>
      <c r="AR229">
        <v>0.1443883421795037</v>
      </c>
      <c r="AS229">
        <v>0.001114248207479996</v>
      </c>
      <c r="AT229">
        <v>42.64567995758543</v>
      </c>
      <c r="AU229">
        <v>7.878946932970107</v>
      </c>
      <c r="AV229">
        <v>0.01451811717076373</v>
      </c>
      <c r="AW229">
        <v>5.266099391395118</v>
      </c>
      <c r="AX229">
        <v>53.72466100476958</v>
      </c>
      <c r="AY229">
        <v>1.35353429929364</v>
      </c>
      <c r="AZ229">
        <v>9.738743404358109</v>
      </c>
    </row>
    <row r="230" spans="1:52">
      <c r="A230" s="2">
        <v>45085</v>
      </c>
      <c r="B230">
        <v>443.6761480376456</v>
      </c>
      <c r="C230">
        <v>-0.05647034239327953</v>
      </c>
      <c r="AN230" s="2">
        <v>45085</v>
      </c>
      <c r="AO230">
        <v>0.6664907837377511</v>
      </c>
      <c r="AP230">
        <v>88.4763888288812</v>
      </c>
      <c r="AQ230">
        <v>2.548143371111647</v>
      </c>
      <c r="AR230">
        <v>0.1480383667993888</v>
      </c>
      <c r="AS230">
        <v>0.001086218983355893</v>
      </c>
      <c r="AT230">
        <v>42.88219177965528</v>
      </c>
      <c r="AU230">
        <v>7.712647796917641</v>
      </c>
      <c r="AV230">
        <v>0.01408158600647947</v>
      </c>
      <c r="AW230">
        <v>5.262936132476192</v>
      </c>
      <c r="AX230">
        <v>54.56718898304665</v>
      </c>
      <c r="AY230">
        <v>1.398027960111268</v>
      </c>
      <c r="AZ230">
        <v>9.681074666909137</v>
      </c>
    </row>
    <row r="231" spans="1:52">
      <c r="A231" s="2">
        <v>45086</v>
      </c>
      <c r="B231">
        <v>449.1522027126771</v>
      </c>
      <c r="C231">
        <v>0.01234245901938102</v>
      </c>
      <c r="AN231" s="2">
        <v>45086</v>
      </c>
      <c r="AO231">
        <v>0.6659001335218675</v>
      </c>
      <c r="AP231">
        <v>89.29735306358889</v>
      </c>
      <c r="AQ231">
        <v>2.595878534534932</v>
      </c>
      <c r="AR231">
        <v>0.148074621597225</v>
      </c>
      <c r="AS231">
        <v>0.001092074878083478</v>
      </c>
      <c r="AT231">
        <v>42.56053040684331</v>
      </c>
      <c r="AU231">
        <v>7.797993764388327</v>
      </c>
      <c r="AV231">
        <v>0.01413698262540788</v>
      </c>
      <c r="AW231">
        <v>5.25081328228002</v>
      </c>
      <c r="AX231">
        <v>54.0194929520785</v>
      </c>
      <c r="AY231">
        <v>1.395264205174342</v>
      </c>
      <c r="AZ231">
        <v>9.585082874083447</v>
      </c>
    </row>
    <row r="232" spans="1:52">
      <c r="A232" s="2">
        <v>45087</v>
      </c>
      <c r="B232">
        <v>438.895654584929</v>
      </c>
      <c r="C232">
        <v>-0.02283535083609334</v>
      </c>
      <c r="AN232" s="2">
        <v>45087</v>
      </c>
      <c r="AO232">
        <v>0.6501868072878392</v>
      </c>
      <c r="AP232">
        <v>95.99829318261848</v>
      </c>
      <c r="AQ232">
        <v>2.572329857350443</v>
      </c>
      <c r="AR232">
        <v>0.145706382564956</v>
      </c>
      <c r="AS232">
        <v>0.001069193621313163</v>
      </c>
      <c r="AT232">
        <v>41.87744965944575</v>
      </c>
      <c r="AU232">
        <v>7.699526060037376</v>
      </c>
      <c r="AV232">
        <v>0.01388038562425491</v>
      </c>
      <c r="AW232">
        <v>5.142885543729217</v>
      </c>
      <c r="AX232">
        <v>56.91397811070831</v>
      </c>
      <c r="AY232">
        <v>1.491336434675593</v>
      </c>
      <c r="AZ232">
        <v>9.479764333093598</v>
      </c>
    </row>
    <row r="233" spans="1:52">
      <c r="A233" s="2">
        <v>45088</v>
      </c>
      <c r="B233">
        <v>396.3146956627347</v>
      </c>
      <c r="C233">
        <v>-0.09701841081672091</v>
      </c>
      <c r="AN233" s="2">
        <v>45088</v>
      </c>
      <c r="AO233">
        <v>0.6668177217930185</v>
      </c>
      <c r="AP233">
        <v>92.10780282076577</v>
      </c>
      <c r="AQ233">
        <v>2.733925386767305</v>
      </c>
      <c r="AR233">
        <v>0.1432716024836564</v>
      </c>
      <c r="AS233">
        <v>0.0009881385033880027</v>
      </c>
      <c r="AT233">
        <v>41.22829930165067</v>
      </c>
      <c r="AU233">
        <v>7.635627396937697</v>
      </c>
      <c r="AV233">
        <v>0.01314523587923925</v>
      </c>
      <c r="AW233">
        <v>5.282764866792787</v>
      </c>
      <c r="AX233">
        <v>60.85908120137278</v>
      </c>
      <c r="AY233">
        <v>1.482189348641582</v>
      </c>
      <c r="AZ233">
        <v>9.618087412820209</v>
      </c>
    </row>
    <row r="234" spans="1:52">
      <c r="A234" s="2">
        <v>45089</v>
      </c>
      <c r="B234">
        <v>393.8957819151826</v>
      </c>
      <c r="C234">
        <v>-0.006103517669227676</v>
      </c>
      <c r="AN234" s="2">
        <v>45089</v>
      </c>
      <c r="AO234">
        <v>0.6198177538655545</v>
      </c>
      <c r="AP234">
        <v>105.4613013846388</v>
      </c>
      <c r="AQ234">
        <v>2.462174545263918</v>
      </c>
      <c r="AR234">
        <v>0.1546839592861583</v>
      </c>
      <c r="AS234">
        <v>0.001030942766840313</v>
      </c>
      <c r="AT234">
        <v>37.10521588825676</v>
      </c>
      <c r="AU234">
        <v>6.889614703882368</v>
      </c>
      <c r="AV234">
        <v>0.01423087976493843</v>
      </c>
      <c r="AW234">
        <v>5.359561302659436</v>
      </c>
      <c r="AX234">
        <v>68.63848523729123</v>
      </c>
      <c r="AY234">
        <v>1.587227994590968</v>
      </c>
      <c r="AZ234">
        <v>9.255297029395081</v>
      </c>
    </row>
    <row r="235" spans="1:52">
      <c r="A235" s="2">
        <v>45090</v>
      </c>
      <c r="B235">
        <v>394.902227582601</v>
      </c>
      <c r="C235">
        <v>0.002555106486606284</v>
      </c>
      <c r="AN235" s="2">
        <v>45090</v>
      </c>
      <c r="AO235">
        <v>0.6028834640644256</v>
      </c>
      <c r="AP235">
        <v>104.5287014751859</v>
      </c>
      <c r="AQ235">
        <v>2.475336497918494</v>
      </c>
      <c r="AR235">
        <v>0.1577953488976712</v>
      </c>
      <c r="AS235">
        <v>0.001033579976118022</v>
      </c>
      <c r="AT235">
        <v>38.81381101272258</v>
      </c>
      <c r="AU235">
        <v>6.880308681541046</v>
      </c>
      <c r="AV235">
        <v>0.01434405093079773</v>
      </c>
      <c r="AW235">
        <v>5.375445846957168</v>
      </c>
      <c r="AX235">
        <v>67.81057896164131</v>
      </c>
      <c r="AY235">
        <v>1.622944154190049</v>
      </c>
      <c r="AZ235">
        <v>8.735053738466521</v>
      </c>
    </row>
    <row r="236" spans="1:52">
      <c r="A236" s="2">
        <v>45091</v>
      </c>
      <c r="B236">
        <v>400.8519342646405</v>
      </c>
      <c r="C236">
        <v>0.01506627784416592</v>
      </c>
      <c r="AN236" s="2">
        <v>45091</v>
      </c>
      <c r="AO236">
        <v>0.5971910366964396</v>
      </c>
      <c r="AP236">
        <v>106.4429731070685</v>
      </c>
      <c r="AQ236">
        <v>2.460189704965711</v>
      </c>
      <c r="AR236">
        <v>0.1522521269092729</v>
      </c>
      <c r="AS236">
        <v>0.001050201781443348</v>
      </c>
      <c r="AT236">
        <v>37.90743938040605</v>
      </c>
      <c r="AU236">
        <v>6.857832038609954</v>
      </c>
      <c r="AV236">
        <v>0.01460650502263566</v>
      </c>
      <c r="AW236">
        <v>5.324476402833833</v>
      </c>
      <c r="AX236">
        <v>68.83540797934985</v>
      </c>
      <c r="AY236">
        <v>1.673247825260586</v>
      </c>
      <c r="AZ236">
        <v>8.906146014000647</v>
      </c>
    </row>
    <row r="237" spans="1:52">
      <c r="A237" s="2">
        <v>45092</v>
      </c>
      <c r="B237">
        <v>390.3542919726322</v>
      </c>
      <c r="C237">
        <v>-0.02618832889322631</v>
      </c>
      <c r="AN237" s="2">
        <v>45092</v>
      </c>
      <c r="AO237">
        <v>0.6145692604453041</v>
      </c>
      <c r="AP237">
        <v>108.2857666412989</v>
      </c>
      <c r="AQ237">
        <v>2.482026455644721</v>
      </c>
      <c r="AR237">
        <v>0.1518348094515111</v>
      </c>
      <c r="AS237">
        <v>0.001054616322233152</v>
      </c>
      <c r="AT237">
        <v>37.98911643253399</v>
      </c>
      <c r="AU237">
        <v>6.754500691446034</v>
      </c>
      <c r="AV237">
        <v>0.01497192499812987</v>
      </c>
      <c r="AW237">
        <v>5.235824881168677</v>
      </c>
      <c r="AX237">
        <v>69.72643813559667</v>
      </c>
      <c r="AY237">
        <v>1.688155194496312</v>
      </c>
      <c r="AZ237">
        <v>8.426168903300942</v>
      </c>
    </row>
    <row r="238" spans="1:52">
      <c r="A238" s="2">
        <v>45093</v>
      </c>
      <c r="B238">
        <v>386.8795399584379</v>
      </c>
      <c r="C238">
        <v>-0.008901534031135694</v>
      </c>
      <c r="AN238" s="2">
        <v>45093</v>
      </c>
      <c r="AO238">
        <v>0.6333487276243547</v>
      </c>
      <c r="AP238">
        <v>107.8183421338638</v>
      </c>
      <c r="AQ238">
        <v>2.454002459556166</v>
      </c>
      <c r="AR238">
        <v>0.1513923604410198</v>
      </c>
      <c r="AS238">
        <v>0.001026353433381064</v>
      </c>
      <c r="AT238">
        <v>37.8727466967863</v>
      </c>
      <c r="AU238">
        <v>6.990986134616538</v>
      </c>
      <c r="AV238">
        <v>0.01471656799542987</v>
      </c>
      <c r="AW238">
        <v>5.134740691059588</v>
      </c>
      <c r="AX238">
        <v>72.47126306877122</v>
      </c>
      <c r="AY238">
        <v>1.642431229106293</v>
      </c>
      <c r="AZ238">
        <v>8.32283004012587</v>
      </c>
    </row>
    <row r="239" spans="1:52">
      <c r="A239" s="2">
        <v>45094</v>
      </c>
      <c r="B239">
        <v>394.0533712280564</v>
      </c>
      <c r="C239">
        <v>0.0185428034534707</v>
      </c>
      <c r="AN239" s="2">
        <v>45094</v>
      </c>
      <c r="AO239">
        <v>0.6377532580827756</v>
      </c>
      <c r="AP239">
        <v>109.1599843167831</v>
      </c>
      <c r="AQ239">
        <v>2.467593739726341</v>
      </c>
      <c r="AR239">
        <v>0.1521019288373007</v>
      </c>
      <c r="AS239">
        <v>0.001014709294070261</v>
      </c>
      <c r="AT239">
        <v>37.290129109253</v>
      </c>
      <c r="AU239">
        <v>7.046030842303651</v>
      </c>
      <c r="AV239">
        <v>0.01452861331872613</v>
      </c>
      <c r="AW239">
        <v>5.207451868343677</v>
      </c>
      <c r="AX239">
        <v>73.8309946204598</v>
      </c>
      <c r="AY239">
        <v>1.610131400435364</v>
      </c>
      <c r="AZ239">
        <v>8.252615722729923</v>
      </c>
    </row>
    <row r="240" spans="1:52">
      <c r="A240" s="2">
        <v>45095</v>
      </c>
      <c r="B240">
        <v>400.0803738602067</v>
      </c>
      <c r="C240">
        <v>0.01529488915008481</v>
      </c>
      <c r="AN240" s="2">
        <v>45095</v>
      </c>
      <c r="AO240">
        <v>0.641724866926506</v>
      </c>
      <c r="AP240">
        <v>109.2590214635193</v>
      </c>
      <c r="AQ240">
        <v>2.487264240803216</v>
      </c>
      <c r="AR240">
        <v>0.1509752585826276</v>
      </c>
      <c r="AS240">
        <v>0.001023143757574411</v>
      </c>
      <c r="AT240">
        <v>37.05820342329147</v>
      </c>
      <c r="AU240">
        <v>6.982183651072666</v>
      </c>
      <c r="AV240">
        <v>0.01465727573600867</v>
      </c>
      <c r="AW240">
        <v>5.323748847707956</v>
      </c>
      <c r="AX240">
        <v>72.0214399213765</v>
      </c>
      <c r="AY240">
        <v>1.598885828497661</v>
      </c>
      <c r="AZ240">
        <v>8.416826072693928</v>
      </c>
    </row>
    <row r="241" spans="1:52">
      <c r="A241" s="2">
        <v>45096</v>
      </c>
      <c r="B241">
        <v>394.7288591205544</v>
      </c>
      <c r="C241">
        <v>-0.0133760991273274</v>
      </c>
      <c r="AN241" s="2">
        <v>45096</v>
      </c>
      <c r="AO241">
        <v>0.6482185599269638</v>
      </c>
      <c r="AP241">
        <v>123.1632018359679</v>
      </c>
      <c r="AQ241">
        <v>2.51327271018422</v>
      </c>
      <c r="AR241">
        <v>0.1404674537776265</v>
      </c>
      <c r="AS241">
        <v>0.001020115821800331</v>
      </c>
      <c r="AT241">
        <v>32.46062527511769</v>
      </c>
      <c r="AU241">
        <v>7.94041063325824</v>
      </c>
      <c r="AV241">
        <v>0.01428889891422637</v>
      </c>
      <c r="AW241">
        <v>5.607807761254388</v>
      </c>
      <c r="AX241">
        <v>76.81191130634734</v>
      </c>
      <c r="AY241">
        <v>1.746711352787951</v>
      </c>
      <c r="AZ241">
        <v>7.210488266309132</v>
      </c>
    </row>
    <row r="242" spans="1:52">
      <c r="A242" s="2">
        <v>45097</v>
      </c>
      <c r="B242">
        <v>398.1243640887581</v>
      </c>
      <c r="C242">
        <v>0.008602119884947967</v>
      </c>
      <c r="AN242" s="2">
        <v>45097</v>
      </c>
      <c r="AO242">
        <v>0.6427163065521895</v>
      </c>
      <c r="AP242">
        <v>123.2578688616664</v>
      </c>
      <c r="AQ242">
        <v>2.512288151163998</v>
      </c>
      <c r="AR242">
        <v>0.1423554697230137</v>
      </c>
      <c r="AS242">
        <v>0.001012595797352738</v>
      </c>
      <c r="AT242">
        <v>32.87683675221677</v>
      </c>
      <c r="AU242">
        <v>8.029089654523883</v>
      </c>
      <c r="AV242">
        <v>0.01428834072731153</v>
      </c>
      <c r="AW242">
        <v>5.707376776457608</v>
      </c>
      <c r="AX242">
        <v>75.33143053484133</v>
      </c>
      <c r="AY242">
        <v>1.699688857668505</v>
      </c>
      <c r="AZ242">
        <v>7.269319542175841</v>
      </c>
    </row>
    <row r="243" spans="1:52">
      <c r="A243" s="2">
        <v>45098</v>
      </c>
      <c r="B243">
        <v>409.7945267431942</v>
      </c>
      <c r="C243">
        <v>0.02931285725541355</v>
      </c>
      <c r="AN243" s="2">
        <v>45098</v>
      </c>
      <c r="AO243">
        <v>0.6460841196629814</v>
      </c>
      <c r="AP243">
        <v>123.6385501801822</v>
      </c>
      <c r="AQ243">
        <v>2.44745590383984</v>
      </c>
      <c r="AR243">
        <v>0.144072789901164</v>
      </c>
      <c r="AS243">
        <v>0.0009860366872198377</v>
      </c>
      <c r="AT243">
        <v>33.54474686244183</v>
      </c>
      <c r="AU243">
        <v>7.999490734911221</v>
      </c>
      <c r="AV243">
        <v>0.01425673880393446</v>
      </c>
      <c r="AW243">
        <v>5.710474773862503</v>
      </c>
      <c r="AX243">
        <v>75.4353938343159</v>
      </c>
      <c r="AY243">
        <v>1.686222638971756</v>
      </c>
      <c r="AZ243">
        <v>7.3367380371098</v>
      </c>
    </row>
    <row r="244" spans="1:52">
      <c r="A244" s="2">
        <v>45099</v>
      </c>
      <c r="B244">
        <v>429.2057377397751</v>
      </c>
      <c r="C244">
        <v>0.04736815581908771</v>
      </c>
      <c r="AN244" s="2">
        <v>45099</v>
      </c>
      <c r="AO244">
        <v>0.6504723723461627</v>
      </c>
      <c r="AP244">
        <v>121.4466026020256</v>
      </c>
      <c r="AQ244">
        <v>2.39433565713111</v>
      </c>
      <c r="AR244">
        <v>0.1491908009375054</v>
      </c>
      <c r="AS244">
        <v>0.0009711862990285638</v>
      </c>
      <c r="AT244">
        <v>34.4322587835404</v>
      </c>
      <c r="AU244">
        <v>8.080426342011135</v>
      </c>
      <c r="AV244">
        <v>0.01410823112939519</v>
      </c>
      <c r="AW244">
        <v>5.652847145667526</v>
      </c>
      <c r="AX244">
        <v>74.19248120679768</v>
      </c>
      <c r="AY244">
        <v>1.693663738200067</v>
      </c>
      <c r="AZ244">
        <v>7.330664977435815</v>
      </c>
    </row>
    <row r="245" spans="1:52">
      <c r="A245" s="2">
        <v>45100</v>
      </c>
      <c r="B245">
        <v>424.029883447463</v>
      </c>
      <c r="C245">
        <v>-0.0120591451539499</v>
      </c>
      <c r="AN245" s="2">
        <v>45100</v>
      </c>
      <c r="AO245">
        <v>0.638269354926009</v>
      </c>
      <c r="AP245">
        <v>118.8345192726954</v>
      </c>
      <c r="AQ245">
        <v>2.416460347783033</v>
      </c>
      <c r="AR245">
        <v>0.1527432427184587</v>
      </c>
      <c r="AS245">
        <v>0.0009641836322738287</v>
      </c>
      <c r="AT245">
        <v>34.68292330028501</v>
      </c>
      <c r="AU245">
        <v>7.991485720724234</v>
      </c>
      <c r="AV245">
        <v>0.01408645333384072</v>
      </c>
      <c r="AW245">
        <v>5.579149738304189</v>
      </c>
      <c r="AX245">
        <v>74.83735573163021</v>
      </c>
      <c r="AY245">
        <v>1.736511040504077</v>
      </c>
      <c r="AZ245">
        <v>7.327303671211903</v>
      </c>
    </row>
    <row r="246" spans="1:52">
      <c r="A246" s="2">
        <v>45101</v>
      </c>
      <c r="B246">
        <v>437.239946232966</v>
      </c>
      <c r="C246">
        <v>0.03115361275507755</v>
      </c>
      <c r="AN246" s="2">
        <v>45101</v>
      </c>
      <c r="AO246">
        <v>0.641680639450008</v>
      </c>
      <c r="AP246">
        <v>120.2126673002753</v>
      </c>
      <c r="AQ246">
        <v>2.379967081159073</v>
      </c>
      <c r="AR246">
        <v>0.1553913455953158</v>
      </c>
      <c r="AS246">
        <v>0.0009719656938992266</v>
      </c>
      <c r="AT246">
        <v>35.12090264265347</v>
      </c>
      <c r="AU246">
        <v>7.816539795107576</v>
      </c>
      <c r="AV246">
        <v>0.01439309486829925</v>
      </c>
      <c r="AW246">
        <v>5.29050571183917</v>
      </c>
      <c r="AX246">
        <v>75.21723439368995</v>
      </c>
      <c r="AY246">
        <v>1.745976354037392</v>
      </c>
      <c r="AZ246">
        <v>7.347350369643728</v>
      </c>
    </row>
    <row r="247" spans="1:52">
      <c r="A247" s="2">
        <v>45102</v>
      </c>
      <c r="B247">
        <v>430.5336162231337</v>
      </c>
      <c r="C247">
        <v>-0.01533787127093622</v>
      </c>
      <c r="AN247" s="2">
        <v>45102</v>
      </c>
      <c r="AO247">
        <v>0.6307977947159771</v>
      </c>
      <c r="AP247">
        <v>120.9418955133321</v>
      </c>
      <c r="AQ247">
        <v>2.388470424834829</v>
      </c>
      <c r="AR247">
        <v>0.1579734449106303</v>
      </c>
      <c r="AS247">
        <v>0.0009598566269952331</v>
      </c>
      <c r="AT247">
        <v>34.8608346862048</v>
      </c>
      <c r="AU247">
        <v>7.836002871102855</v>
      </c>
      <c r="AV247">
        <v>0.0142892009154114</v>
      </c>
      <c r="AW247">
        <v>5.142036680997751</v>
      </c>
      <c r="AX247">
        <v>76.34821737301047</v>
      </c>
      <c r="AY247">
        <v>1.767902663187154</v>
      </c>
      <c r="AZ247">
        <v>7.435708711897291</v>
      </c>
    </row>
    <row r="248" spans="1:52">
      <c r="A248" s="2">
        <v>45103</v>
      </c>
      <c r="B248">
        <v>454.7944251372808</v>
      </c>
      <c r="C248">
        <v>0.05635055661152699</v>
      </c>
      <c r="AN248" s="2">
        <v>45103</v>
      </c>
      <c r="AO248">
        <v>0.5356555684175601</v>
      </c>
      <c r="AP248">
        <v>112.8251032920015</v>
      </c>
      <c r="AQ248">
        <v>2.318996186444239</v>
      </c>
      <c r="AR248">
        <v>0.1799747099678625</v>
      </c>
      <c r="AS248">
        <v>0.000997547801327329</v>
      </c>
      <c r="AT248">
        <v>38.23796390352989</v>
      </c>
      <c r="AU248">
        <v>7.274198921723426</v>
      </c>
      <c r="AV248">
        <v>0.01480255147525643</v>
      </c>
      <c r="AW248">
        <v>4.795443806983307</v>
      </c>
      <c r="AX248">
        <v>77.48944402542556</v>
      </c>
      <c r="AY248">
        <v>1.923501629224046</v>
      </c>
      <c r="AZ248">
        <v>7.212820561312125</v>
      </c>
    </row>
    <row r="249" spans="1:52">
      <c r="A249" s="2">
        <v>45104</v>
      </c>
      <c r="B249">
        <v>439.5033678421212</v>
      </c>
      <c r="C249">
        <v>-0.0336219101422448</v>
      </c>
      <c r="AN249" s="2">
        <v>45104</v>
      </c>
      <c r="AO249">
        <v>0.5640711494355343</v>
      </c>
      <c r="AP249">
        <v>113.6968450672808</v>
      </c>
      <c r="AQ249">
        <v>2.292090183627828</v>
      </c>
      <c r="AR249">
        <v>0.1759070867174523</v>
      </c>
      <c r="AS249">
        <v>0.0009707488472881621</v>
      </c>
      <c r="AT249">
        <v>38.83157033337178</v>
      </c>
      <c r="AU249">
        <v>7.265928419179868</v>
      </c>
      <c r="AV249">
        <v>0.01463008839478654</v>
      </c>
      <c r="AW249">
        <v>4.697816889746664</v>
      </c>
      <c r="AX249">
        <v>77.49989165189254</v>
      </c>
      <c r="AY249">
        <v>1.940743266410102</v>
      </c>
      <c r="AZ249">
        <v>7.198970505032519</v>
      </c>
    </row>
    <row r="250" spans="1:52">
      <c r="A250" s="2">
        <v>45105</v>
      </c>
      <c r="B250">
        <v>446.2107598709745</v>
      </c>
      <c r="C250">
        <v>0.0152612983645275</v>
      </c>
      <c r="AN250" s="2">
        <v>45105</v>
      </c>
      <c r="AO250">
        <v>0.5588714706429919</v>
      </c>
      <c r="AP250">
        <v>113.0188336138117</v>
      </c>
      <c r="AQ250">
        <v>2.316782877492095</v>
      </c>
      <c r="AR250">
        <v>0.1776160118353695</v>
      </c>
      <c r="AS250">
        <v>0.000972349103322559</v>
      </c>
      <c r="AT250">
        <v>39.0424373594559</v>
      </c>
      <c r="AU250">
        <v>7.276275490298848</v>
      </c>
      <c r="AV250">
        <v>0.01460664546358908</v>
      </c>
      <c r="AW250">
        <v>4.670439270153844</v>
      </c>
      <c r="AX250">
        <v>76.44191114643328</v>
      </c>
      <c r="AY250">
        <v>1.928692699700517</v>
      </c>
      <c r="AZ250">
        <v>7.308368448545526</v>
      </c>
    </row>
    <row r="251" spans="1:52">
      <c r="A251" s="2">
        <v>45106</v>
      </c>
      <c r="B251">
        <v>422.5568768669318</v>
      </c>
      <c r="C251">
        <v>-0.05301056167019025</v>
      </c>
      <c r="AN251" s="2">
        <v>45106</v>
      </c>
      <c r="AO251">
        <v>0.5763745690081984</v>
      </c>
      <c r="AP251">
        <v>114.5761327967762</v>
      </c>
      <c r="AQ251">
        <v>2.342107181594286</v>
      </c>
      <c r="AR251">
        <v>0.1730326333713059</v>
      </c>
      <c r="AS251">
        <v>0.0009380260459734646</v>
      </c>
      <c r="AT251">
        <v>38.94362582357349</v>
      </c>
      <c r="AU251">
        <v>7.176431202225032</v>
      </c>
      <c r="AV251">
        <v>0.01428046286831437</v>
      </c>
      <c r="AW251">
        <v>4.695217697524867</v>
      </c>
      <c r="AX251">
        <v>78.01474328012539</v>
      </c>
      <c r="AY251">
        <v>1.892521859255587</v>
      </c>
      <c r="AZ251">
        <v>7.535726848311344</v>
      </c>
    </row>
    <row r="252" spans="1:52">
      <c r="A252" s="2">
        <v>45107</v>
      </c>
      <c r="B252">
        <v>434.513565255842</v>
      </c>
      <c r="C252">
        <v>0.02829604496692539</v>
      </c>
      <c r="AN252" s="2">
        <v>45107</v>
      </c>
      <c r="AO252">
        <v>0.5585076653374866</v>
      </c>
      <c r="AP252">
        <v>114.223158705099</v>
      </c>
      <c r="AQ252">
        <v>2.344715900891154</v>
      </c>
      <c r="AR252">
        <v>0.1759720659302088</v>
      </c>
      <c r="AS252">
        <v>0.0009532716720540008</v>
      </c>
      <c r="AT252">
        <v>39.52109159579583</v>
      </c>
      <c r="AU252">
        <v>7.228550585057062</v>
      </c>
      <c r="AV252">
        <v>0.01449827544224777</v>
      </c>
      <c r="AW252">
        <v>4.765301384726151</v>
      </c>
      <c r="AX252">
        <v>79.12283331349343</v>
      </c>
      <c r="AY252">
        <v>1.735279157209261</v>
      </c>
      <c r="AZ252">
        <v>7.6016606994989</v>
      </c>
    </row>
    <row r="253" spans="1:52">
      <c r="A253" s="2">
        <v>45108</v>
      </c>
      <c r="B253">
        <v>456.7208027485997</v>
      </c>
      <c r="C253">
        <v>0.05110827202755353</v>
      </c>
      <c r="AN253" s="2">
        <v>45108</v>
      </c>
      <c r="AO253">
        <v>0.5261824280609287</v>
      </c>
      <c r="AP253">
        <v>115.2506148525739</v>
      </c>
      <c r="AQ253">
        <v>2.402229001321017</v>
      </c>
      <c r="AR253">
        <v>0.1794351955595004</v>
      </c>
      <c r="AS253">
        <v>0.001001212409445905</v>
      </c>
      <c r="AT253">
        <v>39.58815835003816</v>
      </c>
      <c r="AU253">
        <v>7.328628853632022</v>
      </c>
      <c r="AV253">
        <v>0.01459772641425073</v>
      </c>
      <c r="AW253">
        <v>4.689957785081601</v>
      </c>
      <c r="AX253">
        <v>78.47847657232764</v>
      </c>
      <c r="AY253">
        <v>1.728428827935145</v>
      </c>
      <c r="AZ253">
        <v>7.459254324698303</v>
      </c>
    </row>
    <row r="254" spans="1:52">
      <c r="A254" s="2">
        <v>45109</v>
      </c>
      <c r="B254">
        <v>463.4388720790665</v>
      </c>
      <c r="C254">
        <v>0.01470935698579212</v>
      </c>
      <c r="AN254" s="2">
        <v>45109</v>
      </c>
      <c r="AO254">
        <v>0.5523966773193296</v>
      </c>
      <c r="AP254">
        <v>115.0568712936742</v>
      </c>
      <c r="AQ254">
        <v>2.444009491058576</v>
      </c>
      <c r="AR254">
        <v>0.1770658590818804</v>
      </c>
      <c r="AS254">
        <v>0.001012711040477138</v>
      </c>
      <c r="AT254">
        <v>39.25306111912435</v>
      </c>
      <c r="AU254">
        <v>7.196234731172112</v>
      </c>
      <c r="AV254">
        <v>0.01490089000304988</v>
      </c>
      <c r="AW254">
        <v>4.620114792086849</v>
      </c>
      <c r="AX254">
        <v>77.98362050924328</v>
      </c>
      <c r="AY254">
        <v>1.790205006991682</v>
      </c>
      <c r="AZ254">
        <v>7.164449153356511</v>
      </c>
    </row>
    <row r="255" spans="1:52">
      <c r="A255" s="2">
        <v>45110</v>
      </c>
      <c r="B255">
        <v>467.3599043881106</v>
      </c>
      <c r="C255">
        <v>0.008460732461767373</v>
      </c>
      <c r="AN255" s="2">
        <v>45110</v>
      </c>
      <c r="AO255">
        <v>0.3896354854008603</v>
      </c>
      <c r="AP255">
        <v>128.2019142636963</v>
      </c>
      <c r="AQ255">
        <v>2.989140904839143</v>
      </c>
      <c r="AR255">
        <v>0.2012145708258618</v>
      </c>
      <c r="AS255">
        <v>0.0008679423758671228</v>
      </c>
      <c r="AT255">
        <v>44.3917482352439</v>
      </c>
      <c r="AU255">
        <v>6.527379998099508</v>
      </c>
      <c r="AV255">
        <v>0.01259630565797314</v>
      </c>
      <c r="AW255">
        <v>3.87762021166185</v>
      </c>
      <c r="AX255">
        <v>102.9415081478582</v>
      </c>
      <c r="AY255">
        <v>1.562242711087068</v>
      </c>
      <c r="AZ255">
        <v>5.60623602734461</v>
      </c>
    </row>
    <row r="256" spans="1:52">
      <c r="A256" s="2">
        <v>45111</v>
      </c>
      <c r="B256">
        <v>472.9201315514335</v>
      </c>
      <c r="C256">
        <v>0.01189709924004423</v>
      </c>
      <c r="AN256" s="2">
        <v>45111</v>
      </c>
      <c r="AO256">
        <v>0.3803713864276453</v>
      </c>
      <c r="AP256">
        <v>127.8515323491872</v>
      </c>
      <c r="AQ256">
        <v>3.001737922783187</v>
      </c>
      <c r="AR256">
        <v>0.2035933390523086</v>
      </c>
      <c r="AS256">
        <v>0.0008630038252464473</v>
      </c>
      <c r="AT256">
        <v>44.52307799274898</v>
      </c>
      <c r="AU256">
        <v>6.713723488314008</v>
      </c>
      <c r="AV256">
        <v>0.01262480689202108</v>
      </c>
      <c r="AW256">
        <v>3.873794813791285</v>
      </c>
      <c r="AX256">
        <v>99.54300780666819</v>
      </c>
      <c r="AY256">
        <v>1.605151889920569</v>
      </c>
      <c r="AZ256">
        <v>5.719548134710759</v>
      </c>
    </row>
    <row r="257" spans="1:52">
      <c r="A257" s="2">
        <v>45112</v>
      </c>
      <c r="B257">
        <v>469.0728602959056</v>
      </c>
      <c r="C257">
        <v>-0.008135139527485902</v>
      </c>
      <c r="AN257" s="2">
        <v>45112</v>
      </c>
      <c r="AO257">
        <v>0.3554374099039349</v>
      </c>
      <c r="AP257">
        <v>127.9767666367752</v>
      </c>
      <c r="AQ257">
        <v>3.00884606515423</v>
      </c>
      <c r="AR257">
        <v>0.2047916184071905</v>
      </c>
      <c r="AS257">
        <v>0.0008653047897294214</v>
      </c>
      <c r="AT257">
        <v>45.30539694624986</v>
      </c>
      <c r="AU257">
        <v>6.729067558474608</v>
      </c>
      <c r="AV257">
        <v>0.01262432148098596</v>
      </c>
      <c r="AW257">
        <v>3.883053979204067</v>
      </c>
      <c r="AX257">
        <v>100.8301352670537</v>
      </c>
      <c r="AY257">
        <v>1.582258870878864</v>
      </c>
      <c r="AZ257">
        <v>5.66766123375621</v>
      </c>
    </row>
    <row r="258" spans="1:52">
      <c r="A258" s="2">
        <v>45113</v>
      </c>
      <c r="B258">
        <v>457.3360122604955</v>
      </c>
      <c r="C258">
        <v>-0.02502137520385683</v>
      </c>
      <c r="AN258" s="2">
        <v>45113</v>
      </c>
      <c r="AO258">
        <v>0.3576068442858508</v>
      </c>
      <c r="AP258">
        <v>128.6462106097755</v>
      </c>
      <c r="AQ258">
        <v>3.022354547263938</v>
      </c>
      <c r="AR258">
        <v>0.2025865024901268</v>
      </c>
      <c r="AS258">
        <v>0.0008520112917698038</v>
      </c>
      <c r="AT258">
        <v>45.32884128661033</v>
      </c>
      <c r="AU258">
        <v>6.741709780683926</v>
      </c>
      <c r="AV258">
        <v>0.01247731632898778</v>
      </c>
      <c r="AW258">
        <v>3.926873593715183</v>
      </c>
      <c r="AX258">
        <v>102.2024148204636</v>
      </c>
      <c r="AY258">
        <v>1.568352604420788</v>
      </c>
      <c r="AZ258">
        <v>5.620686331146804</v>
      </c>
    </row>
    <row r="259" spans="1:52">
      <c r="A259" s="2">
        <v>45114</v>
      </c>
      <c r="B259">
        <v>447.7316217869728</v>
      </c>
      <c r="C259">
        <v>-0.02100073078883635</v>
      </c>
      <c r="AN259" s="2">
        <v>45114</v>
      </c>
      <c r="AO259">
        <v>0.3699677606436853</v>
      </c>
      <c r="AP259">
        <v>127.8542421365116</v>
      </c>
      <c r="AQ259">
        <v>3.017058321174616</v>
      </c>
      <c r="AR259">
        <v>0.2039276632090118</v>
      </c>
      <c r="AS259">
        <v>0.0008485331834144224</v>
      </c>
      <c r="AT259">
        <v>46.10707434453128</v>
      </c>
      <c r="AU259">
        <v>6.836124322851347</v>
      </c>
      <c r="AV259">
        <v>0.01259583299333913</v>
      </c>
      <c r="AW259">
        <v>3.975542701884003</v>
      </c>
      <c r="AX259">
        <v>101.0867398299261</v>
      </c>
      <c r="AY259">
        <v>1.460779724669055</v>
      </c>
      <c r="AZ259">
        <v>5.630916390392911</v>
      </c>
    </row>
    <row r="260" spans="1:52">
      <c r="A260" s="2">
        <v>45115</v>
      </c>
      <c r="B260">
        <v>457.6774141432514</v>
      </c>
      <c r="C260">
        <v>0.02221373669472615</v>
      </c>
      <c r="AN260" s="2">
        <v>45115</v>
      </c>
      <c r="AO260">
        <v>0.3586760275356659</v>
      </c>
      <c r="AP260">
        <v>128.7215072601077</v>
      </c>
      <c r="AQ260">
        <v>3.012239283774941</v>
      </c>
      <c r="AR260">
        <v>0.2058460866231774</v>
      </c>
      <c r="AS260">
        <v>0.0008573685001724091</v>
      </c>
      <c r="AT260">
        <v>46.58035163469928</v>
      </c>
      <c r="AU260">
        <v>6.879714937769973</v>
      </c>
      <c r="AV260">
        <v>0.01277264590062671</v>
      </c>
      <c r="AW260">
        <v>4.028970433353271</v>
      </c>
      <c r="AX260">
        <v>101.5408767396208</v>
      </c>
      <c r="AY260">
        <v>1.387995710067526</v>
      </c>
      <c r="AZ260">
        <v>5.576685710568683</v>
      </c>
    </row>
    <row r="261" spans="1:52">
      <c r="A261" s="2">
        <v>45116</v>
      </c>
      <c r="B261">
        <v>460.3117424158526</v>
      </c>
      <c r="C261">
        <v>0.00575586251624971</v>
      </c>
      <c r="AN261" s="2">
        <v>45116</v>
      </c>
      <c r="AO261">
        <v>0.3661792558813289</v>
      </c>
      <c r="AP261">
        <v>126.8529348155243</v>
      </c>
      <c r="AQ261">
        <v>2.831561833544637</v>
      </c>
      <c r="AR261">
        <v>0.2064931820925385</v>
      </c>
      <c r="AS261">
        <v>0.0008641914414177657</v>
      </c>
      <c r="AT261">
        <v>47.08051404393902</v>
      </c>
      <c r="AU261">
        <v>6.906577024014867</v>
      </c>
      <c r="AV261">
        <v>0.01288248852986085</v>
      </c>
      <c r="AW261">
        <v>4.024383391011589</v>
      </c>
      <c r="AX261">
        <v>101.6154112669453</v>
      </c>
      <c r="AY261">
        <v>1.369905834881296</v>
      </c>
      <c r="AZ261">
        <v>5.859631195539365</v>
      </c>
    </row>
    <row r="262" spans="1:52">
      <c r="A262" s="2">
        <v>45117</v>
      </c>
      <c r="B262">
        <v>457.5349288220729</v>
      </c>
      <c r="C262">
        <v>-0.006032463085139161</v>
      </c>
      <c r="AN262" s="2">
        <v>45117</v>
      </c>
      <c r="AO262">
        <v>0.2533804886563828</v>
      </c>
      <c r="AP262">
        <v>81.61120789313853</v>
      </c>
      <c r="AQ262">
        <v>1.434601140403259</v>
      </c>
      <c r="AR262">
        <v>0.1852925204288381</v>
      </c>
      <c r="AS262">
        <v>0.002275295439932782</v>
      </c>
      <c r="AT262">
        <v>47.07722033623491</v>
      </c>
      <c r="AU262">
        <v>5.108212312102498</v>
      </c>
      <c r="AV262">
        <v>0.03046150118501031</v>
      </c>
      <c r="AW262">
        <v>2.668661024137228</v>
      </c>
      <c r="AX262">
        <v>99.78512480702189</v>
      </c>
      <c r="AY262">
        <v>1.268550415179554</v>
      </c>
      <c r="AZ262">
        <v>4.059973404007746</v>
      </c>
    </row>
    <row r="263" spans="1:52">
      <c r="A263" s="2">
        <v>45118</v>
      </c>
      <c r="B263">
        <v>467.749980312069</v>
      </c>
      <c r="C263">
        <v>0.02232627685124466</v>
      </c>
      <c r="AN263" s="2">
        <v>45118</v>
      </c>
      <c r="AO263">
        <v>0.2684535651327968</v>
      </c>
      <c r="AP263">
        <v>82.43062201195235</v>
      </c>
      <c r="AQ263">
        <v>1.489599574922681</v>
      </c>
      <c r="AR263">
        <v>0.1807969254171354</v>
      </c>
      <c r="AS263">
        <v>0.002308382697761738</v>
      </c>
      <c r="AT263">
        <v>46.43178527250793</v>
      </c>
      <c r="AU263">
        <v>5.168057042820541</v>
      </c>
      <c r="AV263">
        <v>0.03084835223055211</v>
      </c>
      <c r="AW263">
        <v>2.716686085462181</v>
      </c>
      <c r="AX263">
        <v>95.36737888465909</v>
      </c>
      <c r="AY263">
        <v>1.298055868295839</v>
      </c>
      <c r="AZ263">
        <v>4.143683843883141</v>
      </c>
    </row>
    <row r="264" spans="1:52">
      <c r="A264" s="2">
        <v>45119</v>
      </c>
      <c r="B264">
        <v>471.8912637188363</v>
      </c>
      <c r="C264">
        <v>0.008853626041853468</v>
      </c>
      <c r="AN264" s="2">
        <v>45119</v>
      </c>
      <c r="AO264">
        <v>0.2557196829944566</v>
      </c>
      <c r="AP264">
        <v>81.78094699101217</v>
      </c>
      <c r="AQ264">
        <v>1.517846812356674</v>
      </c>
      <c r="AR264">
        <v>0.1800830588647783</v>
      </c>
      <c r="AS264">
        <v>0.002311964929609971</v>
      </c>
      <c r="AT264">
        <v>47.10506029933322</v>
      </c>
      <c r="AU264">
        <v>5.13328398717753</v>
      </c>
      <c r="AV264">
        <v>0.03115414144877903</v>
      </c>
      <c r="AW264">
        <v>2.723695707918479</v>
      </c>
      <c r="AX264">
        <v>95.46561561988192</v>
      </c>
      <c r="AY264">
        <v>1.266685256049452</v>
      </c>
      <c r="AZ264">
        <v>4.159273400319331</v>
      </c>
    </row>
    <row r="265" spans="1:52">
      <c r="A265" s="2">
        <v>45120</v>
      </c>
      <c r="B265">
        <v>467.6288971410748</v>
      </c>
      <c r="C265">
        <v>-0.009032518517446242</v>
      </c>
      <c r="AN265" s="2">
        <v>45120</v>
      </c>
      <c r="AO265">
        <v>0.2460607772960584</v>
      </c>
      <c r="AP265">
        <v>82.21379176343372</v>
      </c>
      <c r="AQ265">
        <v>1.530690832742011</v>
      </c>
      <c r="AR265">
        <v>0.1816939272165621</v>
      </c>
      <c r="AS265">
        <v>0.002308472246417387</v>
      </c>
      <c r="AT265">
        <v>47.18275140412312</v>
      </c>
      <c r="AU265">
        <v>5.15106905871512</v>
      </c>
      <c r="AV265">
        <v>0.03098452176338355</v>
      </c>
      <c r="AW265">
        <v>2.682287955439278</v>
      </c>
      <c r="AX265">
        <v>96.84581795071483</v>
      </c>
      <c r="AY265">
        <v>1.258932263016804</v>
      </c>
      <c r="AZ265">
        <v>4.11821597629723</v>
      </c>
    </row>
    <row r="266" spans="1:52">
      <c r="A266" s="2">
        <v>45121</v>
      </c>
      <c r="B266">
        <v>511.7070920550127</v>
      </c>
      <c r="C266">
        <v>0.09425892023229765</v>
      </c>
      <c r="AN266" s="2">
        <v>45121</v>
      </c>
      <c r="AO266">
        <v>0.2582400468419465</v>
      </c>
      <c r="AP266">
        <v>73.10699585836393</v>
      </c>
      <c r="AQ266">
        <v>1.551853544559596</v>
      </c>
      <c r="AR266">
        <v>0.1897637727334245</v>
      </c>
      <c r="AS266">
        <v>0.00244175949501214</v>
      </c>
      <c r="AT266">
        <v>48.64969713913899</v>
      </c>
      <c r="AU266">
        <v>5.230283508451897</v>
      </c>
      <c r="AV266">
        <v>0.03169623646938138</v>
      </c>
      <c r="AW266">
        <v>2.604999286663582</v>
      </c>
      <c r="AX266">
        <v>90.66903897099213</v>
      </c>
      <c r="AY266">
        <v>1.1717394045436</v>
      </c>
      <c r="AZ266">
        <v>4.061980097891924</v>
      </c>
    </row>
    <row r="267" spans="1:52">
      <c r="A267" s="2">
        <v>45122</v>
      </c>
      <c r="B267">
        <v>500.5234288999504</v>
      </c>
      <c r="C267">
        <v>-0.02185559537615311</v>
      </c>
      <c r="AN267" s="2">
        <v>45122</v>
      </c>
      <c r="AO267">
        <v>0.2457258882885353</v>
      </c>
      <c r="AP267">
        <v>77.2649858155655</v>
      </c>
      <c r="AQ267">
        <v>1.461014874736002</v>
      </c>
      <c r="AR267">
        <v>0.1915139468045585</v>
      </c>
      <c r="AS267">
        <v>0.002476966339918956</v>
      </c>
      <c r="AT267">
        <v>48.34667547497627</v>
      </c>
      <c r="AU267">
        <v>5.209706503765319</v>
      </c>
      <c r="AV267">
        <v>0.03207501966921857</v>
      </c>
      <c r="AW267">
        <v>2.586319853554869</v>
      </c>
      <c r="AX267">
        <v>92.86117612049129</v>
      </c>
      <c r="AY267">
        <v>1.109149416224711</v>
      </c>
      <c r="AZ267">
        <v>3.968130341704271</v>
      </c>
    </row>
    <row r="268" spans="1:52">
      <c r="A268" s="2">
        <v>45123</v>
      </c>
      <c r="B268">
        <v>499.598620461484</v>
      </c>
      <c r="C268">
        <v>-0.001847682615974677</v>
      </c>
      <c r="AN268" s="2">
        <v>45123</v>
      </c>
      <c r="AO268">
        <v>0.2518619697160653</v>
      </c>
      <c r="AP268">
        <v>77.76025934218747</v>
      </c>
      <c r="AQ268">
        <v>1.43714563813219</v>
      </c>
      <c r="AR268">
        <v>0.1885848454314915</v>
      </c>
      <c r="AS268">
        <v>0.002474004282973731</v>
      </c>
      <c r="AT268">
        <v>48.61836335805394</v>
      </c>
      <c r="AU268">
        <v>5.218552484873239</v>
      </c>
      <c r="AV268">
        <v>0.03208904022002339</v>
      </c>
      <c r="AW268">
        <v>2.588666531088443</v>
      </c>
      <c r="AX268">
        <v>93.84378115389711</v>
      </c>
      <c r="AY268">
        <v>1.07899074813822</v>
      </c>
      <c r="AZ268">
        <v>3.996389143791388</v>
      </c>
    </row>
    <row r="269" spans="1:52">
      <c r="A269" s="2">
        <v>45124</v>
      </c>
      <c r="B269">
        <v>489.4969800635368</v>
      </c>
      <c r="C269">
        <v>-0.02021951219284024</v>
      </c>
      <c r="AN269" s="2">
        <v>45124</v>
      </c>
      <c r="AO269">
        <v>0.2409256714633118</v>
      </c>
      <c r="AP269">
        <v>82.27697706556674</v>
      </c>
      <c r="AQ269">
        <v>2.648174041042348</v>
      </c>
      <c r="AR269">
        <v>0.3021375051707883</v>
      </c>
      <c r="AS269">
        <v>0.001051906539244456</v>
      </c>
      <c r="AT269">
        <v>48.75465614262799</v>
      </c>
      <c r="AU269">
        <v>10.0855786484672</v>
      </c>
      <c r="AV269">
        <v>0.01475590315534634</v>
      </c>
      <c r="AW269">
        <v>3.646665309927883</v>
      </c>
      <c r="AX269">
        <v>95.1841888071019</v>
      </c>
      <c r="AY269">
        <v>0.6165993914478733</v>
      </c>
      <c r="AZ269">
        <v>5.670248369322763</v>
      </c>
    </row>
    <row r="270" spans="1:52">
      <c r="A270" s="2">
        <v>45125</v>
      </c>
      <c r="B270">
        <v>495.2804507035111</v>
      </c>
      <c r="C270">
        <v>0.01181513037981086</v>
      </c>
      <c r="AN270" s="2">
        <v>45125</v>
      </c>
      <c r="AO270">
        <v>0.2490270714508542</v>
      </c>
      <c r="AP270">
        <v>83.88074877048558</v>
      </c>
      <c r="AQ270">
        <v>2.654698081797922</v>
      </c>
      <c r="AR270">
        <v>0.3042815552462111</v>
      </c>
      <c r="AS270">
        <v>0.00106807861136842</v>
      </c>
      <c r="AT270">
        <v>47.96680646366213</v>
      </c>
      <c r="AU270">
        <v>10.22453235521041</v>
      </c>
      <c r="AV270">
        <v>0.0150259654367171</v>
      </c>
      <c r="AW270">
        <v>3.387256535440677</v>
      </c>
      <c r="AX270">
        <v>95.10192583239393</v>
      </c>
      <c r="AY270">
        <v>0.6354707672274358</v>
      </c>
      <c r="AZ270">
        <v>5.548057759426349</v>
      </c>
    </row>
    <row r="271" spans="1:52">
      <c r="A271" s="2">
        <v>45126</v>
      </c>
      <c r="B271">
        <v>481.5856093995852</v>
      </c>
      <c r="C271">
        <v>-0.02765068010351179</v>
      </c>
      <c r="AN271" s="2">
        <v>45126</v>
      </c>
      <c r="AO271">
        <v>0.252760394551744</v>
      </c>
      <c r="AP271">
        <v>83.09494954943096</v>
      </c>
      <c r="AQ271">
        <v>2.701993099998177</v>
      </c>
      <c r="AR271">
        <v>0.3008873610011899</v>
      </c>
      <c r="AS271">
        <v>0.001049266571442496</v>
      </c>
      <c r="AT271">
        <v>47.84960266359111</v>
      </c>
      <c r="AU271">
        <v>10.17472392075637</v>
      </c>
      <c r="AV271">
        <v>0.01472512359012744</v>
      </c>
      <c r="AW271">
        <v>3.428753245088855</v>
      </c>
      <c r="AX271">
        <v>97.66451852818213</v>
      </c>
      <c r="AY271">
        <v>0.6509417869966682</v>
      </c>
      <c r="AZ271">
        <v>5.416777551995976</v>
      </c>
    </row>
    <row r="272" spans="1:52">
      <c r="A272" s="2">
        <v>45127</v>
      </c>
      <c r="B272">
        <v>485.5626676253312</v>
      </c>
      <c r="C272">
        <v>0.008258258029562704</v>
      </c>
      <c r="AN272" s="2">
        <v>45127</v>
      </c>
      <c r="AO272">
        <v>0.2558329162813633</v>
      </c>
      <c r="AP272">
        <v>79.50497124736653</v>
      </c>
      <c r="AQ272">
        <v>2.6800411547681</v>
      </c>
      <c r="AR272">
        <v>0.3020037820771342</v>
      </c>
      <c r="AS272">
        <v>0.001055198457293602</v>
      </c>
      <c r="AT272">
        <v>48.04736919093683</v>
      </c>
      <c r="AU272">
        <v>10.22152045033548</v>
      </c>
      <c r="AV272">
        <v>0.01490866688885683</v>
      </c>
      <c r="AW272">
        <v>3.461747072556141</v>
      </c>
      <c r="AX272">
        <v>97.48748071256784</v>
      </c>
      <c r="AY272">
        <v>0.6343025457044701</v>
      </c>
      <c r="AZ272">
        <v>5.476299051701131</v>
      </c>
    </row>
    <row r="273" spans="1:52">
      <c r="A273" s="2">
        <v>45128</v>
      </c>
      <c r="B273">
        <v>495.1963853556501</v>
      </c>
      <c r="C273">
        <v>0.0198403179911526</v>
      </c>
      <c r="AN273" s="2">
        <v>45128</v>
      </c>
      <c r="AO273">
        <v>0.2584398521971529</v>
      </c>
      <c r="AP273">
        <v>82.90261926830439</v>
      </c>
      <c r="AQ273">
        <v>2.762058419205295</v>
      </c>
      <c r="AR273">
        <v>0.306042530982116</v>
      </c>
      <c r="AS273">
        <v>0.001080012442843416</v>
      </c>
      <c r="AT273">
        <v>48.26948115658953</v>
      </c>
      <c r="AU273">
        <v>10.12123559868878</v>
      </c>
      <c r="AV273">
        <v>0.01518468492061304</v>
      </c>
      <c r="AW273">
        <v>2.925909815864534</v>
      </c>
      <c r="AX273">
        <v>96.44315080972952</v>
      </c>
      <c r="AY273">
        <v>0.6718360961222483</v>
      </c>
      <c r="AZ273">
        <v>5.471210867099297</v>
      </c>
    </row>
    <row r="274" spans="1:52">
      <c r="A274" s="2">
        <v>45129</v>
      </c>
      <c r="B274">
        <v>498.8666298538221</v>
      </c>
      <c r="C274">
        <v>0.007411694848168171</v>
      </c>
      <c r="AN274" s="2">
        <v>45129</v>
      </c>
      <c r="AO274">
        <v>0.2533022897917047</v>
      </c>
      <c r="AP274">
        <v>84.30535014970603</v>
      </c>
      <c r="AQ274">
        <v>2.756326679417817</v>
      </c>
      <c r="AR274">
        <v>0.307093181581433</v>
      </c>
      <c r="AS274">
        <v>0.001083868442224954</v>
      </c>
      <c r="AT274">
        <v>48.61350368828087</v>
      </c>
      <c r="AU274">
        <v>9.933908070470448</v>
      </c>
      <c r="AV274">
        <v>0.01529615173393023</v>
      </c>
      <c r="AW274">
        <v>3.016164450348828</v>
      </c>
      <c r="AX274">
        <v>96.77011765432944</v>
      </c>
      <c r="AY274">
        <v>0.6712820547317524</v>
      </c>
      <c r="AZ274">
        <v>5.320891695014422</v>
      </c>
    </row>
    <row r="275" spans="1:52">
      <c r="A275" s="2">
        <v>45130</v>
      </c>
      <c r="B275">
        <v>486.9277472283678</v>
      </c>
      <c r="C275">
        <v>-0.02393201290884628</v>
      </c>
      <c r="AN275" s="2">
        <v>45130</v>
      </c>
      <c r="AO275">
        <v>0.2573910539772364</v>
      </c>
      <c r="AP275">
        <v>83.51130789502773</v>
      </c>
      <c r="AQ275">
        <v>2.792258654793064</v>
      </c>
      <c r="AR275">
        <v>0.3034385345583053</v>
      </c>
      <c r="AS275">
        <v>0.00106482237106522</v>
      </c>
      <c r="AT275">
        <v>47.97334895956556</v>
      </c>
      <c r="AU275">
        <v>10.0438736953208</v>
      </c>
      <c r="AV275">
        <v>0.01517735045786698</v>
      </c>
      <c r="AW275">
        <v>3.052284971204682</v>
      </c>
      <c r="AX275">
        <v>97.72561851716031</v>
      </c>
      <c r="AY275">
        <v>0.685126883266548</v>
      </c>
      <c r="AZ275">
        <v>5.368814264066422</v>
      </c>
    </row>
    <row r="276" spans="1:52">
      <c r="A276" s="2">
        <v>45131</v>
      </c>
      <c r="B276">
        <v>493.3422890417606</v>
      </c>
      <c r="C276">
        <v>0.0131734982241305</v>
      </c>
      <c r="AN276" s="2">
        <v>45131</v>
      </c>
      <c r="AO276">
        <v>0.2161391502923184</v>
      </c>
      <c r="AP276">
        <v>88.41240012420536</v>
      </c>
      <c r="AQ276">
        <v>2.679213357742012</v>
      </c>
      <c r="AR276">
        <v>0.3052810526073075</v>
      </c>
      <c r="AS276">
        <v>0.001425676598034868</v>
      </c>
      <c r="AT276">
        <v>48.20396195813055</v>
      </c>
      <c r="AU276">
        <v>7.039874258078158</v>
      </c>
      <c r="AV276">
        <v>0.01928228596851378</v>
      </c>
      <c r="AW276">
        <v>2.97015746941117</v>
      </c>
      <c r="AX276">
        <v>97.66724033078769</v>
      </c>
      <c r="AY276">
        <v>1.289512726936749</v>
      </c>
      <c r="AZ276">
        <v>3.029210518994383</v>
      </c>
    </row>
    <row r="277" spans="1:52">
      <c r="A277" s="2">
        <v>45132</v>
      </c>
      <c r="B277">
        <v>477.7524497101506</v>
      </c>
      <c r="C277">
        <v>-0.03160045201454509</v>
      </c>
      <c r="AN277" s="2">
        <v>45132</v>
      </c>
      <c r="AO277">
        <v>0.2153481062420934</v>
      </c>
      <c r="AP277">
        <v>88.93624729012456</v>
      </c>
      <c r="AQ277">
        <v>2.684985797410606</v>
      </c>
      <c r="AR277">
        <v>0.2999812878501136</v>
      </c>
      <c r="AS277">
        <v>0.001422651895857747</v>
      </c>
      <c r="AT277">
        <v>47.95625244263859</v>
      </c>
      <c r="AU277">
        <v>7.054499191258003</v>
      </c>
      <c r="AV277">
        <v>0.01905700562899486</v>
      </c>
      <c r="AW277">
        <v>2.989637318605928</v>
      </c>
      <c r="AX277">
        <v>98.40580288264327</v>
      </c>
      <c r="AY277">
        <v>1.321936728386929</v>
      </c>
      <c r="AZ277">
        <v>3.121688217904127</v>
      </c>
    </row>
    <row r="278" spans="1:52">
      <c r="A278" s="2">
        <v>45133</v>
      </c>
      <c r="B278">
        <v>474.4479230315804</v>
      </c>
      <c r="C278">
        <v>-0.00691681786367615</v>
      </c>
      <c r="AN278" s="2">
        <v>45133</v>
      </c>
      <c r="AO278">
        <v>0.2146223197512518</v>
      </c>
      <c r="AP278">
        <v>88.7191055343997</v>
      </c>
      <c r="AQ278">
        <v>2.620075272202785</v>
      </c>
      <c r="AR278">
        <v>0.2993494872383547</v>
      </c>
      <c r="AS278">
        <v>0.001410737744201282</v>
      </c>
      <c r="AT278">
        <v>48.02930790677703</v>
      </c>
      <c r="AU278">
        <v>7.066350224654693</v>
      </c>
      <c r="AV278">
        <v>0.01884746330766494</v>
      </c>
      <c r="AW278">
        <v>3.045226891344435</v>
      </c>
      <c r="AX278">
        <v>100.5735654453904</v>
      </c>
      <c r="AY278">
        <v>1.321615736259469</v>
      </c>
      <c r="AZ278">
        <v>3.096930005830071</v>
      </c>
    </row>
    <row r="279" spans="1:52">
      <c r="A279" s="2">
        <v>45134</v>
      </c>
      <c r="B279">
        <v>481.3894234523378</v>
      </c>
      <c r="C279">
        <v>0.0146306898687707</v>
      </c>
      <c r="AN279" s="2">
        <v>45134</v>
      </c>
      <c r="AO279">
        <v>0.2118656859175543</v>
      </c>
      <c r="AP279">
        <v>89.206748380937</v>
      </c>
      <c r="AQ279">
        <v>2.674678993011305</v>
      </c>
      <c r="AR279">
        <v>0.3022987431688491</v>
      </c>
      <c r="AS279">
        <v>0.0014245363855018</v>
      </c>
      <c r="AT279">
        <v>48.78583020825624</v>
      </c>
      <c r="AU279">
        <v>7.083084355179757</v>
      </c>
      <c r="AV279">
        <v>0.01898407371611243</v>
      </c>
      <c r="AW279">
        <v>2.951043210336071</v>
      </c>
      <c r="AX279">
        <v>100.0087235400851</v>
      </c>
      <c r="AY279">
        <v>1.237544823649396</v>
      </c>
      <c r="AZ279">
        <v>3.114709211005311</v>
      </c>
    </row>
    <row r="280" spans="1:52">
      <c r="A280" s="2">
        <v>45135</v>
      </c>
      <c r="B280">
        <v>482.0120875943365</v>
      </c>
      <c r="C280">
        <v>0.001293472834390741</v>
      </c>
      <c r="AN280" s="2">
        <v>45135</v>
      </c>
      <c r="AO280">
        <v>0.2112876049748643</v>
      </c>
      <c r="AP280">
        <v>89.09358002903591</v>
      </c>
      <c r="AQ280">
        <v>2.702619667580461</v>
      </c>
      <c r="AR280">
        <v>0.3007998433195226</v>
      </c>
      <c r="AS280">
        <v>0.001434189679882044</v>
      </c>
      <c r="AT280">
        <v>48.35958397276523</v>
      </c>
      <c r="AU280">
        <v>7.101382212371004</v>
      </c>
      <c r="AV280">
        <v>0.01913262118225463</v>
      </c>
      <c r="AW280">
        <v>2.869178686549262</v>
      </c>
      <c r="AX280">
        <v>100.9726397256958</v>
      </c>
      <c r="AY280">
        <v>1.243769110372915</v>
      </c>
      <c r="AZ280">
        <v>3.107201091027053</v>
      </c>
    </row>
    <row r="281" spans="1:52">
      <c r="A281" s="2">
        <v>45136</v>
      </c>
      <c r="B281">
        <v>483.4726313715332</v>
      </c>
      <c r="C281">
        <v>0.003030097822828814</v>
      </c>
      <c r="AN281" s="2">
        <v>45136</v>
      </c>
      <c r="AO281">
        <v>0.2103309936785199</v>
      </c>
      <c r="AP281">
        <v>88.55173217065412</v>
      </c>
      <c r="AQ281">
        <v>2.69048065412015</v>
      </c>
      <c r="AR281">
        <v>0.2997576884548809</v>
      </c>
      <c r="AS281">
        <v>0.001432910752553212</v>
      </c>
      <c r="AT281">
        <v>47.91265478814955</v>
      </c>
      <c r="AU281">
        <v>7.14206731162546</v>
      </c>
      <c r="AV281">
        <v>0.01902710747813014</v>
      </c>
      <c r="AW281">
        <v>2.947303220214162</v>
      </c>
      <c r="AX281">
        <v>102.1733117485794</v>
      </c>
      <c r="AY281">
        <v>1.259065906435019</v>
      </c>
      <c r="AZ281">
        <v>3.041339989922707</v>
      </c>
    </row>
    <row r="282" spans="1:52">
      <c r="A282" s="2">
        <v>45137</v>
      </c>
      <c r="B282">
        <v>487.1000861608024</v>
      </c>
      <c r="C282">
        <v>0.007502916512520441</v>
      </c>
      <c r="AN282" s="2">
        <v>45137</v>
      </c>
      <c r="AO282">
        <v>0.2069902895076438</v>
      </c>
      <c r="AP282">
        <v>88.4723049497709</v>
      </c>
      <c r="AQ282">
        <v>2.708631265547274</v>
      </c>
      <c r="AR282">
        <v>0.3013242143021148</v>
      </c>
      <c r="AS282">
        <v>0.001441495161366604</v>
      </c>
      <c r="AT282">
        <v>48.39185227952073</v>
      </c>
      <c r="AU282">
        <v>7.147614406606477</v>
      </c>
      <c r="AV282">
        <v>0.0191088459040403</v>
      </c>
      <c r="AW282">
        <v>2.945177408820577</v>
      </c>
      <c r="AX282">
        <v>101.6633411294526</v>
      </c>
      <c r="AY282">
        <v>1.252033461622201</v>
      </c>
      <c r="AZ282">
        <v>2.907453118598844</v>
      </c>
    </row>
    <row r="283" spans="1:52">
      <c r="A283" s="2">
        <v>45138</v>
      </c>
      <c r="B283">
        <v>480.5154565566267</v>
      </c>
      <c r="C283">
        <v>-0.01351802184243911</v>
      </c>
      <c r="AN283" s="2">
        <v>45138</v>
      </c>
      <c r="AO283">
        <v>0.2455213817288073</v>
      </c>
      <c r="AP283">
        <v>136.7719726975203</v>
      </c>
      <c r="AQ283">
        <v>3.46028487691301</v>
      </c>
      <c r="AR283">
        <v>0.277682559913062</v>
      </c>
      <c r="AS283">
        <v>0.00118522038466147</v>
      </c>
      <c r="AT283">
        <v>48.16785634201527</v>
      </c>
      <c r="AU283">
        <v>9.439228188148208</v>
      </c>
      <c r="AV283">
        <v>0.01663246104067948</v>
      </c>
      <c r="AW283">
        <v>2.400659464900142</v>
      </c>
      <c r="AX283">
        <v>93.39676292851209</v>
      </c>
      <c r="AY283">
        <v>0.7296648126375118</v>
      </c>
      <c r="AZ283">
        <v>3.090137788785651</v>
      </c>
    </row>
    <row r="284" spans="1:52">
      <c r="A284" s="2">
        <v>45139</v>
      </c>
      <c r="B284">
        <v>477.8605472804883</v>
      </c>
      <c r="C284">
        <v>-0.005525127735043989</v>
      </c>
      <c r="AN284" s="2">
        <v>45139</v>
      </c>
      <c r="AO284">
        <v>0.2644724370555031</v>
      </c>
      <c r="AP284">
        <v>139.0727064795834</v>
      </c>
      <c r="AQ284">
        <v>3.522295226714494</v>
      </c>
      <c r="AR284">
        <v>0.2776345875003827</v>
      </c>
      <c r="AS284">
        <v>0.00118040709613269</v>
      </c>
      <c r="AT284">
        <v>46.18469191710555</v>
      </c>
      <c r="AU284">
        <v>9.523537432233956</v>
      </c>
      <c r="AV284">
        <v>0.0165879859910207</v>
      </c>
      <c r="AW284">
        <v>2.3884267790272</v>
      </c>
      <c r="AX284">
        <v>94.19604311033977</v>
      </c>
      <c r="AY284">
        <v>0.7417482250496169</v>
      </c>
      <c r="AZ284">
        <v>3.012457753089656</v>
      </c>
    </row>
    <row r="285" spans="1:52">
      <c r="A285" s="2">
        <v>45140</v>
      </c>
      <c r="B285">
        <v>482.3351491445051</v>
      </c>
      <c r="C285">
        <v>0.009363823587198672</v>
      </c>
      <c r="AN285" s="2">
        <v>45140</v>
      </c>
      <c r="AO285">
        <v>0.2668540757709493</v>
      </c>
      <c r="AP285">
        <v>139.5528874250856</v>
      </c>
      <c r="AQ285">
        <v>3.551037041675729</v>
      </c>
      <c r="AR285">
        <v>0.2735660971401101</v>
      </c>
      <c r="AS285">
        <v>0.001180160683374403</v>
      </c>
      <c r="AT285">
        <v>46.86210486904286</v>
      </c>
      <c r="AU285">
        <v>9.466087118093467</v>
      </c>
      <c r="AV285">
        <v>0.01664641550549947</v>
      </c>
      <c r="AW285">
        <v>2.391728526213883</v>
      </c>
      <c r="AX285">
        <v>93.75626718929463</v>
      </c>
      <c r="AY285">
        <v>0.7433972887807141</v>
      </c>
      <c r="AZ285">
        <v>2.985442990454387</v>
      </c>
    </row>
    <row r="286" spans="1:52">
      <c r="A286" s="2">
        <v>45141</v>
      </c>
      <c r="B286">
        <v>469.8110993236886</v>
      </c>
      <c r="C286">
        <v>-0.0259654512905183</v>
      </c>
      <c r="AN286" s="2">
        <v>45141</v>
      </c>
      <c r="AO286">
        <v>0.2628874323835804</v>
      </c>
      <c r="AP286">
        <v>140.548083763502</v>
      </c>
      <c r="AQ286">
        <v>3.54605300634704</v>
      </c>
      <c r="AR286">
        <v>0.273686263671455</v>
      </c>
      <c r="AS286">
        <v>0.001163576459828634</v>
      </c>
      <c r="AT286">
        <v>46.66961437623183</v>
      </c>
      <c r="AU286">
        <v>9.467233909865593</v>
      </c>
      <c r="AV286">
        <v>0.01646727821109566</v>
      </c>
      <c r="AW286">
        <v>2.412577113223532</v>
      </c>
      <c r="AX286">
        <v>93.63253252489781</v>
      </c>
      <c r="AY286">
        <v>0.7476129021205334</v>
      </c>
      <c r="AZ286">
        <v>3.150802933956268</v>
      </c>
    </row>
    <row r="287" spans="1:52">
      <c r="A287" s="2">
        <v>45142</v>
      </c>
      <c r="B287">
        <v>465.6644221035261</v>
      </c>
      <c r="C287">
        <v>-0.008826264909730153</v>
      </c>
      <c r="AN287" s="2">
        <v>45142</v>
      </c>
      <c r="AO287">
        <v>0.2669290803102787</v>
      </c>
      <c r="AP287">
        <v>142.3879037081938</v>
      </c>
      <c r="AQ287">
        <v>3.536346482443255</v>
      </c>
      <c r="AR287">
        <v>0.2706178790688213</v>
      </c>
      <c r="AS287">
        <v>0.001151362954349272</v>
      </c>
      <c r="AT287">
        <v>46.31348927269315</v>
      </c>
      <c r="AU287">
        <v>9.513901853901091</v>
      </c>
      <c r="AV287">
        <v>0.01634308228913407</v>
      </c>
      <c r="AW287">
        <v>2.463317739774109</v>
      </c>
      <c r="AX287">
        <v>94.44075048790864</v>
      </c>
      <c r="AY287">
        <v>0.7567148128605641</v>
      </c>
      <c r="AZ287">
        <v>3.141068162641496</v>
      </c>
    </row>
    <row r="288" spans="1:52">
      <c r="A288" s="2">
        <v>45143</v>
      </c>
      <c r="B288">
        <v>464.8186928185991</v>
      </c>
      <c r="C288">
        <v>-0.001816177583648382</v>
      </c>
      <c r="AN288" s="2">
        <v>45143</v>
      </c>
      <c r="AO288">
        <v>0.262350536087144</v>
      </c>
      <c r="AP288">
        <v>141.7310479448294</v>
      </c>
      <c r="AQ288">
        <v>3.546183561135472</v>
      </c>
      <c r="AR288">
        <v>0.2699002350586284</v>
      </c>
      <c r="AS288">
        <v>0.00115461501562321</v>
      </c>
      <c r="AT288">
        <v>46.43423713849135</v>
      </c>
      <c r="AU288">
        <v>9.489419759654465</v>
      </c>
      <c r="AV288">
        <v>0.01639953463262848</v>
      </c>
      <c r="AW288">
        <v>2.459996214202047</v>
      </c>
      <c r="AX288">
        <v>94.97954167219588</v>
      </c>
      <c r="AY288">
        <v>0.7511972698689668</v>
      </c>
      <c r="AZ288">
        <v>3.168287401264954</v>
      </c>
    </row>
    <row r="289" spans="1:52">
      <c r="A289" s="2">
        <v>45144</v>
      </c>
      <c r="B289">
        <v>465.6430463932835</v>
      </c>
      <c r="C289">
        <v>0.001773494886114779</v>
      </c>
      <c r="AN289" s="2">
        <v>45144</v>
      </c>
      <c r="AO289">
        <v>0.2616741616396943</v>
      </c>
      <c r="AP289">
        <v>141.9433471605204</v>
      </c>
      <c r="AQ289">
        <v>3.541568687069818</v>
      </c>
      <c r="AR289">
        <v>0.2685976800334715</v>
      </c>
      <c r="AS289">
        <v>0.001156828239802046</v>
      </c>
      <c r="AT289">
        <v>46.75625935166575</v>
      </c>
      <c r="AU289">
        <v>9.541734603206169</v>
      </c>
      <c r="AV289">
        <v>0.01634710323546008</v>
      </c>
      <c r="AW289">
        <v>2.432172275933697</v>
      </c>
      <c r="AX289">
        <v>94.73629578449373</v>
      </c>
      <c r="AY289">
        <v>0.7586457050698751</v>
      </c>
      <c r="AZ289">
        <v>3.157233759836643</v>
      </c>
    </row>
    <row r="290" spans="1:52">
      <c r="A290" s="2">
        <v>45145</v>
      </c>
      <c r="B290">
        <v>465.7731890308492</v>
      </c>
      <c r="C290">
        <v>0.0002794901342857425</v>
      </c>
      <c r="AN290" s="2">
        <v>45145</v>
      </c>
      <c r="AO290">
        <v>0.4466023849109156</v>
      </c>
      <c r="AP290">
        <v>130.8980169353173</v>
      </c>
      <c r="AQ290">
        <v>3.354142542117377</v>
      </c>
      <c r="AR290">
        <v>0.220784209722946</v>
      </c>
      <c r="AS290">
        <v>0.001280165150145746</v>
      </c>
      <c r="AT290">
        <v>45.86968231246034</v>
      </c>
      <c r="AU290">
        <v>9.097690872913308</v>
      </c>
      <c r="AV290">
        <v>0.01960999995818861</v>
      </c>
      <c r="AW290">
        <v>2.784734204568721</v>
      </c>
      <c r="AX290">
        <v>84.65492509474254</v>
      </c>
      <c r="AY290">
        <v>0.8096400480110727</v>
      </c>
      <c r="AZ290">
        <v>3.51555249137649</v>
      </c>
    </row>
    <row r="291" spans="1:52">
      <c r="A291" s="2">
        <v>45146</v>
      </c>
      <c r="B291">
        <v>464.0252720988483</v>
      </c>
      <c r="C291">
        <v>-0.003752721223902578</v>
      </c>
      <c r="AN291" s="2">
        <v>45146</v>
      </c>
      <c r="AO291">
        <v>0.4514116229264359</v>
      </c>
      <c r="AP291">
        <v>131.2148941608128</v>
      </c>
      <c r="AQ291">
        <v>3.375636238696547</v>
      </c>
      <c r="AR291">
        <v>0.2208957937983254</v>
      </c>
      <c r="AS291">
        <v>0.001270274566364111</v>
      </c>
      <c r="AT291">
        <v>45.90643667737146</v>
      </c>
      <c r="AU291">
        <v>9.134573690058707</v>
      </c>
      <c r="AV291">
        <v>0.01954792573718808</v>
      </c>
      <c r="AW291">
        <v>2.700262855004594</v>
      </c>
      <c r="AX291">
        <v>84.5254431756114</v>
      </c>
      <c r="AY291">
        <v>0.8118139968070512</v>
      </c>
      <c r="AZ291">
        <v>3.551465239259426</v>
      </c>
    </row>
    <row r="292" spans="1:52">
      <c r="A292" s="2">
        <v>45147</v>
      </c>
      <c r="B292">
        <v>474.524251768165</v>
      </c>
      <c r="C292">
        <v>0.0226258790212619</v>
      </c>
      <c r="AN292" s="2">
        <v>45147</v>
      </c>
      <c r="AO292">
        <v>0.4512745553637397</v>
      </c>
      <c r="AP292">
        <v>130.7635859135692</v>
      </c>
      <c r="AQ292">
        <v>3.384589219624771</v>
      </c>
      <c r="AR292">
        <v>0.2227233961533757</v>
      </c>
      <c r="AS292">
        <v>0.001272181990955547</v>
      </c>
      <c r="AT292">
        <v>46.33864914464085</v>
      </c>
      <c r="AU292">
        <v>9.150626290893243</v>
      </c>
      <c r="AV292">
        <v>0.01965822032545977</v>
      </c>
      <c r="AW292">
        <v>2.704729659695062</v>
      </c>
      <c r="AX292">
        <v>83.78908925566112</v>
      </c>
      <c r="AY292">
        <v>0.7904114833838052</v>
      </c>
      <c r="AZ292">
        <v>3.497903740530083</v>
      </c>
    </row>
    <row r="293" spans="1:52">
      <c r="A293" s="2">
        <v>45148</v>
      </c>
      <c r="B293">
        <v>476.2585682723055</v>
      </c>
      <c r="C293">
        <v>0.003654853250762535</v>
      </c>
      <c r="AN293" s="2">
        <v>45148</v>
      </c>
      <c r="AO293">
        <v>0.4463239364599998</v>
      </c>
      <c r="AP293">
        <v>129.5644455369447</v>
      </c>
      <c r="AQ293">
        <v>3.412484148433114</v>
      </c>
      <c r="AR293">
        <v>0.2246214540226052</v>
      </c>
      <c r="AS293">
        <v>0.00128531567848685</v>
      </c>
      <c r="AT293">
        <v>46.77406527412532</v>
      </c>
      <c r="AU293">
        <v>9.196271102146712</v>
      </c>
      <c r="AV293">
        <v>0.01974470620658535</v>
      </c>
      <c r="AW293">
        <v>2.623823654794783</v>
      </c>
      <c r="AX293">
        <v>83.48241402377806</v>
      </c>
      <c r="AY293">
        <v>0.7867162439986923</v>
      </c>
      <c r="AZ293">
        <v>3.41320844184511</v>
      </c>
    </row>
    <row r="294" spans="1:52">
      <c r="A294" s="2">
        <v>45149</v>
      </c>
      <c r="B294">
        <v>471.7538472899997</v>
      </c>
      <c r="C294">
        <v>-0.009458561551233036</v>
      </c>
      <c r="AN294" s="2">
        <v>45149</v>
      </c>
      <c r="AO294">
        <v>0.4443422870969301</v>
      </c>
      <c r="AP294">
        <v>130.683862839417</v>
      </c>
      <c r="AQ294">
        <v>3.422749296125175</v>
      </c>
      <c r="AR294">
        <v>0.2250096940507132</v>
      </c>
      <c r="AS294">
        <v>0.001279767941442108</v>
      </c>
      <c r="AT294">
        <v>47.00322471012979</v>
      </c>
      <c r="AU294">
        <v>9.211160362825163</v>
      </c>
      <c r="AV294">
        <v>0.01960481020465739</v>
      </c>
      <c r="AW294">
        <v>2.631703386789749</v>
      </c>
      <c r="AX294">
        <v>83.40296477342923</v>
      </c>
      <c r="AY294">
        <v>0.7724553537942965</v>
      </c>
      <c r="AZ294">
        <v>3.417984511003051</v>
      </c>
    </row>
    <row r="295" spans="1:52">
      <c r="A295" s="2">
        <v>45150</v>
      </c>
      <c r="B295">
        <v>469.2545083109138</v>
      </c>
      <c r="C295">
        <v>-0.005297972647056226</v>
      </c>
      <c r="AN295" s="2">
        <v>45150</v>
      </c>
      <c r="AO295">
        <v>0.4491542015699819</v>
      </c>
      <c r="AP295">
        <v>131.2345558699436</v>
      </c>
      <c r="AQ295">
        <v>3.414969051057495</v>
      </c>
      <c r="AR295">
        <v>0.2253918298511535</v>
      </c>
      <c r="AS295">
        <v>0.001274302987173109</v>
      </c>
      <c r="AT295">
        <v>47.05078333106344</v>
      </c>
      <c r="AU295">
        <v>9.151732930742268</v>
      </c>
      <c r="AV295">
        <v>0.01954640909638683</v>
      </c>
      <c r="AW295">
        <v>2.659962507445987</v>
      </c>
      <c r="AX295">
        <v>83.48428986048785</v>
      </c>
      <c r="AY295">
        <v>0.7696652999630249</v>
      </c>
      <c r="AZ295">
        <v>3.404659446413954</v>
      </c>
    </row>
    <row r="296" spans="1:52">
      <c r="A296" s="2">
        <v>45151</v>
      </c>
      <c r="B296">
        <v>469.8417378751844</v>
      </c>
      <c r="C296">
        <v>0.001251409531225267</v>
      </c>
      <c r="AN296" s="2">
        <v>45151</v>
      </c>
      <c r="AO296">
        <v>0.4482807993404048</v>
      </c>
      <c r="AP296">
        <v>132.044701074553</v>
      </c>
      <c r="AQ296">
        <v>3.433530482711809</v>
      </c>
      <c r="AR296">
        <v>0.2250156271648561</v>
      </c>
      <c r="AS296">
        <v>0.001275205872465778</v>
      </c>
      <c r="AT296">
        <v>47.17524855509787</v>
      </c>
      <c r="AU296">
        <v>9.105151390363886</v>
      </c>
      <c r="AV296">
        <v>0.01954947379403787</v>
      </c>
      <c r="AW296">
        <v>2.679794400386193</v>
      </c>
      <c r="AX296">
        <v>83.45015748742797</v>
      </c>
      <c r="AY296">
        <v>0.7605390937367538</v>
      </c>
      <c r="AZ296">
        <v>3.388372464723624</v>
      </c>
    </row>
    <row r="297" spans="1:52">
      <c r="A297" s="2">
        <v>45152</v>
      </c>
      <c r="B297">
        <v>467.2376072001504</v>
      </c>
      <c r="C297">
        <v>-0.005542569901965333</v>
      </c>
      <c r="AN297" s="2">
        <v>45152</v>
      </c>
      <c r="AO297">
        <v>0.4241398991286008</v>
      </c>
      <c r="AP297">
        <v>142.7102285287187</v>
      </c>
      <c r="AQ297">
        <v>3.366546537288755</v>
      </c>
      <c r="AR297">
        <v>0.2198064723888061</v>
      </c>
      <c r="AS297">
        <v>0.001434127873787772</v>
      </c>
      <c r="AT297">
        <v>38.66156239088063</v>
      </c>
      <c r="AU297">
        <v>9.187690188467581</v>
      </c>
      <c r="AV297">
        <v>0.02641000887080707</v>
      </c>
      <c r="AW297">
        <v>2.858179609722586</v>
      </c>
      <c r="AX297">
        <v>72.91504930880878</v>
      </c>
      <c r="AY297">
        <v>0.77927642980043</v>
      </c>
      <c r="AZ297">
        <v>3.531175673454539</v>
      </c>
    </row>
    <row r="298" spans="1:52">
      <c r="A298" s="2">
        <v>45153</v>
      </c>
      <c r="B298">
        <v>470.5060407619609</v>
      </c>
      <c r="C298">
        <v>0.006995227934232684</v>
      </c>
      <c r="AN298" s="2">
        <v>45153</v>
      </c>
      <c r="AO298">
        <v>0.4284624025130295</v>
      </c>
      <c r="AP298">
        <v>143.0377808140183</v>
      </c>
      <c r="AQ298">
        <v>3.364907762590009</v>
      </c>
      <c r="AR298">
        <v>0.2211270685493096</v>
      </c>
      <c r="AS298">
        <v>0.001438127039267769</v>
      </c>
      <c r="AT298">
        <v>38.42326527787441</v>
      </c>
      <c r="AU298">
        <v>9.246377786609887</v>
      </c>
      <c r="AV298">
        <v>0.02652429239794448</v>
      </c>
      <c r="AW298">
        <v>2.857462349617527</v>
      </c>
      <c r="AX298">
        <v>73.14471700802264</v>
      </c>
      <c r="AY298">
        <v>0.7571464346426745</v>
      </c>
      <c r="AZ298">
        <v>3.460532958480142</v>
      </c>
    </row>
    <row r="299" spans="1:52">
      <c r="A299" s="2">
        <v>45154</v>
      </c>
      <c r="B299">
        <v>455.7518289390338</v>
      </c>
      <c r="C299">
        <v>-0.03135817724897516</v>
      </c>
      <c r="AN299" s="2">
        <v>45154</v>
      </c>
      <c r="AO299">
        <v>0.4276934216137747</v>
      </c>
      <c r="AP299">
        <v>142.974497901444</v>
      </c>
      <c r="AQ299">
        <v>3.410760948180334</v>
      </c>
      <c r="AR299">
        <v>0.217400154930137</v>
      </c>
      <c r="AS299">
        <v>0.001404557923052232</v>
      </c>
      <c r="AT299">
        <v>38.0730049937789</v>
      </c>
      <c r="AU299">
        <v>9.288070496476703</v>
      </c>
      <c r="AV299">
        <v>0.02592764644010214</v>
      </c>
      <c r="AW299">
        <v>2.918259893428711</v>
      </c>
      <c r="AX299">
        <v>75.77070701105077</v>
      </c>
      <c r="AY299">
        <v>0.7732116150990704</v>
      </c>
      <c r="AZ299">
        <v>3.527317503334164</v>
      </c>
    </row>
    <row r="300" spans="1:52">
      <c r="A300" s="2">
        <v>45155</v>
      </c>
      <c r="B300">
        <v>442.4851175488996</v>
      </c>
      <c r="C300">
        <v>-0.02910950773586241</v>
      </c>
      <c r="AN300" s="2">
        <v>45155</v>
      </c>
      <c r="AO300">
        <v>0.4377079721836808</v>
      </c>
      <c r="AP300">
        <v>142.5356956237011</v>
      </c>
      <c r="AQ300">
        <v>3.444073811350106</v>
      </c>
      <c r="AR300">
        <v>0.2156025805753314</v>
      </c>
      <c r="AS300">
        <v>0.00138327290835189</v>
      </c>
      <c r="AT300">
        <v>37.84739138883588</v>
      </c>
      <c r="AU300">
        <v>9.305040980143167</v>
      </c>
      <c r="AV300">
        <v>0.02545404658506982</v>
      </c>
      <c r="AW300">
        <v>2.953601205349658</v>
      </c>
      <c r="AX300">
        <v>75.16210243105402</v>
      </c>
      <c r="AY300">
        <v>0.7854237928777975</v>
      </c>
      <c r="AZ300">
        <v>3.75079341760279</v>
      </c>
    </row>
    <row r="301" spans="1:52">
      <c r="A301" s="2">
        <v>45156</v>
      </c>
      <c r="B301">
        <v>414.7818512914027</v>
      </c>
      <c r="C301">
        <v>-0.06260835711482504</v>
      </c>
      <c r="AN301" s="2">
        <v>45156</v>
      </c>
      <c r="AO301">
        <v>0.4439369642514602</v>
      </c>
      <c r="AP301">
        <v>142.3027230426548</v>
      </c>
      <c r="AQ301">
        <v>3.457628955727252</v>
      </c>
      <c r="AR301">
        <v>0.213666652799052</v>
      </c>
      <c r="AS301">
        <v>0.001398499519907118</v>
      </c>
      <c r="AT301">
        <v>37.49523451542036</v>
      </c>
      <c r="AU301">
        <v>9.141343703742573</v>
      </c>
      <c r="AV301">
        <v>0.02552809665855365</v>
      </c>
      <c r="AW301">
        <v>3.001419660580669</v>
      </c>
      <c r="AX301">
        <v>75.87766032655206</v>
      </c>
      <c r="AY301">
        <v>0.7698125146359874</v>
      </c>
      <c r="AZ301">
        <v>3.826190820362771</v>
      </c>
    </row>
    <row r="302" spans="1:52">
      <c r="A302" s="2">
        <v>45157</v>
      </c>
      <c r="B302">
        <v>412.8086176738205</v>
      </c>
      <c r="C302">
        <v>-0.004757280511282214</v>
      </c>
      <c r="AN302" s="2">
        <v>45157</v>
      </c>
      <c r="AO302">
        <v>0.441048596181685</v>
      </c>
      <c r="AP302">
        <v>138.253391256775</v>
      </c>
      <c r="AQ302">
        <v>3.376184340128264</v>
      </c>
      <c r="AR302">
        <v>0.2158060670572342</v>
      </c>
      <c r="AS302">
        <v>0.001425159911095138</v>
      </c>
      <c r="AT302">
        <v>38.19104801153721</v>
      </c>
      <c r="AU302">
        <v>8.971990897918168</v>
      </c>
      <c r="AV302">
        <v>0.02583876883093292</v>
      </c>
      <c r="AW302">
        <v>3.017300366270157</v>
      </c>
      <c r="AX302">
        <v>75.44958754251881</v>
      </c>
      <c r="AY302">
        <v>0.7835112514688837</v>
      </c>
      <c r="AZ302">
        <v>3.871857881190152</v>
      </c>
    </row>
    <row r="303" spans="1:52">
      <c r="A303" s="2">
        <v>45158</v>
      </c>
      <c r="B303">
        <v>414.8970989983579</v>
      </c>
      <c r="C303">
        <v>0.005059199917642143</v>
      </c>
      <c r="AN303" s="2">
        <v>45158</v>
      </c>
      <c r="AO303">
        <v>0.4378123485559173</v>
      </c>
      <c r="AP303">
        <v>136.552191724054</v>
      </c>
      <c r="AQ303">
        <v>3.394607266592826</v>
      </c>
      <c r="AR303">
        <v>0.2159764603407576</v>
      </c>
      <c r="AS303">
        <v>0.00142926227496899</v>
      </c>
      <c r="AT303">
        <v>38.23409532000187</v>
      </c>
      <c r="AU303">
        <v>9.00232312416367</v>
      </c>
      <c r="AV303">
        <v>0.02584176741398847</v>
      </c>
      <c r="AW303">
        <v>3.029094347241601</v>
      </c>
      <c r="AX303">
        <v>76.03245183345705</v>
      </c>
      <c r="AY303">
        <v>0.7673697867190404</v>
      </c>
      <c r="AZ303">
        <v>3.897164411168963</v>
      </c>
    </row>
    <row r="304" spans="1:52">
      <c r="A304" s="2">
        <v>45159</v>
      </c>
      <c r="B304">
        <v>416.3470035029387</v>
      </c>
      <c r="C304">
        <v>0.003494612298039934</v>
      </c>
      <c r="AN304" s="2">
        <v>45159</v>
      </c>
      <c r="AO304">
        <v>0.4184137356113101</v>
      </c>
      <c r="AP304">
        <v>117.1485764857692</v>
      </c>
      <c r="AQ304">
        <v>3.948679245901497</v>
      </c>
      <c r="AR304">
        <v>0.2292406982691269</v>
      </c>
      <c r="AS304">
        <v>0.001374099597578991</v>
      </c>
      <c r="AT304">
        <v>35.02024280856065</v>
      </c>
      <c r="AU304">
        <v>9.887326493323975</v>
      </c>
      <c r="AV304">
        <v>0.02347865796995592</v>
      </c>
      <c r="AW304">
        <v>3.750578726237232</v>
      </c>
      <c r="AX304">
        <v>70.88417991581974</v>
      </c>
      <c r="AY304">
        <v>0.7463073986260097</v>
      </c>
      <c r="AZ304">
        <v>4.337066002252263</v>
      </c>
    </row>
    <row r="305" spans="1:52">
      <c r="A305" s="2">
        <v>45160</v>
      </c>
      <c r="B305">
        <v>406.4074363963384</v>
      </c>
      <c r="C305">
        <v>-0.02387327643281623</v>
      </c>
      <c r="AN305" s="2">
        <v>45160</v>
      </c>
      <c r="AO305">
        <v>0.4189484992498139</v>
      </c>
      <c r="AP305">
        <v>117.5934554777974</v>
      </c>
      <c r="AQ305">
        <v>4.044581425008249</v>
      </c>
      <c r="AR305">
        <v>0.2298476223826174</v>
      </c>
      <c r="AS305">
        <v>0.001343737139333401</v>
      </c>
      <c r="AT305">
        <v>35.1745632699007</v>
      </c>
      <c r="AU305">
        <v>9.834149258945372</v>
      </c>
      <c r="AV305">
        <v>0.02314185387399346</v>
      </c>
      <c r="AW305">
        <v>3.67967601737718</v>
      </c>
      <c r="AX305">
        <v>71.93224246578295</v>
      </c>
      <c r="AY305">
        <v>0.7470991581165526</v>
      </c>
      <c r="AZ305">
        <v>4.345826305256958</v>
      </c>
    </row>
    <row r="306" spans="1:52">
      <c r="A306" s="2">
        <v>45161</v>
      </c>
      <c r="B306">
        <v>400.0535591085961</v>
      </c>
      <c r="C306">
        <v>-0.01563425449121403</v>
      </c>
      <c r="AN306" s="2">
        <v>45161</v>
      </c>
      <c r="AO306">
        <v>0.4182319442778409</v>
      </c>
      <c r="AP306">
        <v>118.1180516350696</v>
      </c>
      <c r="AQ306">
        <v>4.079229680431987</v>
      </c>
      <c r="AR306">
        <v>0.2263092179801031</v>
      </c>
      <c r="AS306">
        <v>0.001330401743357406</v>
      </c>
      <c r="AT306">
        <v>35.65340854322363</v>
      </c>
      <c r="AU306">
        <v>9.727063676878343</v>
      </c>
      <c r="AV306">
        <v>0.02327420391683746</v>
      </c>
      <c r="AW306">
        <v>3.668079154343076</v>
      </c>
      <c r="AX306">
        <v>71.97921261179199</v>
      </c>
      <c r="AY306">
        <v>0.7608027817586399</v>
      </c>
      <c r="AZ306">
        <v>4.378116365571288</v>
      </c>
    </row>
    <row r="307" spans="1:52">
      <c r="A307" s="2">
        <v>45162</v>
      </c>
      <c r="B307">
        <v>410.5953370848915</v>
      </c>
      <c r="C307">
        <v>0.02635091661172728</v>
      </c>
      <c r="AN307" s="2">
        <v>45162</v>
      </c>
      <c r="AO307">
        <v>0.4128024767644136</v>
      </c>
      <c r="AP307">
        <v>116.781686839841</v>
      </c>
      <c r="AQ307">
        <v>4.09803654487975</v>
      </c>
      <c r="AR307">
        <v>0.2261402702002465</v>
      </c>
      <c r="AS307">
        <v>0.00134099205705898</v>
      </c>
      <c r="AT307">
        <v>35.74496660044978</v>
      </c>
      <c r="AU307">
        <v>9.819340851682037</v>
      </c>
      <c r="AV307">
        <v>0.02321867922743388</v>
      </c>
      <c r="AW307">
        <v>3.623206652028303</v>
      </c>
      <c r="AX307">
        <v>72.82761843454887</v>
      </c>
      <c r="AY307">
        <v>0.7397073659828134</v>
      </c>
      <c r="AZ307">
        <v>4.40815125337089</v>
      </c>
    </row>
    <row r="308" spans="1:52">
      <c r="A308" s="2">
        <v>45163</v>
      </c>
      <c r="B308">
        <v>405.5978172774605</v>
      </c>
      <c r="C308">
        <v>-0.01217139932204769</v>
      </c>
      <c r="AN308" s="2">
        <v>45163</v>
      </c>
      <c r="AO308">
        <v>0.4061878498618878</v>
      </c>
      <c r="AP308">
        <v>116.3765568853764</v>
      </c>
      <c r="AQ308">
        <v>4.145244347448053</v>
      </c>
      <c r="AR308">
        <v>0.2215908046997225</v>
      </c>
      <c r="AS308">
        <v>0.001341168570512519</v>
      </c>
      <c r="AT308">
        <v>35.16199366925952</v>
      </c>
      <c r="AU308">
        <v>9.865328587646559</v>
      </c>
      <c r="AV308">
        <v>0.02324418521038714</v>
      </c>
      <c r="AW308">
        <v>3.740358211534216</v>
      </c>
      <c r="AX308">
        <v>73.39590465265293</v>
      </c>
      <c r="AY308">
        <v>0.7541977057022597</v>
      </c>
      <c r="AZ308">
        <v>4.462531205691255</v>
      </c>
    </row>
    <row r="309" spans="1:52">
      <c r="A309" s="2">
        <v>45164</v>
      </c>
      <c r="B309">
        <v>404.2409948870022</v>
      </c>
      <c r="C309">
        <v>-0.003345240858458887</v>
      </c>
      <c r="AN309" s="2">
        <v>45164</v>
      </c>
      <c r="AO309">
        <v>0.4076976544160131</v>
      </c>
      <c r="AP309">
        <v>117.9782525904166</v>
      </c>
      <c r="AQ309">
        <v>4.151120850296347</v>
      </c>
      <c r="AR309">
        <v>0.2208614292414432</v>
      </c>
      <c r="AS309">
        <v>0.001341091968796834</v>
      </c>
      <c r="AT309">
        <v>35.03626317765382</v>
      </c>
      <c r="AU309">
        <v>9.677098961792662</v>
      </c>
      <c r="AV309">
        <v>0.02321788623031567</v>
      </c>
      <c r="AW309">
        <v>3.764335027806984</v>
      </c>
      <c r="AX309">
        <v>73.05987348781369</v>
      </c>
      <c r="AY309">
        <v>0.7741281654691855</v>
      </c>
      <c r="AZ309">
        <v>4.541702357653986</v>
      </c>
    </row>
    <row r="310" spans="1:52">
      <c r="A310" s="2">
        <v>45165</v>
      </c>
      <c r="B310">
        <v>403.796901721563</v>
      </c>
      <c r="C310">
        <v>-0.00109858517828787</v>
      </c>
      <c r="AN310" s="2">
        <v>45165</v>
      </c>
      <c r="AO310">
        <v>0.4092657945314237</v>
      </c>
      <c r="AP310">
        <v>117.8934910087873</v>
      </c>
      <c r="AQ310">
        <v>4.129419150845472</v>
      </c>
      <c r="AR310">
        <v>0.2225641304973305</v>
      </c>
      <c r="AS310">
        <v>0.001341406485858371</v>
      </c>
      <c r="AT310">
        <v>35.29307554497353</v>
      </c>
      <c r="AU310">
        <v>9.6256894424862</v>
      </c>
      <c r="AV310">
        <v>0.0232915786799765</v>
      </c>
      <c r="AW310">
        <v>3.765741072220518</v>
      </c>
      <c r="AX310">
        <v>72.76027577264453</v>
      </c>
      <c r="AY310">
        <v>0.7773828317500638</v>
      </c>
      <c r="AZ310">
        <v>4.48313669258207</v>
      </c>
    </row>
    <row r="311" spans="1:52">
      <c r="A311" s="2">
        <v>45166</v>
      </c>
      <c r="B311">
        <v>407.633517970348</v>
      </c>
      <c r="C311">
        <v>0.009501351378447431</v>
      </c>
      <c r="AN311" s="2">
        <v>45166</v>
      </c>
      <c r="AO311">
        <v>0.4031198477096805</v>
      </c>
      <c r="AP311">
        <v>120.0803905570056</v>
      </c>
      <c r="AQ311">
        <v>4.197601270105758</v>
      </c>
      <c r="AR311">
        <v>0.2078858408981715</v>
      </c>
      <c r="AS311">
        <v>0.001581540436483114</v>
      </c>
      <c r="AT311">
        <v>30.4168782736285</v>
      </c>
      <c r="AU311">
        <v>9.341758432044344</v>
      </c>
      <c r="AV311">
        <v>0.0238764485556303</v>
      </c>
      <c r="AW311">
        <v>3.733268477812897</v>
      </c>
      <c r="AX311">
        <v>68.21452221328468</v>
      </c>
      <c r="AY311">
        <v>0.9628944712275271</v>
      </c>
      <c r="AZ311">
        <v>4.800968958674128</v>
      </c>
    </row>
    <row r="312" spans="1:52">
      <c r="A312" s="2">
        <v>45167</v>
      </c>
      <c r="B312">
        <v>410.0999122672127</v>
      </c>
      <c r="C312">
        <v>0.006050518880648559</v>
      </c>
      <c r="AN312" s="2">
        <v>45167</v>
      </c>
      <c r="AO312">
        <v>0.4046412116797584</v>
      </c>
      <c r="AP312">
        <v>118.8842026140751</v>
      </c>
      <c r="AQ312">
        <v>4.155732089130432</v>
      </c>
      <c r="AR312">
        <v>0.2087056706342984</v>
      </c>
      <c r="AS312">
        <v>0.001590078513955889</v>
      </c>
      <c r="AT312">
        <v>30.57867133725113</v>
      </c>
      <c r="AU312">
        <v>9.168898723294131</v>
      </c>
      <c r="AV312">
        <v>0.02407817522073712</v>
      </c>
      <c r="AW312">
        <v>3.782571812906656</v>
      </c>
      <c r="AX312">
        <v>67.82305787807528</v>
      </c>
      <c r="AY312">
        <v>0.9787960320398146</v>
      </c>
      <c r="AZ312">
        <v>4.843537077574839</v>
      </c>
    </row>
    <row r="313" spans="1:52">
      <c r="A313" s="2">
        <v>45168</v>
      </c>
      <c r="B313">
        <v>425.1126515611749</v>
      </c>
      <c r="C313">
        <v>0.03660751647315674</v>
      </c>
      <c r="AN313" s="2">
        <v>45168</v>
      </c>
      <c r="AO313">
        <v>0.4119467456259741</v>
      </c>
      <c r="AP313">
        <v>121.171420831305</v>
      </c>
      <c r="AQ313">
        <v>4.13080990069888</v>
      </c>
      <c r="AR313">
        <v>0.2087422574447553</v>
      </c>
      <c r="AS313">
        <v>0.001554833583215603</v>
      </c>
      <c r="AT313">
        <v>30.88696791576261</v>
      </c>
      <c r="AU313">
        <v>9.377256722005621</v>
      </c>
      <c r="AV313">
        <v>0.02388806356197419</v>
      </c>
      <c r="AW313">
        <v>3.791581490487204</v>
      </c>
      <c r="AX313">
        <v>66.68905644591234</v>
      </c>
      <c r="AY313">
        <v>0.9594234567365527</v>
      </c>
      <c r="AZ313">
        <v>4.896593950541759</v>
      </c>
    </row>
    <row r="314" spans="1:52">
      <c r="A314" s="2">
        <v>45169</v>
      </c>
      <c r="B314">
        <v>414.8730489868868</v>
      </c>
      <c r="C314">
        <v>-0.02408679802091118</v>
      </c>
      <c r="AN314" s="2">
        <v>45169</v>
      </c>
      <c r="AO314">
        <v>0.4131950582264367</v>
      </c>
      <c r="AP314">
        <v>121.02017485979</v>
      </c>
      <c r="AQ314">
        <v>4.183757678736495</v>
      </c>
      <c r="AR314">
        <v>0.2063538779484518</v>
      </c>
      <c r="AS314">
        <v>0.001538127856458058</v>
      </c>
      <c r="AT314">
        <v>30.60545441950817</v>
      </c>
      <c r="AU314">
        <v>9.420190758151797</v>
      </c>
      <c r="AV314">
        <v>0.02361226816567017</v>
      </c>
      <c r="AW314">
        <v>3.855969787794736</v>
      </c>
      <c r="AX314">
        <v>67.07754456857582</v>
      </c>
      <c r="AY314">
        <v>0.9763581982281874</v>
      </c>
      <c r="AZ314">
        <v>4.933015693994085</v>
      </c>
    </row>
    <row r="315" spans="1:52">
      <c r="A315" s="2">
        <v>45170</v>
      </c>
      <c r="B315">
        <v>397.6200493504607</v>
      </c>
      <c r="C315">
        <v>-0.0415862145746938</v>
      </c>
      <c r="AN315" s="2">
        <v>45170</v>
      </c>
      <c r="AO315">
        <v>0.4121143597167702</v>
      </c>
      <c r="AP315">
        <v>120.8612660750596</v>
      </c>
      <c r="AQ315">
        <v>4.179394945375217</v>
      </c>
      <c r="AR315">
        <v>0.2044551241241877</v>
      </c>
      <c r="AS315">
        <v>0.001550505787363318</v>
      </c>
      <c r="AT315">
        <v>30.38007635424149</v>
      </c>
      <c r="AU315">
        <v>9.598912713589128</v>
      </c>
      <c r="AV315">
        <v>0.02344669079676506</v>
      </c>
      <c r="AW315">
        <v>3.733382618451031</v>
      </c>
      <c r="AX315">
        <v>67.34101863734365</v>
      </c>
      <c r="AY315">
        <v>0.9889386942174299</v>
      </c>
      <c r="AZ315">
        <v>5.03159972510793</v>
      </c>
    </row>
    <row r="316" spans="1:52">
      <c r="A316" s="2">
        <v>45171</v>
      </c>
      <c r="B316">
        <v>393.5261511934909</v>
      </c>
      <c r="C316">
        <v>-0.01029600535399922</v>
      </c>
      <c r="AN316" s="2">
        <v>45171</v>
      </c>
      <c r="AO316">
        <v>0.4151699324907598</v>
      </c>
      <c r="AP316">
        <v>119.5573653662931</v>
      </c>
      <c r="AQ316">
        <v>4.165794720509409</v>
      </c>
      <c r="AR316">
        <v>0.2051552220724391</v>
      </c>
      <c r="AS316">
        <v>0.001543586148249131</v>
      </c>
      <c r="AT316">
        <v>30.40160055308231</v>
      </c>
      <c r="AU316">
        <v>9.619882478888581</v>
      </c>
      <c r="AV316">
        <v>0.02344639658653014</v>
      </c>
      <c r="AW316">
        <v>3.66332323151553</v>
      </c>
      <c r="AX316">
        <v>67.71241839253982</v>
      </c>
      <c r="AY316">
        <v>1.000123060368484</v>
      </c>
      <c r="AZ316">
        <v>5.100178846154932</v>
      </c>
    </row>
    <row r="317" spans="1:52">
      <c r="A317" s="2">
        <v>45172</v>
      </c>
      <c r="B317">
        <v>396.0717728776153</v>
      </c>
      <c r="C317">
        <v>0.006468748459038887</v>
      </c>
      <c r="AN317" s="2">
        <v>45172</v>
      </c>
      <c r="AO317">
        <v>0.4133530150095273</v>
      </c>
      <c r="AP317">
        <v>119.8489957380868</v>
      </c>
      <c r="AQ317">
        <v>4.194833372380989</v>
      </c>
      <c r="AR317">
        <v>0.2056699155465026</v>
      </c>
      <c r="AS317">
        <v>0.00154963703340141</v>
      </c>
      <c r="AT317">
        <v>30.46078189182749</v>
      </c>
      <c r="AU317">
        <v>9.57414573464008</v>
      </c>
      <c r="AV317">
        <v>0.02348086074514337</v>
      </c>
      <c r="AW317">
        <v>3.659909969063309</v>
      </c>
      <c r="AX317">
        <v>68.10628634888448</v>
      </c>
      <c r="AY317">
        <v>0.9978869034625659</v>
      </c>
      <c r="AZ317">
        <v>4.978493072449993</v>
      </c>
    </row>
    <row r="318" spans="1:52">
      <c r="A318" s="2">
        <v>45173</v>
      </c>
      <c r="B318">
        <v>396.2503214068516</v>
      </c>
      <c r="C318">
        <v>0.0004507984195365466</v>
      </c>
      <c r="AN318" s="2">
        <v>45173</v>
      </c>
      <c r="AO318">
        <v>0.4344401207645388</v>
      </c>
      <c r="AP318">
        <v>116.4549210600292</v>
      </c>
      <c r="AQ318">
        <v>4.106238968839791</v>
      </c>
      <c r="AR318">
        <v>0.2067530310031701</v>
      </c>
      <c r="AS318">
        <v>0.001502074981798779</v>
      </c>
      <c r="AT318">
        <v>27.73496587542144</v>
      </c>
      <c r="AU318">
        <v>9.384914057781202</v>
      </c>
      <c r="AV318">
        <v>0.02634965547448262</v>
      </c>
      <c r="AW318">
        <v>3.75975949707221</v>
      </c>
      <c r="AX318">
        <v>66.64002368297425</v>
      </c>
      <c r="AY318">
        <v>1.006206927898318</v>
      </c>
      <c r="AZ318">
        <v>5.24311681271112</v>
      </c>
    </row>
    <row r="319" spans="1:52">
      <c r="A319" s="2">
        <v>45174</v>
      </c>
      <c r="B319">
        <v>396.2685362097856</v>
      </c>
      <c r="C319">
        <v>4.596791964561753E-05</v>
      </c>
      <c r="AN319" s="2">
        <v>45174</v>
      </c>
      <c r="AO319">
        <v>0.4361333954801908</v>
      </c>
      <c r="AP319">
        <v>116.2724196449896</v>
      </c>
      <c r="AQ319">
        <v>4.147895264986948</v>
      </c>
      <c r="AR319">
        <v>0.2060795719345634</v>
      </c>
      <c r="AS319">
        <v>0.001511635767379358</v>
      </c>
      <c r="AT319">
        <v>27.58408022128794</v>
      </c>
      <c r="AU319">
        <v>9.414829832951639</v>
      </c>
      <c r="AV319">
        <v>0.02648278157760104</v>
      </c>
      <c r="AW319">
        <v>3.774114980947739</v>
      </c>
      <c r="AX319">
        <v>65.30090816015506</v>
      </c>
      <c r="AY319">
        <v>1.013304467098767</v>
      </c>
      <c r="AZ319">
        <v>5.216681501919219</v>
      </c>
    </row>
    <row r="320" spans="1:52">
      <c r="A320" s="2">
        <v>45175</v>
      </c>
      <c r="B320">
        <v>398.9268632081091</v>
      </c>
      <c r="C320">
        <v>0.006708397855024861</v>
      </c>
      <c r="AN320" s="2">
        <v>45175</v>
      </c>
      <c r="AO320">
        <v>0.4326093708518864</v>
      </c>
      <c r="AP320">
        <v>116.36783861433</v>
      </c>
      <c r="AQ320">
        <v>4.117468982632173</v>
      </c>
      <c r="AR320">
        <v>0.2079872433722675</v>
      </c>
      <c r="AS320">
        <v>0.001522789476844639</v>
      </c>
      <c r="AT320">
        <v>27.77823726427334</v>
      </c>
      <c r="AU320">
        <v>9.44946747330364</v>
      </c>
      <c r="AV320">
        <v>0.02657381714698155</v>
      </c>
      <c r="AW320">
        <v>3.720200150584146</v>
      </c>
      <c r="AX320">
        <v>65.1360430239217</v>
      </c>
      <c r="AY320">
        <v>0.9784876609926648</v>
      </c>
      <c r="AZ320">
        <v>5.318814265609647</v>
      </c>
    </row>
    <row r="321" spans="1:52">
      <c r="A321" s="2">
        <v>45176</v>
      </c>
      <c r="B321">
        <v>399.4573730373141</v>
      </c>
      <c r="C321">
        <v>0.001329842329841346</v>
      </c>
      <c r="AN321" s="2">
        <v>45176</v>
      </c>
      <c r="AO321">
        <v>0.435557907715358</v>
      </c>
      <c r="AP321">
        <v>116.4373167428827</v>
      </c>
      <c r="AQ321">
        <v>4.115916272238214</v>
      </c>
      <c r="AR321">
        <v>0.2076820142391909</v>
      </c>
      <c r="AS321">
        <v>0.001526446946533675</v>
      </c>
      <c r="AT321">
        <v>27.85064780169707</v>
      </c>
      <c r="AU321">
        <v>9.445829726777696</v>
      </c>
      <c r="AV321">
        <v>0.02661448029080302</v>
      </c>
      <c r="AW321">
        <v>3.635235376144839</v>
      </c>
      <c r="AX321">
        <v>65.15226308359628</v>
      </c>
      <c r="AY321">
        <v>1.012297771509495</v>
      </c>
      <c r="AZ321">
        <v>5.230624662492262</v>
      </c>
    </row>
    <row r="322" spans="1:52">
      <c r="A322" s="2">
        <v>45177</v>
      </c>
      <c r="B322">
        <v>402.9276954917558</v>
      </c>
      <c r="C322">
        <v>0.008687591439493714</v>
      </c>
      <c r="AN322" s="2">
        <v>45177</v>
      </c>
      <c r="AO322">
        <v>0.4307589122060547</v>
      </c>
      <c r="AP322">
        <v>117.5690278913489</v>
      </c>
      <c r="AQ322">
        <v>4.096597067227286</v>
      </c>
      <c r="AR322">
        <v>0.2078720747639788</v>
      </c>
      <c r="AS322">
        <v>0.001512931872173597</v>
      </c>
      <c r="AT322">
        <v>27.74968157387489</v>
      </c>
      <c r="AU322">
        <v>9.496051229777862</v>
      </c>
      <c r="AV322">
        <v>0.0266225027354549</v>
      </c>
      <c r="AW322">
        <v>3.61209444318411</v>
      </c>
      <c r="AX322">
        <v>66.23052924036946</v>
      </c>
      <c r="AY322">
        <v>1.007663139793318</v>
      </c>
      <c r="AZ322">
        <v>5.254302978932796</v>
      </c>
    </row>
    <row r="323" spans="1:52">
      <c r="A323" s="2">
        <v>45178</v>
      </c>
      <c r="B323">
        <v>398.2611205568133</v>
      </c>
      <c r="C323">
        <v>-0.01158166834187746</v>
      </c>
      <c r="AN323" s="2">
        <v>45178</v>
      </c>
      <c r="AO323">
        <v>0.4238641473462202</v>
      </c>
      <c r="AP323">
        <v>117.6219328782742</v>
      </c>
      <c r="AQ323">
        <v>4.110489974402086</v>
      </c>
      <c r="AR323">
        <v>0.2075786411023754</v>
      </c>
      <c r="AS323">
        <v>0.001513068760192007</v>
      </c>
      <c r="AT323">
        <v>27.70666549134949</v>
      </c>
      <c r="AU323">
        <v>9.462914533646213</v>
      </c>
      <c r="AV323">
        <v>0.02647009332982963</v>
      </c>
      <c r="AW323">
        <v>3.632613236570398</v>
      </c>
      <c r="AX323">
        <v>66.8489799592094</v>
      </c>
      <c r="AY323">
        <v>1.010244606682689</v>
      </c>
      <c r="AZ323">
        <v>5.324123966064895</v>
      </c>
    </row>
    <row r="324" spans="1:52">
      <c r="A324" s="2">
        <v>45179</v>
      </c>
      <c r="B324">
        <v>396.5509861735654</v>
      </c>
      <c r="C324">
        <v>-0.004294002841293887</v>
      </c>
      <c r="AN324" s="2">
        <v>45179</v>
      </c>
      <c r="AO324">
        <v>0.4239733186457801</v>
      </c>
      <c r="AP324">
        <v>117.5766456059958</v>
      </c>
      <c r="AQ324">
        <v>4.125928716261276</v>
      </c>
      <c r="AR324">
        <v>0.2070063711627223</v>
      </c>
      <c r="AS324">
        <v>0.001507157963085559</v>
      </c>
      <c r="AT324">
        <v>27.6363457941844</v>
      </c>
      <c r="AU324">
        <v>9.44048158547935</v>
      </c>
      <c r="AV324">
        <v>0.02638398155485698</v>
      </c>
      <c r="AW324">
        <v>3.681232091265306</v>
      </c>
      <c r="AX324">
        <v>66.94461008401224</v>
      </c>
      <c r="AY324">
        <v>1.013651288488316</v>
      </c>
      <c r="AZ324">
        <v>5.350233649490305</v>
      </c>
    </row>
    <row r="325" spans="1:52">
      <c r="A325" s="2">
        <v>45180</v>
      </c>
      <c r="B325">
        <v>388.2157419107208</v>
      </c>
      <c r="C325">
        <v>-0.02101935073538419</v>
      </c>
      <c r="AN325" s="2">
        <v>45180</v>
      </c>
      <c r="AO325">
        <v>0.3701969858214167</v>
      </c>
      <c r="AP325">
        <v>130.5172152449182</v>
      </c>
      <c r="AQ325">
        <v>4.520239479867967</v>
      </c>
      <c r="AR325">
        <v>0.2251946018154439</v>
      </c>
      <c r="AS325">
        <v>0.001237852801574909</v>
      </c>
      <c r="AT325">
        <v>28.32446856065705</v>
      </c>
      <c r="AU325">
        <v>9.891414324549565</v>
      </c>
      <c r="AV325">
        <v>0.02415024894846343</v>
      </c>
      <c r="AW325">
        <v>3.220331622437621</v>
      </c>
      <c r="AX325">
        <v>72.24311077884069</v>
      </c>
      <c r="AY325">
        <v>0.9646422577897196</v>
      </c>
      <c r="AZ325">
        <v>5.56784174325047</v>
      </c>
    </row>
    <row r="326" spans="1:52">
      <c r="A326" s="2">
        <v>45181</v>
      </c>
      <c r="B326">
        <v>373.9752578421728</v>
      </c>
      <c r="C326">
        <v>-0.03668188208561352</v>
      </c>
      <c r="AN326" s="2">
        <v>45181</v>
      </c>
      <c r="AO326">
        <v>0.3703810181110485</v>
      </c>
      <c r="AP326">
        <v>129.6838766581865</v>
      </c>
      <c r="AQ326">
        <v>4.470532344462065</v>
      </c>
      <c r="AR326">
        <v>0.2237472657120783</v>
      </c>
      <c r="AS326">
        <v>0.001225485553870622</v>
      </c>
      <c r="AT326">
        <v>29.34958093159727</v>
      </c>
      <c r="AU326">
        <v>9.933676794906047</v>
      </c>
      <c r="AV326">
        <v>0.02428628869876588</v>
      </c>
      <c r="AW326">
        <v>3.209207209569867</v>
      </c>
      <c r="AX326">
        <v>72.43501407456242</v>
      </c>
      <c r="AY326">
        <v>0.9616320966029519</v>
      </c>
      <c r="AZ326">
        <v>5.520874329269181</v>
      </c>
    </row>
    <row r="327" spans="1:52">
      <c r="A327" s="2">
        <v>45182</v>
      </c>
      <c r="B327">
        <v>380.5198752528514</v>
      </c>
      <c r="C327">
        <v>0.01750013476410417</v>
      </c>
      <c r="AN327" s="2">
        <v>45182</v>
      </c>
      <c r="AO327">
        <v>0.369592744861418</v>
      </c>
      <c r="AP327">
        <v>129.6390821732632</v>
      </c>
      <c r="AQ327">
        <v>4.549693883110842</v>
      </c>
      <c r="AR327">
        <v>0.2217966154703976</v>
      </c>
      <c r="AS327">
        <v>0.001211989141368415</v>
      </c>
      <c r="AT327">
        <v>29.22279323087432</v>
      </c>
      <c r="AU327">
        <v>10.09532099397947</v>
      </c>
      <c r="AV327">
        <v>0.02401911393628876</v>
      </c>
      <c r="AW327">
        <v>3.18504728290828</v>
      </c>
      <c r="AX327">
        <v>73.13027321678659</v>
      </c>
      <c r="AY327">
        <v>0.9635431308079772</v>
      </c>
      <c r="AZ327">
        <v>5.484264015361067</v>
      </c>
    </row>
    <row r="328" spans="1:52">
      <c r="A328" s="2">
        <v>45183</v>
      </c>
      <c r="B328">
        <v>384.3916008138161</v>
      </c>
      <c r="C328">
        <v>0.01017483136299258</v>
      </c>
      <c r="AN328" s="2">
        <v>45183</v>
      </c>
      <c r="AO328">
        <v>0.3691584657555776</v>
      </c>
      <c r="AP328">
        <v>129.3734967091313</v>
      </c>
      <c r="AQ328">
        <v>4.553309245690131</v>
      </c>
      <c r="AR328">
        <v>0.2227044723447702</v>
      </c>
      <c r="AS328">
        <v>0.001207180955843682</v>
      </c>
      <c r="AT328">
        <v>29.35926126906424</v>
      </c>
      <c r="AU328">
        <v>10.16570611059971</v>
      </c>
      <c r="AV328">
        <v>0.02405659795114771</v>
      </c>
      <c r="AW328">
        <v>3.187159493086235</v>
      </c>
      <c r="AX328">
        <v>72.86861830965269</v>
      </c>
      <c r="AY328">
        <v>0.9501738854800572</v>
      </c>
      <c r="AZ328">
        <v>5.468017638922588</v>
      </c>
    </row>
    <row r="329" spans="1:52">
      <c r="A329" s="2">
        <v>45184</v>
      </c>
      <c r="B329">
        <v>388.4239697385385</v>
      </c>
      <c r="C329">
        <v>0.01049026283661059</v>
      </c>
      <c r="AN329" s="2">
        <v>45184</v>
      </c>
      <c r="AO329">
        <v>0.36829310388913</v>
      </c>
      <c r="AP329">
        <v>129.4218125382284</v>
      </c>
      <c r="AQ329">
        <v>4.552042966195111</v>
      </c>
      <c r="AR329">
        <v>0.225216688312922</v>
      </c>
      <c r="AS329">
        <v>0.001204723347556899</v>
      </c>
      <c r="AT329">
        <v>29.80115473919107</v>
      </c>
      <c r="AU329">
        <v>10.12162026682056</v>
      </c>
      <c r="AV329">
        <v>0.024013161138222</v>
      </c>
      <c r="AW329">
        <v>3.147841958323379</v>
      </c>
      <c r="AX329">
        <v>72.4163254748424</v>
      </c>
      <c r="AY329">
        <v>0.9355996718760212</v>
      </c>
      <c r="AZ329">
        <v>5.501615511249572</v>
      </c>
    </row>
    <row r="330" spans="1:52">
      <c r="A330" s="2">
        <v>45185</v>
      </c>
      <c r="B330">
        <v>393.0717022815072</v>
      </c>
      <c r="C330">
        <v>0.01196561722516054</v>
      </c>
      <c r="AN330" s="2">
        <v>45185</v>
      </c>
      <c r="AO330">
        <v>0.3624087691797643</v>
      </c>
      <c r="AP330">
        <v>131.2001199336349</v>
      </c>
      <c r="AQ330">
        <v>4.588572395662241</v>
      </c>
      <c r="AR330">
        <v>0.2258501373737022</v>
      </c>
      <c r="AS330">
        <v>0.001213810979144156</v>
      </c>
      <c r="AT330">
        <v>30.07863727408973</v>
      </c>
      <c r="AU330">
        <v>10.03418796406193</v>
      </c>
      <c r="AV330">
        <v>0.02405807438802893</v>
      </c>
      <c r="AW330">
        <v>3.083936715766835</v>
      </c>
      <c r="AX330">
        <v>72.183153425336</v>
      </c>
      <c r="AY330">
        <v>0.9298549617699815</v>
      </c>
      <c r="AZ330">
        <v>5.465471584601598</v>
      </c>
    </row>
    <row r="331" spans="1:52">
      <c r="A331" s="2">
        <v>45186</v>
      </c>
      <c r="B331">
        <v>393.5862847173657</v>
      </c>
      <c r="C331">
        <v>0.001309131216700843</v>
      </c>
      <c r="AN331" s="2">
        <v>45186</v>
      </c>
      <c r="AO331">
        <v>0.3432063814233468</v>
      </c>
      <c r="AP331">
        <v>131.756069245754</v>
      </c>
      <c r="AQ331">
        <v>4.623838243219962</v>
      </c>
      <c r="AR331">
        <v>0.2255838753095218</v>
      </c>
      <c r="AS331">
        <v>0.00122075396398105</v>
      </c>
      <c r="AT331">
        <v>30.07813775427552</v>
      </c>
      <c r="AU331">
        <v>9.953735710187191</v>
      </c>
      <c r="AV331">
        <v>0.02422518022859778</v>
      </c>
      <c r="AW331">
        <v>3.128464384947494</v>
      </c>
      <c r="AX331">
        <v>72.55519146167369</v>
      </c>
      <c r="AY331">
        <v>0.9352370389047606</v>
      </c>
      <c r="AZ331">
        <v>5.488704383240954</v>
      </c>
    </row>
    <row r="332" spans="1:52">
      <c r="A332" s="2">
        <v>45187</v>
      </c>
      <c r="B332">
        <v>389.0056059936121</v>
      </c>
      <c r="C332">
        <v>-0.0116383088070332</v>
      </c>
      <c r="AN332" s="2">
        <v>45187</v>
      </c>
      <c r="AO332">
        <v>0.3262391894454265</v>
      </c>
      <c r="AP332">
        <v>132.9613127805749</v>
      </c>
      <c r="AQ332">
        <v>4.778320940906795</v>
      </c>
      <c r="AR332">
        <v>0.218697584672588</v>
      </c>
      <c r="AS332">
        <v>0.00112959218537107</v>
      </c>
      <c r="AT332">
        <v>31.51080502657158</v>
      </c>
      <c r="AU332">
        <v>10.33039696932945</v>
      </c>
      <c r="AV332">
        <v>0.02376231751582859</v>
      </c>
      <c r="AW332">
        <v>2.913726569529246</v>
      </c>
      <c r="AX332">
        <v>75.570557395983</v>
      </c>
      <c r="AY332">
        <v>0.9201294729478456</v>
      </c>
      <c r="AZ332">
        <v>5.6888805643344</v>
      </c>
    </row>
    <row r="333" spans="1:52">
      <c r="A333" s="2">
        <v>45188</v>
      </c>
      <c r="B333">
        <v>394.5341715421823</v>
      </c>
      <c r="C333">
        <v>0.01421204595355108</v>
      </c>
      <c r="AN333" s="2">
        <v>45188</v>
      </c>
      <c r="AO333">
        <v>0.3229053296067328</v>
      </c>
      <c r="AP333">
        <v>132.2893158046176</v>
      </c>
      <c r="AQ333">
        <v>4.835247467764593</v>
      </c>
      <c r="AR333">
        <v>0.2221662833588591</v>
      </c>
      <c r="AS333">
        <v>0.001134422677322934</v>
      </c>
      <c r="AT333">
        <v>31.96399853557889</v>
      </c>
      <c r="AU333">
        <v>10.38944930254846</v>
      </c>
      <c r="AV333">
        <v>0.02384886547611099</v>
      </c>
      <c r="AW333">
        <v>2.762557960573869</v>
      </c>
      <c r="AX333">
        <v>75.23147540150455</v>
      </c>
      <c r="AY333">
        <v>0.8917048794287104</v>
      </c>
      <c r="AZ333">
        <v>5.657472618182442</v>
      </c>
    </row>
    <row r="334" spans="1:52">
      <c r="A334" s="2">
        <v>45189</v>
      </c>
      <c r="B334">
        <v>400.5273854308413</v>
      </c>
      <c r="C334">
        <v>0.01519060786352733</v>
      </c>
      <c r="AN334" s="2">
        <v>45189</v>
      </c>
      <c r="AO334">
        <v>0.3210403861064283</v>
      </c>
      <c r="AP334">
        <v>132.3991923018877</v>
      </c>
      <c r="AQ334">
        <v>4.85213244646222</v>
      </c>
      <c r="AR334">
        <v>0.2242955333203585</v>
      </c>
      <c r="AS334">
        <v>0.001132594951316615</v>
      </c>
      <c r="AT334">
        <v>32.27114920748522</v>
      </c>
      <c r="AU334">
        <v>10.41572226641713</v>
      </c>
      <c r="AV334">
        <v>0.02412520470822929</v>
      </c>
      <c r="AW334">
        <v>2.67586668483106</v>
      </c>
      <c r="AX334">
        <v>73.83421880919613</v>
      </c>
      <c r="AY334">
        <v>0.8880060031879324</v>
      </c>
      <c r="AZ334">
        <v>5.680641965948062</v>
      </c>
    </row>
    <row r="335" spans="1:52">
      <c r="A335" s="2">
        <v>45190</v>
      </c>
      <c r="B335">
        <v>398.3651767688318</v>
      </c>
      <c r="C335">
        <v>-0.005398404055901418</v>
      </c>
      <c r="AN335" s="2">
        <v>45190</v>
      </c>
      <c r="AO335">
        <v>0.3012278094680338</v>
      </c>
      <c r="AP335">
        <v>133.6558271124444</v>
      </c>
      <c r="AQ335">
        <v>4.921227540014783</v>
      </c>
      <c r="AR335">
        <v>0.2262461406485464</v>
      </c>
      <c r="AS335">
        <v>0.001129870424243381</v>
      </c>
      <c r="AT335">
        <v>32.50771460829347</v>
      </c>
      <c r="AU335">
        <v>10.40039164309155</v>
      </c>
      <c r="AV335">
        <v>0.02430273039710689</v>
      </c>
      <c r="AW335">
        <v>2.649184361476673</v>
      </c>
      <c r="AX335">
        <v>73.82884859222695</v>
      </c>
      <c r="AY335">
        <v>0.8721827761937799</v>
      </c>
      <c r="AZ335">
        <v>5.703694322226187</v>
      </c>
    </row>
    <row r="336" spans="1:52">
      <c r="A336" s="2">
        <v>45191</v>
      </c>
      <c r="B336">
        <v>387.6773619692934</v>
      </c>
      <c r="C336">
        <v>-0.02682918945432944</v>
      </c>
      <c r="AN336" s="2">
        <v>45191</v>
      </c>
      <c r="AO336">
        <v>0.307546634929317</v>
      </c>
      <c r="AP336">
        <v>133.2298476471288</v>
      </c>
      <c r="AQ336">
        <v>4.905798537035326</v>
      </c>
      <c r="AR336">
        <v>0.2237305196897477</v>
      </c>
      <c r="AS336">
        <v>0.001122805063324278</v>
      </c>
      <c r="AT336">
        <v>32.29764782962617</v>
      </c>
      <c r="AU336">
        <v>10.43249687786066</v>
      </c>
      <c r="AV336">
        <v>0.02421754686986882</v>
      </c>
      <c r="AW336">
        <v>2.66642643641655</v>
      </c>
      <c r="AX336">
        <v>74.84122828423988</v>
      </c>
      <c r="AY336">
        <v>0.8838435446884835</v>
      </c>
      <c r="AZ336">
        <v>5.708052251662212</v>
      </c>
    </row>
    <row r="337" spans="1:52">
      <c r="A337" s="2">
        <v>45192</v>
      </c>
      <c r="B337">
        <v>389.868496222399</v>
      </c>
      <c r="C337">
        <v>0.005651953062142168</v>
      </c>
      <c r="AN337" s="2">
        <v>45192</v>
      </c>
      <c r="AO337">
        <v>0.3001347473114033</v>
      </c>
      <c r="AP337">
        <v>134.2818795367668</v>
      </c>
      <c r="AQ337">
        <v>4.913418861204007</v>
      </c>
      <c r="AR337">
        <v>0.2246056889694386</v>
      </c>
      <c r="AS337">
        <v>0.001128745328065687</v>
      </c>
      <c r="AT337">
        <v>32.23927659622155</v>
      </c>
      <c r="AU337">
        <v>10.48472329174671</v>
      </c>
      <c r="AV337">
        <v>0.02421784050984552</v>
      </c>
      <c r="AW337">
        <v>2.581314152087596</v>
      </c>
      <c r="AX337">
        <v>75.14483783003064</v>
      </c>
      <c r="AY337">
        <v>0.8906318725142554</v>
      </c>
      <c r="AZ337">
        <v>5.718457413006689</v>
      </c>
    </row>
    <row r="338" spans="1:52">
      <c r="A338" s="2">
        <v>45193</v>
      </c>
      <c r="B338">
        <v>390.1169764464842</v>
      </c>
      <c r="C338">
        <v>0.0006373436850959369</v>
      </c>
      <c r="AN338" s="2">
        <v>45193</v>
      </c>
      <c r="AO338">
        <v>0.3076082073800535</v>
      </c>
      <c r="AP338">
        <v>133.7604402279579</v>
      </c>
      <c r="AQ338">
        <v>4.899297290048819</v>
      </c>
      <c r="AR338">
        <v>0.2255004026917331</v>
      </c>
      <c r="AS338">
        <v>0.001129693002669627</v>
      </c>
      <c r="AT338">
        <v>32.51307960013126</v>
      </c>
      <c r="AU338">
        <v>10.46507663599501</v>
      </c>
      <c r="AV338">
        <v>0.0242437998482643</v>
      </c>
      <c r="AW338">
        <v>2.492995747711721</v>
      </c>
      <c r="AX338">
        <v>75.25242266354714</v>
      </c>
      <c r="AY338">
        <v>0.8907733758955154</v>
      </c>
      <c r="AZ338">
        <v>5.706358753630069</v>
      </c>
    </row>
    <row r="339" spans="1:52">
      <c r="A339" s="2">
        <v>45194</v>
      </c>
      <c r="B339">
        <v>385.8947508803356</v>
      </c>
      <c r="C339">
        <v>-0.01082297316207104</v>
      </c>
      <c r="AN339" s="2">
        <v>45194</v>
      </c>
      <c r="AO339">
        <v>0.2605281467217448</v>
      </c>
      <c r="AP339">
        <v>135.7701833291057</v>
      </c>
      <c r="AQ339">
        <v>5.189783429379749</v>
      </c>
      <c r="AR339">
        <v>0.2340212827137565</v>
      </c>
      <c r="AS339">
        <v>0.001105923518499813</v>
      </c>
      <c r="AT339">
        <v>29.34551588231378</v>
      </c>
      <c r="AU339">
        <v>10.78754033653888</v>
      </c>
      <c r="AV339">
        <v>0.02657469750889791</v>
      </c>
      <c r="AW339">
        <v>2.272547116006771</v>
      </c>
      <c r="AX339">
        <v>82.01075074679054</v>
      </c>
      <c r="AY339">
        <v>0.7619776801419752</v>
      </c>
      <c r="AZ339">
        <v>5.230977827797417</v>
      </c>
    </row>
    <row r="340" spans="1:52">
      <c r="A340" s="2">
        <v>45195</v>
      </c>
      <c r="B340">
        <v>390.4711783800307</v>
      </c>
      <c r="C340">
        <v>0.01185926341121513</v>
      </c>
      <c r="AN340" s="2">
        <v>45195</v>
      </c>
      <c r="AO340">
        <v>0.2619681789031904</v>
      </c>
      <c r="AP340">
        <v>135.9112052660449</v>
      </c>
      <c r="AQ340">
        <v>5.164927004202259</v>
      </c>
      <c r="AR340">
        <v>0.2350162807675467</v>
      </c>
      <c r="AS340">
        <v>0.001118946652067144</v>
      </c>
      <c r="AT340">
        <v>29.46933847962873</v>
      </c>
      <c r="AU340">
        <v>10.73514940528354</v>
      </c>
      <c r="AV340">
        <v>0.02678295532949358</v>
      </c>
      <c r="AW340">
        <v>2.151704030045024</v>
      </c>
      <c r="AX340">
        <v>82.06636566993528</v>
      </c>
      <c r="AY340">
        <v>0.7699393929268056</v>
      </c>
      <c r="AZ340">
        <v>5.250449201626799</v>
      </c>
    </row>
    <row r="341" spans="1:52">
      <c r="A341" s="2">
        <v>45196</v>
      </c>
      <c r="B341">
        <v>389.4941235598619</v>
      </c>
      <c r="C341">
        <v>-0.002502245682312054</v>
      </c>
      <c r="AN341" s="2">
        <v>45196</v>
      </c>
      <c r="AO341">
        <v>0.2665183539809915</v>
      </c>
      <c r="AP341">
        <v>135.7029117075355</v>
      </c>
      <c r="AQ341">
        <v>5.096935645301422</v>
      </c>
      <c r="AR341">
        <v>0.2318675180935933</v>
      </c>
      <c r="AS341">
        <v>0.001120163677097552</v>
      </c>
      <c r="AT341">
        <v>29.23710588914992</v>
      </c>
      <c r="AU341">
        <v>10.83760256445467</v>
      </c>
      <c r="AV341">
        <v>0.02664067561623001</v>
      </c>
      <c r="AW341">
        <v>2.179515950470323</v>
      </c>
      <c r="AX341">
        <v>83.43074915102531</v>
      </c>
      <c r="AY341">
        <v>0.7834065091009483</v>
      </c>
      <c r="AZ341">
        <v>5.257384244768165</v>
      </c>
    </row>
    <row r="342" spans="1:52">
      <c r="A342" s="2">
        <v>45197</v>
      </c>
      <c r="B342">
        <v>388.8368185540573</v>
      </c>
      <c r="C342">
        <v>-0.001687586451361578</v>
      </c>
      <c r="AN342" s="2">
        <v>45197</v>
      </c>
      <c r="AO342">
        <v>0.2677400058850104</v>
      </c>
      <c r="AP342">
        <v>135.7646374039659</v>
      </c>
      <c r="AQ342">
        <v>5.157206031825592</v>
      </c>
      <c r="AR342">
        <v>0.2319031680563371</v>
      </c>
      <c r="AS342">
        <v>0.001112263083319234</v>
      </c>
      <c r="AT342">
        <v>29.21744484567708</v>
      </c>
      <c r="AU342">
        <v>10.88371772584851</v>
      </c>
      <c r="AV342">
        <v>0.02652183216735857</v>
      </c>
      <c r="AW342">
        <v>2.092881545369913</v>
      </c>
      <c r="AX342">
        <v>84.29613287687245</v>
      </c>
      <c r="AY342">
        <v>0.7780768783854707</v>
      </c>
      <c r="AZ342">
        <v>5.259193653448252</v>
      </c>
    </row>
    <row r="343" spans="1:52">
      <c r="A343" s="2">
        <v>45198</v>
      </c>
      <c r="B343">
        <v>400.6025678422739</v>
      </c>
      <c r="C343">
        <v>0.03025883539518981</v>
      </c>
      <c r="AN343" s="2">
        <v>45198</v>
      </c>
      <c r="AO343">
        <v>0.2542637422121813</v>
      </c>
      <c r="AP343">
        <v>137.5061237723473</v>
      </c>
      <c r="AQ343">
        <v>5.114811764243076</v>
      </c>
      <c r="AR343">
        <v>0.2352073059304033</v>
      </c>
      <c r="AS343">
        <v>0.001116359228900432</v>
      </c>
      <c r="AT343">
        <v>29.57378316102396</v>
      </c>
      <c r="AU343">
        <v>10.97119947404559</v>
      </c>
      <c r="AV343">
        <v>0.02639162813922263</v>
      </c>
      <c r="AW343">
        <v>2.105732439977516</v>
      </c>
      <c r="AX343">
        <v>84.16243421077357</v>
      </c>
      <c r="AY343">
        <v>0.7673124495773652</v>
      </c>
      <c r="AZ343">
        <v>5.197632393036137</v>
      </c>
    </row>
    <row r="344" spans="1:52">
      <c r="A344" s="2">
        <v>45199</v>
      </c>
      <c r="B344">
        <v>401.5374231762669</v>
      </c>
      <c r="C344">
        <v>0.002333622919664213</v>
      </c>
      <c r="AN344" s="2">
        <v>45199</v>
      </c>
      <c r="AO344">
        <v>0.253747538721935</v>
      </c>
      <c r="AP344">
        <v>137.6549760287745</v>
      </c>
      <c r="AQ344">
        <v>5.176061741479974</v>
      </c>
      <c r="AR344">
        <v>0.2357403529293527</v>
      </c>
      <c r="AS344">
        <v>0.001124044359231056</v>
      </c>
      <c r="AT344">
        <v>29.66701733026015</v>
      </c>
      <c r="AU344">
        <v>10.99606488722374</v>
      </c>
      <c r="AV344">
        <v>0.02622059503356739</v>
      </c>
      <c r="AW344">
        <v>2.075875538702221</v>
      </c>
      <c r="AX344">
        <v>83.33508689877917</v>
      </c>
      <c r="AY344">
        <v>0.7556488588916972</v>
      </c>
      <c r="AZ344">
        <v>5.23785784656434</v>
      </c>
    </row>
    <row r="345" spans="1:52">
      <c r="A345" s="2">
        <v>45200</v>
      </c>
      <c r="B345">
        <v>405.5619359451784</v>
      </c>
      <c r="C345">
        <v>0.01002275886784498</v>
      </c>
      <c r="AN345" s="2">
        <v>45200</v>
      </c>
      <c r="AO345">
        <v>0.2505564952544155</v>
      </c>
      <c r="AP345">
        <v>136.4950862425517</v>
      </c>
      <c r="AQ345">
        <v>5.18966410523449</v>
      </c>
      <c r="AR345">
        <v>0.2386247253143787</v>
      </c>
      <c r="AS345">
        <v>0.001132514292911561</v>
      </c>
      <c r="AT345">
        <v>30.00208082332952</v>
      </c>
      <c r="AU345">
        <v>11.02868811700896</v>
      </c>
      <c r="AV345">
        <v>0.02642670683871821</v>
      </c>
      <c r="AW345">
        <v>2.039295248847474</v>
      </c>
      <c r="AX345">
        <v>82.96506419780314</v>
      </c>
      <c r="AY345">
        <v>0.7244182749411427</v>
      </c>
      <c r="AZ345">
        <v>5.21799414389315</v>
      </c>
    </row>
    <row r="346" spans="1:52">
      <c r="A346" s="2">
        <v>45201</v>
      </c>
      <c r="B346">
        <v>422.3257980167841</v>
      </c>
      <c r="C346">
        <v>0.04133490001357432</v>
      </c>
      <c r="AN346" s="2">
        <v>45201</v>
      </c>
      <c r="AO346">
        <v>0.2260450181365548</v>
      </c>
      <c r="AP346">
        <v>138.3887124943989</v>
      </c>
      <c r="AQ346">
        <v>4.933598864622017</v>
      </c>
      <c r="AR346">
        <v>0.2364266867374866</v>
      </c>
      <c r="AS346">
        <v>0.001170392560816996</v>
      </c>
      <c r="AT346">
        <v>37.6540818239169</v>
      </c>
      <c r="AU346">
        <v>10.87429425908948</v>
      </c>
      <c r="AV346">
        <v>0.02630513066379812</v>
      </c>
      <c r="AW346">
        <v>2.125946670507906</v>
      </c>
      <c r="AX346">
        <v>77.77196670751493</v>
      </c>
      <c r="AY346">
        <v>0.6696721798058523</v>
      </c>
      <c r="AZ346">
        <v>4.917158767664234</v>
      </c>
    </row>
    <row r="347" spans="1:52">
      <c r="A347" s="2">
        <v>45202</v>
      </c>
      <c r="B347">
        <v>411.9028890559679</v>
      </c>
      <c r="C347">
        <v>-0.02467978278798388</v>
      </c>
      <c r="AN347" s="2">
        <v>45202</v>
      </c>
      <c r="AO347">
        <v>0.2298644390658149</v>
      </c>
      <c r="AP347">
        <v>138.5434505765246</v>
      </c>
      <c r="AQ347">
        <v>5.027846447096294</v>
      </c>
      <c r="AR347">
        <v>0.2340475375985761</v>
      </c>
      <c r="AS347">
        <v>0.001157419626717431</v>
      </c>
      <c r="AT347">
        <v>35.2192483585914</v>
      </c>
      <c r="AU347">
        <v>10.95923311383569</v>
      </c>
      <c r="AV347">
        <v>0.0267103652299237</v>
      </c>
      <c r="AW347">
        <v>2.242567345232574</v>
      </c>
      <c r="AX347">
        <v>78.72048647843621</v>
      </c>
      <c r="AY347">
        <v>0.6699692341040729</v>
      </c>
      <c r="AZ347">
        <v>4.998945914426879</v>
      </c>
    </row>
    <row r="348" spans="1:52">
      <c r="A348" s="2">
        <v>45203</v>
      </c>
      <c r="B348">
        <v>409.87952831187</v>
      </c>
      <c r="C348">
        <v>-0.004912227609607522</v>
      </c>
      <c r="AN348" s="2">
        <v>45203</v>
      </c>
      <c r="AO348">
        <v>0.2426543999640255</v>
      </c>
      <c r="AP348">
        <v>136.8846674150393</v>
      </c>
      <c r="AQ348">
        <v>4.962865877855634</v>
      </c>
      <c r="AR348">
        <v>0.2342758375783291</v>
      </c>
      <c r="AS348">
        <v>0.001157054215456535</v>
      </c>
      <c r="AT348">
        <v>36.51043049039852</v>
      </c>
      <c r="AU348">
        <v>11.03204738264471</v>
      </c>
      <c r="AV348">
        <v>0.02668005712629718</v>
      </c>
      <c r="AW348">
        <v>2.240096218237919</v>
      </c>
      <c r="AX348">
        <v>75.59573218646177</v>
      </c>
      <c r="AY348">
        <v>0.6624143594454464</v>
      </c>
      <c r="AZ348">
        <v>5.099576676996893</v>
      </c>
    </row>
    <row r="349" spans="1:52">
      <c r="A349" s="2">
        <v>45204</v>
      </c>
      <c r="B349">
        <v>413.5966550009512</v>
      </c>
      <c r="C349">
        <v>0.009068827380549038</v>
      </c>
      <c r="AN349" s="2">
        <v>45204</v>
      </c>
      <c r="AO349">
        <v>0.239423323832041</v>
      </c>
      <c r="AP349">
        <v>138.9741685211108</v>
      </c>
      <c r="AQ349">
        <v>4.651958062211887</v>
      </c>
      <c r="AR349">
        <v>0.2363725160959451</v>
      </c>
      <c r="AS349">
        <v>0.001152505956115775</v>
      </c>
      <c r="AT349">
        <v>36.79743875975964</v>
      </c>
      <c r="AU349">
        <v>11.2034267484491</v>
      </c>
      <c r="AV349">
        <v>0.02705152158500196</v>
      </c>
      <c r="AW349">
        <v>2.180519254926325</v>
      </c>
      <c r="AX349">
        <v>76.6672825386168</v>
      </c>
      <c r="AY349">
        <v>0.6788441380387894</v>
      </c>
      <c r="AZ349">
        <v>5.193752560284701</v>
      </c>
    </row>
    <row r="350" spans="1:52">
      <c r="A350" s="2">
        <v>45205</v>
      </c>
      <c r="B350">
        <v>408.7886808767593</v>
      </c>
      <c r="C350">
        <v>-0.01162478967384517</v>
      </c>
      <c r="AN350" s="2">
        <v>45205</v>
      </c>
      <c r="AO350">
        <v>0.2356748329012123</v>
      </c>
      <c r="AP350">
        <v>136.9849678468755</v>
      </c>
      <c r="AQ350">
        <v>4.586787682684708</v>
      </c>
      <c r="AR350">
        <v>0.2366700905329529</v>
      </c>
      <c r="AS350">
        <v>0.001154513293396427</v>
      </c>
      <c r="AT350">
        <v>36.90002380205053</v>
      </c>
      <c r="AU350">
        <v>11.13918451807368</v>
      </c>
      <c r="AV350">
        <v>0.02733310760247872</v>
      </c>
      <c r="AW350">
        <v>2.215880681554747</v>
      </c>
      <c r="AX350">
        <v>78.26315481343954</v>
      </c>
      <c r="AY350">
        <v>0.6843914347212831</v>
      </c>
      <c r="AZ350">
        <v>5.150621453187324</v>
      </c>
    </row>
    <row r="351" spans="1:52">
      <c r="A351" s="2">
        <v>45206</v>
      </c>
      <c r="B351">
        <v>418.3526024475303</v>
      </c>
      <c r="C351">
        <v>0.02339575927165738</v>
      </c>
      <c r="AN351" s="2">
        <v>45206</v>
      </c>
      <c r="AO351">
        <v>0.2340131743483087</v>
      </c>
      <c r="AP351">
        <v>137.8338504996824</v>
      </c>
      <c r="AQ351">
        <v>4.47114918499312</v>
      </c>
      <c r="AR351">
        <v>0.2391088014879862</v>
      </c>
      <c r="AS351">
        <v>0.001159721124667166</v>
      </c>
      <c r="AT351">
        <v>37.15093918042701</v>
      </c>
      <c r="AU351">
        <v>11.27013817263304</v>
      </c>
      <c r="AV351">
        <v>0.02741651895703402</v>
      </c>
      <c r="AW351">
        <v>2.219275568802742</v>
      </c>
      <c r="AX351">
        <v>77.5631085965889</v>
      </c>
      <c r="AY351">
        <v>0.6795118904321705</v>
      </c>
      <c r="AZ351">
        <v>5.162496878653164</v>
      </c>
    </row>
    <row r="352" spans="1:52">
      <c r="A352" s="2">
        <v>45207</v>
      </c>
      <c r="B352">
        <v>414.3081725222011</v>
      </c>
      <c r="C352">
        <v>-0.009667514679405853</v>
      </c>
      <c r="AN352" s="2">
        <v>45207</v>
      </c>
      <c r="AO352">
        <v>0.2395494255574993</v>
      </c>
      <c r="AP352">
        <v>139.6498179283046</v>
      </c>
      <c r="AQ352">
        <v>4.552847260957469</v>
      </c>
      <c r="AR352">
        <v>0.2380806583714231</v>
      </c>
      <c r="AS352">
        <v>0.001147245397288165</v>
      </c>
      <c r="AT352">
        <v>37.04007615101055</v>
      </c>
      <c r="AU352">
        <v>11.20609713097504</v>
      </c>
      <c r="AV352">
        <v>0.02732716209310194</v>
      </c>
      <c r="AW352">
        <v>2.231022371041745</v>
      </c>
      <c r="AX352">
        <v>76.84095521742861</v>
      </c>
      <c r="AY352">
        <v>0.6764857512961044</v>
      </c>
      <c r="AZ352">
        <v>5.137302588971751</v>
      </c>
    </row>
    <row r="353" spans="1:52">
      <c r="A353" s="2">
        <v>45208</v>
      </c>
      <c r="B353">
        <v>411.601756616694</v>
      </c>
      <c r="C353">
        <v>-0.00653237393081374</v>
      </c>
      <c r="AN353" s="2">
        <v>45208</v>
      </c>
      <c r="AO353">
        <v>0.2137987119563985</v>
      </c>
      <c r="AP353">
        <v>115.7586958710687</v>
      </c>
      <c r="AQ353">
        <v>4.344664070969205</v>
      </c>
      <c r="AR353">
        <v>0.2919971575693718</v>
      </c>
      <c r="AS353">
        <v>0.00106941143130245</v>
      </c>
      <c r="AT353">
        <v>42.59049791477798</v>
      </c>
      <c r="AU353">
        <v>12.31425835313853</v>
      </c>
      <c r="AV353">
        <v>0.02908913047179124</v>
      </c>
      <c r="AW353">
        <v>1.918641440480706</v>
      </c>
      <c r="AX353">
        <v>63.51341081766481</v>
      </c>
      <c r="AY353">
        <v>0.709675521992735</v>
      </c>
      <c r="AZ353">
        <v>4.219933859662501</v>
      </c>
    </row>
    <row r="354" spans="1:52">
      <c r="A354" s="2">
        <v>45209</v>
      </c>
      <c r="B354">
        <v>396.8741693681854</v>
      </c>
      <c r="C354">
        <v>-0.03578115742159882</v>
      </c>
      <c r="AN354" s="2">
        <v>45209</v>
      </c>
      <c r="AO354">
        <v>0.2150086633591181</v>
      </c>
      <c r="AP354">
        <v>113.7804133593359</v>
      </c>
      <c r="AQ354">
        <v>4.440497529726005</v>
      </c>
      <c r="AR354">
        <v>0.2895383215495854</v>
      </c>
      <c r="AS354">
        <v>0.001044039256469864</v>
      </c>
      <c r="AT354">
        <v>42.28283339256624</v>
      </c>
      <c r="AU354">
        <v>12.29411307376498</v>
      </c>
      <c r="AV354">
        <v>0.02899714599722642</v>
      </c>
      <c r="AW354">
        <v>1.953154548331824</v>
      </c>
      <c r="AX354">
        <v>64.82720290714919</v>
      </c>
      <c r="AY354">
        <v>0.7192885655780468</v>
      </c>
      <c r="AZ354">
        <v>4.270381736714532</v>
      </c>
    </row>
    <row r="355" spans="1:52">
      <c r="A355" s="2">
        <v>45210</v>
      </c>
      <c r="B355">
        <v>395.9820778558409</v>
      </c>
      <c r="C355">
        <v>-0.002247794341880938</v>
      </c>
      <c r="AN355" s="2">
        <v>45210</v>
      </c>
      <c r="AO355">
        <v>0.2117218768581798</v>
      </c>
      <c r="AP355">
        <v>114.597268232296</v>
      </c>
      <c r="AQ355">
        <v>4.422340967498923</v>
      </c>
      <c r="AR355">
        <v>0.2847521177290219</v>
      </c>
      <c r="AS355">
        <v>0.001048209729481395</v>
      </c>
      <c r="AT355">
        <v>41.96340364621818</v>
      </c>
      <c r="AU355">
        <v>12.46090477094129</v>
      </c>
      <c r="AV355">
        <v>0.02913907134515312</v>
      </c>
      <c r="AW355">
        <v>1.950411447858851</v>
      </c>
      <c r="AX355">
        <v>66.18154596997687</v>
      </c>
      <c r="AY355">
        <v>0.7166743367855019</v>
      </c>
      <c r="AZ355">
        <v>4.277305906757054</v>
      </c>
    </row>
    <row r="356" spans="1:52">
      <c r="A356" s="2">
        <v>45211</v>
      </c>
      <c r="B356">
        <v>390.4957346239682</v>
      </c>
      <c r="C356">
        <v>-0.01385502915076398</v>
      </c>
      <c r="AN356" s="2">
        <v>45211</v>
      </c>
      <c r="AO356">
        <v>0.2118553695954165</v>
      </c>
      <c r="AP356">
        <v>113.7144384247504</v>
      </c>
      <c r="AQ356">
        <v>4.478572724240784</v>
      </c>
      <c r="AR356">
        <v>0.2837918530459726</v>
      </c>
      <c r="AS356">
        <v>0.001056481988983269</v>
      </c>
      <c r="AT356">
        <v>42.80839848598034</v>
      </c>
      <c r="AU356">
        <v>12.55572040229556</v>
      </c>
      <c r="AV356">
        <v>0.02879070635393957</v>
      </c>
      <c r="AW356">
        <v>1.892531527106194</v>
      </c>
      <c r="AX356">
        <v>65.73620079528868</v>
      </c>
      <c r="AY356">
        <v>0.7122157009970066</v>
      </c>
      <c r="AZ356">
        <v>4.215843422503849</v>
      </c>
    </row>
    <row r="357" spans="1:52">
      <c r="A357" s="2">
        <v>45212</v>
      </c>
      <c r="B357">
        <v>384.8660492617628</v>
      </c>
      <c r="C357">
        <v>-0.01441676531403491</v>
      </c>
      <c r="AN357" s="2">
        <v>45212</v>
      </c>
      <c r="AO357">
        <v>0.2096727550216365</v>
      </c>
      <c r="AP357">
        <v>112.9692103830289</v>
      </c>
      <c r="AQ357">
        <v>4.498673603459201</v>
      </c>
      <c r="AR357">
        <v>0.2814005566299881</v>
      </c>
      <c r="AS357">
        <v>0.001044631988424517</v>
      </c>
      <c r="AT357">
        <v>42.91702745261629</v>
      </c>
      <c r="AU357">
        <v>12.58667196901113</v>
      </c>
      <c r="AV357">
        <v>0.02887764597691152</v>
      </c>
      <c r="AW357">
        <v>1.916704973036</v>
      </c>
      <c r="AX357">
        <v>65.64846153475375</v>
      </c>
      <c r="AY357">
        <v>0.7240576666727532</v>
      </c>
      <c r="AZ357">
        <v>4.284158230493601</v>
      </c>
    </row>
    <row r="358" spans="1:52">
      <c r="A358" s="2">
        <v>45213</v>
      </c>
      <c r="B358">
        <v>387.5050369090766</v>
      </c>
      <c r="C358">
        <v>0.006856899049359821</v>
      </c>
      <c r="AN358" s="2">
        <v>45213</v>
      </c>
      <c r="AO358">
        <v>0.208596059395528</v>
      </c>
      <c r="AP358">
        <v>113.6742288833689</v>
      </c>
      <c r="AQ358">
        <v>4.514034902853422</v>
      </c>
      <c r="AR358">
        <v>0.2822778101375555</v>
      </c>
      <c r="AS358">
        <v>0.001047833178452157</v>
      </c>
      <c r="AT358">
        <v>43.31838815038905</v>
      </c>
      <c r="AU358">
        <v>12.50864514012192</v>
      </c>
      <c r="AV358">
        <v>0.02884759676864371</v>
      </c>
      <c r="AW358">
        <v>1.914074646684182</v>
      </c>
      <c r="AX358">
        <v>65.17838936366761</v>
      </c>
      <c r="AY358">
        <v>0.7113531595268944</v>
      </c>
      <c r="AZ358">
        <v>4.28456445225294</v>
      </c>
    </row>
    <row r="359" spans="1:52">
      <c r="A359" s="2">
        <v>45214</v>
      </c>
      <c r="B359">
        <v>389.8526976715722</v>
      </c>
      <c r="C359">
        <v>0.006058400637116046</v>
      </c>
      <c r="AN359" s="2">
        <v>45214</v>
      </c>
      <c r="AO359">
        <v>0.2078732856398918</v>
      </c>
      <c r="AP359">
        <v>113.8330619838282</v>
      </c>
      <c r="AQ359">
        <v>4.543143316286618</v>
      </c>
      <c r="AR359">
        <v>0.2830918526329697</v>
      </c>
      <c r="AS359">
        <v>0.001053414440175864</v>
      </c>
      <c r="AT359">
        <v>42.881637220545</v>
      </c>
      <c r="AU359">
        <v>12.53538494265226</v>
      </c>
      <c r="AV359">
        <v>0.02892159728684614</v>
      </c>
      <c r="AW359">
        <v>1.906937658421337</v>
      </c>
      <c r="AX359">
        <v>65.19505048537415</v>
      </c>
      <c r="AY359">
        <v>0.7096292108047465</v>
      </c>
      <c r="AZ359">
        <v>4.248179932420985</v>
      </c>
    </row>
    <row r="360" spans="1:52">
      <c r="A360" s="2">
        <v>45215</v>
      </c>
      <c r="B360">
        <v>392.466208151402</v>
      </c>
      <c r="C360">
        <v>0.00670384095182408</v>
      </c>
      <c r="AN360" s="2">
        <v>45215</v>
      </c>
      <c r="AO360">
        <v>0.2049481932517965</v>
      </c>
      <c r="AP360">
        <v>90.35024371647438</v>
      </c>
      <c r="AQ360">
        <v>4.684293522090607</v>
      </c>
      <c r="AR360">
        <v>0.2807828531729038</v>
      </c>
      <c r="AS360">
        <v>0.0009915394484248596</v>
      </c>
      <c r="AT360">
        <v>46.02247908902981</v>
      </c>
      <c r="AU360">
        <v>13.47592027668268</v>
      </c>
      <c r="AV360">
        <v>0.02993713910846141</v>
      </c>
      <c r="AW360">
        <v>1.865051660110102</v>
      </c>
      <c r="AX360">
        <v>52.4730723002634</v>
      </c>
      <c r="AY360">
        <v>0.7015148436841108</v>
      </c>
      <c r="AZ360">
        <v>5.540149190700145</v>
      </c>
    </row>
    <row r="361" spans="1:52">
      <c r="A361" s="2">
        <v>45216</v>
      </c>
      <c r="B361">
        <v>402.626317583505</v>
      </c>
      <c r="C361">
        <v>0.02588785791255566</v>
      </c>
      <c r="AN361" s="2">
        <v>45216</v>
      </c>
      <c r="AO361">
        <v>0.2071438237621491</v>
      </c>
      <c r="AP361">
        <v>91.01003010618903</v>
      </c>
      <c r="AQ361">
        <v>4.677389078202814</v>
      </c>
      <c r="AR361">
        <v>0.2810373012645905</v>
      </c>
      <c r="AS361">
        <v>0.0009680910789259763</v>
      </c>
      <c r="AT361">
        <v>46.54337978414201</v>
      </c>
      <c r="AU361">
        <v>13.69044388017779</v>
      </c>
      <c r="AV361">
        <v>0.02985469967001617</v>
      </c>
      <c r="AW361">
        <v>1.882095690328611</v>
      </c>
      <c r="AX361">
        <v>51.86474639493077</v>
      </c>
      <c r="AY361">
        <v>0.6575209869540908</v>
      </c>
      <c r="AZ361">
        <v>5.642233387385485</v>
      </c>
    </row>
    <row r="362" spans="1:52">
      <c r="A362" s="2">
        <v>45217</v>
      </c>
      <c r="B362">
        <v>391.904096916969</v>
      </c>
      <c r="C362">
        <v>-0.02663069997731127</v>
      </c>
      <c r="AN362" s="2">
        <v>45217</v>
      </c>
      <c r="AO362">
        <v>0.2086969376217964</v>
      </c>
      <c r="AP362">
        <v>90.3597223717201</v>
      </c>
      <c r="AQ362">
        <v>4.706302901217994</v>
      </c>
      <c r="AR362">
        <v>0.2778648481591608</v>
      </c>
      <c r="AS362">
        <v>0.0009447489467326053</v>
      </c>
      <c r="AT362">
        <v>47.28669941870189</v>
      </c>
      <c r="AU362">
        <v>13.74479386840734</v>
      </c>
      <c r="AV362">
        <v>0.02972240820483517</v>
      </c>
      <c r="AW362">
        <v>1.883607328357326</v>
      </c>
      <c r="AX362">
        <v>51.93621835167217</v>
      </c>
      <c r="AY362">
        <v>0.6406430888131268</v>
      </c>
      <c r="AZ362">
        <v>5.836749964495128</v>
      </c>
    </row>
    <row r="363" spans="1:52">
      <c r="A363" s="2">
        <v>45218</v>
      </c>
      <c r="B363">
        <v>387.5429641367124</v>
      </c>
      <c r="C363">
        <v>-0.01112806121335497</v>
      </c>
      <c r="AN363" s="2">
        <v>45218</v>
      </c>
      <c r="AO363">
        <v>0.2084977694702324</v>
      </c>
      <c r="AP363">
        <v>90.63983511715267</v>
      </c>
      <c r="AQ363">
        <v>4.757336078544928</v>
      </c>
      <c r="AR363">
        <v>0.2761340891878916</v>
      </c>
      <c r="AS363">
        <v>0.0009377028246188866</v>
      </c>
      <c r="AT363">
        <v>48.59516136644374</v>
      </c>
      <c r="AU363">
        <v>13.65079633553765</v>
      </c>
      <c r="AV363">
        <v>0.02942709449561938</v>
      </c>
      <c r="AW363">
        <v>1.856287264692011</v>
      </c>
      <c r="AX363">
        <v>52.1947882836</v>
      </c>
      <c r="AY363">
        <v>0.6473219403555064</v>
      </c>
      <c r="AZ363">
        <v>5.699409680021057</v>
      </c>
    </row>
    <row r="364" spans="1:52">
      <c r="A364" s="2">
        <v>45219</v>
      </c>
      <c r="B364">
        <v>390.1265500296003</v>
      </c>
      <c r="C364">
        <v>0.006666579275005136</v>
      </c>
      <c r="AN364" s="2">
        <v>45219</v>
      </c>
      <c r="AO364">
        <v>0.2037688324535735</v>
      </c>
      <c r="AP364">
        <v>89.96745027317735</v>
      </c>
      <c r="AQ364">
        <v>4.70927870061382</v>
      </c>
      <c r="AR364">
        <v>0.2774359467014691</v>
      </c>
      <c r="AS364">
        <v>0.0009320344617218941</v>
      </c>
      <c r="AT364">
        <v>49.24758026651612</v>
      </c>
      <c r="AU364">
        <v>13.79214417503046</v>
      </c>
      <c r="AV364">
        <v>0.02956617711159433</v>
      </c>
      <c r="AW364">
        <v>1.883456383975329</v>
      </c>
      <c r="AX364">
        <v>51.91702251739392</v>
      </c>
      <c r="AY364">
        <v>0.6149329346852922</v>
      </c>
      <c r="AZ364">
        <v>5.750050160105469</v>
      </c>
    </row>
    <row r="365" spans="1:52">
      <c r="A365" s="2">
        <v>45220</v>
      </c>
      <c r="B365">
        <v>399.2301351003957</v>
      </c>
      <c r="C365">
        <v>0.02333495392739815</v>
      </c>
      <c r="AN365" s="2">
        <v>45220</v>
      </c>
      <c r="AO365">
        <v>0.2022651096719925</v>
      </c>
      <c r="AP365">
        <v>90.30992754707218</v>
      </c>
      <c r="AQ365">
        <v>4.732970529317929</v>
      </c>
      <c r="AR365">
        <v>0.2819055132352378</v>
      </c>
      <c r="AS365">
        <v>0.0009212052500102786</v>
      </c>
      <c r="AT365">
        <v>49.95885265540411</v>
      </c>
      <c r="AU365">
        <v>13.81366799333744</v>
      </c>
      <c r="AV365">
        <v>0.02951842944050936</v>
      </c>
      <c r="AW365">
        <v>1.856130179103949</v>
      </c>
      <c r="AX365">
        <v>51.19991718452577</v>
      </c>
      <c r="AY365">
        <v>0.576795924844041</v>
      </c>
      <c r="AZ365">
        <v>5.778124570522225</v>
      </c>
    </row>
    <row r="366" spans="1:52">
      <c r="A366" s="2">
        <v>45221</v>
      </c>
      <c r="B366">
        <v>415.744765708888</v>
      </c>
      <c r="C366">
        <v>0.04136619247026352</v>
      </c>
      <c r="AN366" s="2">
        <v>45221</v>
      </c>
      <c r="AO366">
        <v>0.1989819164099485</v>
      </c>
      <c r="AP366">
        <v>91.48644294165577</v>
      </c>
      <c r="AQ366">
        <v>4.721992365563923</v>
      </c>
      <c r="AR366">
        <v>0.2910181048294966</v>
      </c>
      <c r="AS366">
        <v>0.000952337031984353</v>
      </c>
      <c r="AT366">
        <v>49.45725912572334</v>
      </c>
      <c r="AU366">
        <v>13.71983338360523</v>
      </c>
      <c r="AV366">
        <v>0.03030203035618544</v>
      </c>
      <c r="AW366">
        <v>1.646310029939422</v>
      </c>
      <c r="AX366">
        <v>49.92093654001791</v>
      </c>
      <c r="AY366">
        <v>0.5545306444325817</v>
      </c>
      <c r="AZ366">
        <v>5.81084891352385</v>
      </c>
    </row>
    <row r="367" spans="1:52">
      <c r="A367" s="2">
        <v>45222</v>
      </c>
      <c r="B367">
        <v>426.888257089065</v>
      </c>
      <c r="C367">
        <v>0.02680368413340362</v>
      </c>
      <c r="AN367" s="2">
        <v>45222</v>
      </c>
      <c r="AO367">
        <v>0.1834806605495756</v>
      </c>
      <c r="AP367">
        <v>106.8646867523308</v>
      </c>
      <c r="AQ367">
        <v>4.643461876615326</v>
      </c>
      <c r="AR367">
        <v>0.2776183994788373</v>
      </c>
      <c r="AS367">
        <v>0.0011482786330007</v>
      </c>
      <c r="AT367">
        <v>41.38725741740813</v>
      </c>
      <c r="AU367">
        <v>14.79234145397315</v>
      </c>
      <c r="AV367">
        <v>0.03172327302015394</v>
      </c>
      <c r="AW367">
        <v>1.496731215901338</v>
      </c>
      <c r="AX367">
        <v>45.72931707416404</v>
      </c>
      <c r="AY367">
        <v>0.5801588829438997</v>
      </c>
      <c r="AZ367">
        <v>6.006509791456808</v>
      </c>
    </row>
    <row r="368" spans="1:52">
      <c r="A368" s="2">
        <v>45223</v>
      </c>
      <c r="B368">
        <v>453.7424347495861</v>
      </c>
      <c r="C368">
        <v>0.06290680808050042</v>
      </c>
      <c r="AN368" s="2">
        <v>45223</v>
      </c>
      <c r="AO368">
        <v>0.1825027119598687</v>
      </c>
      <c r="AP368">
        <v>107.3908851892228</v>
      </c>
      <c r="AQ368">
        <v>4.711907165948804</v>
      </c>
      <c r="AR368">
        <v>0.2816114874301052</v>
      </c>
      <c r="AS368">
        <v>0.001110513861997591</v>
      </c>
      <c r="AT368">
        <v>41.6025397504072</v>
      </c>
      <c r="AU368">
        <v>14.42582411917513</v>
      </c>
      <c r="AV368">
        <v>0.03180577604794416</v>
      </c>
      <c r="AW368">
        <v>1.528064511028164</v>
      </c>
      <c r="AX368">
        <v>46.5822184988447</v>
      </c>
      <c r="AY368">
        <v>0.5607387589070504</v>
      </c>
      <c r="AZ368">
        <v>6.136823744539465</v>
      </c>
    </row>
    <row r="369" spans="1:52">
      <c r="A369" s="2">
        <v>45224</v>
      </c>
      <c r="B369">
        <v>449.6084506464447</v>
      </c>
      <c r="C369">
        <v>-0.009110860670157317</v>
      </c>
      <c r="AN369" s="2">
        <v>45224</v>
      </c>
      <c r="AO369">
        <v>0.1839812010755853</v>
      </c>
      <c r="AP369">
        <v>106.4040303907368</v>
      </c>
      <c r="AQ369">
        <v>4.766188194062689</v>
      </c>
      <c r="AR369">
        <v>0.2822811222037369</v>
      </c>
      <c r="AS369">
        <v>0.00107029563219048</v>
      </c>
      <c r="AT369">
        <v>40.81094078540124</v>
      </c>
      <c r="AU369">
        <v>14.73938330387242</v>
      </c>
      <c r="AV369">
        <v>0.03113521078229132</v>
      </c>
      <c r="AW369">
        <v>1.532666313582779</v>
      </c>
      <c r="AX369">
        <v>46.89744637625429</v>
      </c>
      <c r="AY369">
        <v>0.5870212109204528</v>
      </c>
      <c r="AZ369">
        <v>6.299424971695189</v>
      </c>
    </row>
    <row r="370" spans="1:52">
      <c r="A370" s="2">
        <v>45225</v>
      </c>
      <c r="B370">
        <v>454.1354089024134</v>
      </c>
      <c r="C370">
        <v>0.01006866808099316</v>
      </c>
      <c r="AN370" s="2">
        <v>45225</v>
      </c>
      <c r="AO370">
        <v>0.1814742843424948</v>
      </c>
      <c r="AP370">
        <v>106.971224085352</v>
      </c>
      <c r="AQ370">
        <v>4.735101525191793</v>
      </c>
      <c r="AR370">
        <v>0.2893664647300768</v>
      </c>
      <c r="AS370">
        <v>0.001062023214350005</v>
      </c>
      <c r="AT370">
        <v>41.40577762877115</v>
      </c>
      <c r="AU370">
        <v>14.56073318792783</v>
      </c>
      <c r="AV370">
        <v>0.03141938798455349</v>
      </c>
      <c r="AW370">
        <v>1.463169139181743</v>
      </c>
      <c r="AX370">
        <v>46.95178369594841</v>
      </c>
      <c r="AY370">
        <v>0.5520817624338205</v>
      </c>
      <c r="AZ370">
        <v>6.442025634727985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2023-10-30T21:52:32Z</dcterms:created>
  <dcterms:modified xsi:type="dcterms:W3CDTF">2023-10-30T21:52:32Z</dcterms:modified>
</cp:coreProperties>
</file>